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COOP\"/>
    </mc:Choice>
  </mc:AlternateContent>
  <xr:revisionPtr revIDLastSave="0" documentId="13_ncr:1_{F3AB5D5C-2BE5-44BB-8360-A782193719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 " sheetId="1" r:id="rId1"/>
    <sheet name="T05" sheetId="37" r:id="rId2"/>
    <sheet name="T04" sheetId="36" r:id="rId3"/>
    <sheet name="T03" sheetId="35" r:id="rId4"/>
    <sheet name="T02" sheetId="34" r:id="rId5"/>
    <sheet name="T01" sheetId="33" r:id="rId6"/>
    <sheet name="Chi tiết công nợ" sheetId="11" state="hidden" r:id="rId7"/>
  </sheets>
  <definedNames>
    <definedName name="_xlnm._FilterDatabase" localSheetId="6" hidden="1">'Chi tiết công nợ'!$A$1:$J$1312</definedName>
    <definedName name="_xlnm._FilterDatabase" localSheetId="5" hidden="1">'T01'!$A$1:$J$1560</definedName>
    <definedName name="_xlnm._FilterDatabase" localSheetId="4" hidden="1">'T02'!$A$1:$J$1076</definedName>
    <definedName name="_xlnm._FilterDatabase" localSheetId="3" hidden="1">'T03'!$A$1:$J$1354</definedName>
    <definedName name="_xlnm._FilterDatabase" localSheetId="1" hidden="1">'T05'!$A$1:$J$1065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G1302" i="36"/>
  <c r="H1302" i="36" s="1"/>
  <c r="G1303" i="36"/>
  <c r="H1303" i="36" s="1"/>
  <c r="G1299" i="36"/>
  <c r="H1299" i="36" s="1"/>
  <c r="G1300" i="36" l="1"/>
  <c r="H1300" i="36" s="1"/>
  <c r="G1301" i="36"/>
  <c r="H1301" i="36" s="1"/>
  <c r="G973" i="36"/>
  <c r="H973" i="36" s="1"/>
  <c r="G974" i="36"/>
  <c r="H974" i="36" s="1"/>
  <c r="G975" i="36"/>
  <c r="H975" i="36" s="1"/>
  <c r="G976" i="36"/>
  <c r="H976" i="36" s="1"/>
  <c r="G977" i="36"/>
  <c r="H977" i="36" s="1"/>
  <c r="G978" i="36"/>
  <c r="H978" i="36" s="1"/>
  <c r="G979" i="36"/>
  <c r="H979" i="36" s="1"/>
  <c r="G980" i="36"/>
  <c r="H980" i="36" s="1"/>
  <c r="G981" i="36"/>
  <c r="H981" i="36" s="1"/>
  <c r="G982" i="36"/>
  <c r="H982" i="36" s="1"/>
  <c r="G983" i="36"/>
  <c r="H983" i="36" s="1"/>
  <c r="G984" i="36"/>
  <c r="H984" i="36" s="1"/>
  <c r="G985" i="36"/>
  <c r="H985" i="36" s="1"/>
  <c r="G986" i="36"/>
  <c r="H986" i="36" s="1"/>
  <c r="G987" i="36"/>
  <c r="H987" i="36" s="1"/>
  <c r="G988" i="36"/>
  <c r="H988" i="36" s="1"/>
  <c r="G989" i="36"/>
  <c r="H989" i="36" s="1"/>
  <c r="G990" i="36"/>
  <c r="H990" i="36" s="1"/>
  <c r="G991" i="36"/>
  <c r="H991" i="36" s="1"/>
  <c r="G992" i="36"/>
  <c r="H992" i="36" s="1"/>
  <c r="G993" i="36"/>
  <c r="H993" i="36" s="1"/>
  <c r="G994" i="36"/>
  <c r="H994" i="36" s="1"/>
  <c r="G995" i="36"/>
  <c r="H995" i="36" s="1"/>
  <c r="G996" i="36"/>
  <c r="H996" i="36" s="1"/>
  <c r="G997" i="36"/>
  <c r="H997" i="36" s="1"/>
  <c r="G998" i="36"/>
  <c r="H998" i="36" s="1"/>
  <c r="G999" i="36"/>
  <c r="H999" i="36" s="1"/>
  <c r="G1000" i="36"/>
  <c r="H1000" i="36" s="1"/>
  <c r="G1001" i="36"/>
  <c r="H1001" i="36" s="1"/>
  <c r="G1002" i="36"/>
  <c r="H1002" i="36" s="1"/>
  <c r="G1003" i="36"/>
  <c r="H1003" i="36" s="1"/>
  <c r="G1004" i="36"/>
  <c r="H1004" i="36" s="1"/>
  <c r="G1005" i="36"/>
  <c r="H1005" i="36" s="1"/>
  <c r="G1006" i="36"/>
  <c r="H1006" i="36" s="1"/>
  <c r="G1007" i="36"/>
  <c r="H1007" i="36" s="1"/>
  <c r="G1008" i="36"/>
  <c r="H1008" i="36" s="1"/>
  <c r="G1009" i="36"/>
  <c r="H1009" i="36" s="1"/>
  <c r="G1010" i="36"/>
  <c r="H1010" i="36" s="1"/>
  <c r="G1011" i="36"/>
  <c r="H1011" i="36" s="1"/>
  <c r="G1012" i="36"/>
  <c r="H1012" i="36" s="1"/>
  <c r="G1013" i="36"/>
  <c r="H1013" i="36" s="1"/>
  <c r="G1014" i="36"/>
  <c r="H1014" i="36" s="1"/>
  <c r="G1015" i="36"/>
  <c r="H1015" i="36" s="1"/>
  <c r="G1016" i="36"/>
  <c r="H1016" i="36" s="1"/>
  <c r="G1017" i="36"/>
  <c r="H1017" i="36" s="1"/>
  <c r="G1018" i="36"/>
  <c r="H1018" i="36" s="1"/>
  <c r="G1019" i="36"/>
  <c r="H1019" i="36" s="1"/>
  <c r="G1020" i="36"/>
  <c r="H1020" i="36" s="1"/>
  <c r="G1021" i="36"/>
  <c r="H1021" i="36" s="1"/>
  <c r="G1022" i="36"/>
  <c r="H1022" i="36" s="1"/>
  <c r="G1023" i="36"/>
  <c r="H1023" i="36" s="1"/>
  <c r="G1024" i="36"/>
  <c r="H1024" i="36" s="1"/>
  <c r="G1025" i="36"/>
  <c r="H1025" i="36" s="1"/>
  <c r="G1026" i="36"/>
  <c r="H1026" i="36" s="1"/>
  <c r="G1027" i="36"/>
  <c r="H1027" i="36" s="1"/>
  <c r="G1028" i="36"/>
  <c r="H1028" i="36" s="1"/>
  <c r="G1029" i="36"/>
  <c r="H1029" i="36" s="1"/>
  <c r="G1030" i="36"/>
  <c r="H1030" i="36" s="1"/>
  <c r="G1031" i="36"/>
  <c r="H1031" i="36" s="1"/>
  <c r="G1032" i="36"/>
  <c r="H1032" i="36" s="1"/>
  <c r="G1033" i="36"/>
  <c r="H1033" i="36" s="1"/>
  <c r="G1034" i="36"/>
  <c r="H1034" i="36" s="1"/>
  <c r="G1035" i="36"/>
  <c r="H1035" i="36" s="1"/>
  <c r="G1036" i="36"/>
  <c r="H1036" i="36" s="1"/>
  <c r="G1037" i="36"/>
  <c r="H1037" i="36" s="1"/>
  <c r="G1038" i="36"/>
  <c r="H1038" i="36" s="1"/>
  <c r="G1039" i="36"/>
  <c r="H1039" i="36" s="1"/>
  <c r="G1040" i="36"/>
  <c r="H1040" i="36" s="1"/>
  <c r="G1041" i="36"/>
  <c r="H1041" i="36" s="1"/>
  <c r="G1042" i="36"/>
  <c r="H1042" i="36" s="1"/>
  <c r="G1043" i="36"/>
  <c r="H1043" i="36" s="1"/>
  <c r="G1044" i="36"/>
  <c r="H1044" i="36" s="1"/>
  <c r="G1045" i="36"/>
  <c r="H1045" i="36" s="1"/>
  <c r="G1046" i="36"/>
  <c r="H1046" i="36" s="1"/>
  <c r="G1047" i="36"/>
  <c r="H1047" i="36" s="1"/>
  <c r="G1048" i="36"/>
  <c r="H1048" i="36" s="1"/>
  <c r="G1049" i="36"/>
  <c r="H1049" i="36" s="1"/>
  <c r="G1050" i="36"/>
  <c r="H1050" i="36" s="1"/>
  <c r="G1051" i="36"/>
  <c r="H1051" i="36" s="1"/>
  <c r="G1052" i="36"/>
  <c r="H1052" i="36" s="1"/>
  <c r="G1053" i="36"/>
  <c r="H1053" i="36" s="1"/>
  <c r="G1054" i="36"/>
  <c r="H1054" i="36" s="1"/>
  <c r="G1055" i="36"/>
  <c r="H1055" i="36" s="1"/>
  <c r="G1056" i="36"/>
  <c r="H1056" i="36" s="1"/>
  <c r="G1057" i="36"/>
  <c r="H1057" i="36" s="1"/>
  <c r="G1058" i="36"/>
  <c r="H1058" i="36" s="1"/>
  <c r="G1059" i="36"/>
  <c r="H1059" i="36" s="1"/>
  <c r="G1060" i="36"/>
  <c r="H1060" i="36" s="1"/>
  <c r="G1061" i="36"/>
  <c r="H1061" i="36" s="1"/>
  <c r="G1062" i="36"/>
  <c r="H1062" i="36" s="1"/>
  <c r="G1063" i="36"/>
  <c r="H1063" i="36" s="1"/>
  <c r="G1064" i="36"/>
  <c r="H1064" i="36" s="1"/>
  <c r="G1065" i="36"/>
  <c r="H1065" i="36" s="1"/>
  <c r="G1066" i="36"/>
  <c r="H1066" i="36" s="1"/>
  <c r="G1067" i="36"/>
  <c r="H1067" i="36" s="1"/>
  <c r="G1068" i="36"/>
  <c r="H1068" i="36" s="1"/>
  <c r="G1069" i="36"/>
  <c r="H1069" i="36" s="1"/>
  <c r="G1070" i="36"/>
  <c r="H1070" i="36" s="1"/>
  <c r="G1071" i="36"/>
  <c r="H1071" i="36" s="1"/>
  <c r="G1072" i="36"/>
  <c r="H1072" i="36" s="1"/>
  <c r="G1073" i="36"/>
  <c r="H1073" i="36" s="1"/>
  <c r="G1074" i="36"/>
  <c r="H1074" i="36" s="1"/>
  <c r="G1075" i="36"/>
  <c r="H1075" i="36" s="1"/>
  <c r="G1076" i="36"/>
  <c r="H1076" i="36" s="1"/>
  <c r="G1077" i="36"/>
  <c r="H1077" i="36" s="1"/>
  <c r="G1078" i="36"/>
  <c r="H1078" i="36" s="1"/>
  <c r="G1079" i="36"/>
  <c r="H1079" i="36" s="1"/>
  <c r="G1080" i="36"/>
  <c r="H1080" i="36" s="1"/>
  <c r="G1081" i="36"/>
  <c r="H1081" i="36" s="1"/>
  <c r="G1082" i="36"/>
  <c r="H1082" i="36" s="1"/>
  <c r="G1083" i="36"/>
  <c r="H1083" i="36" s="1"/>
  <c r="G1084" i="36"/>
  <c r="H1084" i="36" s="1"/>
  <c r="G1085" i="36"/>
  <c r="H1085" i="36" s="1"/>
  <c r="G1086" i="36"/>
  <c r="H1086" i="36" s="1"/>
  <c r="G1087" i="36"/>
  <c r="H1087" i="36" s="1"/>
  <c r="G1088" i="36"/>
  <c r="H1088" i="36" s="1"/>
  <c r="G1089" i="36"/>
  <c r="H1089" i="36" s="1"/>
  <c r="G1090" i="36"/>
  <c r="H1090" i="36" s="1"/>
  <c r="G1091" i="36"/>
  <c r="H1091" i="36" s="1"/>
  <c r="G1092" i="36"/>
  <c r="H1092" i="36" s="1"/>
  <c r="G1093" i="36"/>
  <c r="H1093" i="36" s="1"/>
  <c r="G1094" i="36"/>
  <c r="H1094" i="36" s="1"/>
  <c r="G1095" i="36"/>
  <c r="H1095" i="36" s="1"/>
  <c r="G1096" i="36"/>
  <c r="H1096" i="36" s="1"/>
  <c r="G1097" i="36"/>
  <c r="H1097" i="36" s="1"/>
  <c r="G1098" i="36"/>
  <c r="H1098" i="36" s="1"/>
  <c r="G1099" i="36"/>
  <c r="H1099" i="36" s="1"/>
  <c r="G1100" i="36"/>
  <c r="H1100" i="36" s="1"/>
  <c r="G1101" i="36"/>
  <c r="H1101" i="36" s="1"/>
  <c r="G1102" i="36"/>
  <c r="H1102" i="36" s="1"/>
  <c r="G1103" i="36"/>
  <c r="H1103" i="36" s="1"/>
  <c r="G1104" i="36"/>
  <c r="H1104" i="36" s="1"/>
  <c r="G1105" i="36"/>
  <c r="H1105" i="36" s="1"/>
  <c r="G1106" i="36"/>
  <c r="H1106" i="36" s="1"/>
  <c r="G1107" i="36"/>
  <c r="H1107" i="36" s="1"/>
  <c r="G1108" i="36"/>
  <c r="H1108" i="36" s="1"/>
  <c r="G1109" i="36"/>
  <c r="H1109" i="36" s="1"/>
  <c r="G1110" i="36"/>
  <c r="H1110" i="36" s="1"/>
  <c r="G1111" i="36"/>
  <c r="H1111" i="36" s="1"/>
  <c r="G1112" i="36"/>
  <c r="H1112" i="36" s="1"/>
  <c r="G1113" i="36"/>
  <c r="H1113" i="36" s="1"/>
  <c r="G1114" i="36"/>
  <c r="H1114" i="36" s="1"/>
  <c r="G1115" i="36"/>
  <c r="H1115" i="36" s="1"/>
  <c r="G1116" i="36"/>
  <c r="H1116" i="36" s="1"/>
  <c r="G1117" i="36"/>
  <c r="H1117" i="36" s="1"/>
  <c r="G1118" i="36"/>
  <c r="H1118" i="36" s="1"/>
  <c r="G1119" i="36"/>
  <c r="H1119" i="36" s="1"/>
  <c r="G1120" i="36"/>
  <c r="H1120" i="36" s="1"/>
  <c r="G1121" i="36"/>
  <c r="H1121" i="36" s="1"/>
  <c r="G1122" i="36"/>
  <c r="H1122" i="36" s="1"/>
  <c r="G1123" i="36"/>
  <c r="H1123" i="36" s="1"/>
  <c r="G1124" i="36"/>
  <c r="H1124" i="36" s="1"/>
  <c r="G1125" i="36"/>
  <c r="H1125" i="36" s="1"/>
  <c r="G1126" i="36"/>
  <c r="H1126" i="36" s="1"/>
  <c r="G1127" i="36"/>
  <c r="H1127" i="36" s="1"/>
  <c r="G1128" i="36"/>
  <c r="H1128" i="36" s="1"/>
  <c r="G1129" i="36"/>
  <c r="H1129" i="36" s="1"/>
  <c r="G1130" i="36"/>
  <c r="H1130" i="36" s="1"/>
  <c r="G1131" i="36"/>
  <c r="H1131" i="36" s="1"/>
  <c r="G1132" i="36"/>
  <c r="H1132" i="36" s="1"/>
  <c r="G1133" i="36"/>
  <c r="H1133" i="36" s="1"/>
  <c r="G1134" i="36"/>
  <c r="H1134" i="36" s="1"/>
  <c r="G1135" i="36"/>
  <c r="H1135" i="36" s="1"/>
  <c r="G1136" i="36"/>
  <c r="H1136" i="36" s="1"/>
  <c r="G1137" i="36"/>
  <c r="H1137" i="36" s="1"/>
  <c r="G1138" i="36"/>
  <c r="H1138" i="36" s="1"/>
  <c r="G1139" i="36"/>
  <c r="H1139" i="36" s="1"/>
  <c r="G1140" i="36"/>
  <c r="H1140" i="36" s="1"/>
  <c r="G1141" i="36"/>
  <c r="H1141" i="36" s="1"/>
  <c r="G1142" i="36"/>
  <c r="H1142" i="36" s="1"/>
  <c r="G1143" i="36"/>
  <c r="H1143" i="36" s="1"/>
  <c r="G1144" i="36"/>
  <c r="H1144" i="36" s="1"/>
  <c r="G1145" i="36"/>
  <c r="H1145" i="36" s="1"/>
  <c r="G1146" i="36"/>
  <c r="H1146" i="36" s="1"/>
  <c r="G1147" i="36"/>
  <c r="H1147" i="36" s="1"/>
  <c r="G1148" i="36"/>
  <c r="H1148" i="36" s="1"/>
  <c r="G1149" i="36"/>
  <c r="H1149" i="36" s="1"/>
  <c r="G1150" i="36"/>
  <c r="H1150" i="36" s="1"/>
  <c r="G1151" i="36"/>
  <c r="H1151" i="36" s="1"/>
  <c r="G1152" i="36"/>
  <c r="H1152" i="36" s="1"/>
  <c r="G1153" i="36"/>
  <c r="H1153" i="36" s="1"/>
  <c r="G1154" i="36"/>
  <c r="H1154" i="36" s="1"/>
  <c r="G1155" i="36"/>
  <c r="H1155" i="36" s="1"/>
  <c r="G1156" i="36"/>
  <c r="H1156" i="36" s="1"/>
  <c r="G1157" i="36"/>
  <c r="H1157" i="36" s="1"/>
  <c r="G1158" i="36"/>
  <c r="H1158" i="36" s="1"/>
  <c r="G1159" i="36"/>
  <c r="H1159" i="36" s="1"/>
  <c r="G1160" i="36"/>
  <c r="H1160" i="36" s="1"/>
  <c r="G1161" i="36"/>
  <c r="H1161" i="36" s="1"/>
  <c r="G1162" i="36"/>
  <c r="H1162" i="36" s="1"/>
  <c r="G1163" i="36"/>
  <c r="H1163" i="36" s="1"/>
  <c r="G1164" i="36"/>
  <c r="H1164" i="36" s="1"/>
  <c r="G1165" i="36"/>
  <c r="H1165" i="36" s="1"/>
  <c r="G1166" i="36"/>
  <c r="H1166" i="36" s="1"/>
  <c r="G1167" i="36"/>
  <c r="H1167" i="36" s="1"/>
  <c r="G1168" i="36"/>
  <c r="H1168" i="36" s="1"/>
  <c r="G1169" i="36"/>
  <c r="H1169" i="36" s="1"/>
  <c r="G1170" i="36"/>
  <c r="H1170" i="36" s="1"/>
  <c r="G1171" i="36"/>
  <c r="H1171" i="36" s="1"/>
  <c r="G1172" i="36"/>
  <c r="H1172" i="36" s="1"/>
  <c r="G1173" i="36"/>
  <c r="H1173" i="36" s="1"/>
  <c r="G1174" i="36"/>
  <c r="H1174" i="36" s="1"/>
  <c r="G1175" i="36"/>
  <c r="H1175" i="36" s="1"/>
  <c r="G1176" i="36"/>
  <c r="H1176" i="36" s="1"/>
  <c r="G1177" i="36"/>
  <c r="H1177" i="36" s="1"/>
  <c r="G1178" i="36"/>
  <c r="H1178" i="36" s="1"/>
  <c r="G1179" i="36"/>
  <c r="H1179" i="36" s="1"/>
  <c r="G1180" i="36"/>
  <c r="H1180" i="36" s="1"/>
  <c r="G1181" i="36"/>
  <c r="H1181" i="36" s="1"/>
  <c r="G1182" i="36"/>
  <c r="H1182" i="36" s="1"/>
  <c r="G1183" i="36"/>
  <c r="H1183" i="36" s="1"/>
  <c r="G1184" i="36"/>
  <c r="H1184" i="36" s="1"/>
  <c r="G1185" i="36"/>
  <c r="H1185" i="36" s="1"/>
  <c r="G1186" i="36"/>
  <c r="H1186" i="36" s="1"/>
  <c r="G1187" i="36"/>
  <c r="H1187" i="36" s="1"/>
  <c r="G1188" i="36"/>
  <c r="H1188" i="36" s="1"/>
  <c r="G1189" i="36"/>
  <c r="H1189" i="36" s="1"/>
  <c r="G1190" i="36"/>
  <c r="H1190" i="36" s="1"/>
  <c r="G1191" i="36"/>
  <c r="H1191" i="36" s="1"/>
  <c r="G1192" i="36"/>
  <c r="H1192" i="36" s="1"/>
  <c r="G1193" i="36"/>
  <c r="H1193" i="36" s="1"/>
  <c r="G1194" i="36"/>
  <c r="H1194" i="36" s="1"/>
  <c r="G1195" i="36"/>
  <c r="H1195" i="36" s="1"/>
  <c r="G1196" i="36"/>
  <c r="H1196" i="36" s="1"/>
  <c r="G1197" i="36"/>
  <c r="H1197" i="36" s="1"/>
  <c r="G1198" i="36"/>
  <c r="H1198" i="36" s="1"/>
  <c r="G1199" i="36"/>
  <c r="H1199" i="36" s="1"/>
  <c r="G1200" i="36"/>
  <c r="H1200" i="36" s="1"/>
  <c r="G1201" i="36"/>
  <c r="H1201" i="36" s="1"/>
  <c r="G1202" i="36"/>
  <c r="H1202" i="36" s="1"/>
  <c r="G1203" i="36"/>
  <c r="H1203" i="36" s="1"/>
  <c r="G1204" i="36"/>
  <c r="H1204" i="36" s="1"/>
  <c r="G1205" i="36"/>
  <c r="H1205" i="36" s="1"/>
  <c r="G1206" i="36"/>
  <c r="H1206" i="36" s="1"/>
  <c r="G1207" i="36"/>
  <c r="H1207" i="36" s="1"/>
  <c r="G1208" i="36"/>
  <c r="H1208" i="36" s="1"/>
  <c r="G1209" i="36"/>
  <c r="H1209" i="36" s="1"/>
  <c r="G1210" i="36"/>
  <c r="H1210" i="36" s="1"/>
  <c r="G1211" i="36"/>
  <c r="H1211" i="36" s="1"/>
  <c r="G1212" i="36"/>
  <c r="H1212" i="36" s="1"/>
  <c r="G1213" i="36"/>
  <c r="H1213" i="36" s="1"/>
  <c r="G1214" i="36"/>
  <c r="H1214" i="36" s="1"/>
  <c r="G1215" i="36"/>
  <c r="H1215" i="36" s="1"/>
  <c r="G1216" i="36"/>
  <c r="H1216" i="36" s="1"/>
  <c r="G1217" i="36"/>
  <c r="H1217" i="36" s="1"/>
  <c r="G1218" i="36"/>
  <c r="H1218" i="36" s="1"/>
  <c r="G1219" i="36"/>
  <c r="H1219" i="36" s="1"/>
  <c r="G1220" i="36"/>
  <c r="H1220" i="36" s="1"/>
  <c r="G1221" i="36"/>
  <c r="H1221" i="36" s="1"/>
  <c r="G1222" i="36"/>
  <c r="H1222" i="36" s="1"/>
  <c r="G1223" i="36"/>
  <c r="H1223" i="36" s="1"/>
  <c r="G1224" i="36"/>
  <c r="H1224" i="36" s="1"/>
  <c r="G1225" i="36"/>
  <c r="H1225" i="36" s="1"/>
  <c r="G1226" i="36"/>
  <c r="H1226" i="36" s="1"/>
  <c r="G1227" i="36"/>
  <c r="H1227" i="36" s="1"/>
  <c r="G1228" i="36"/>
  <c r="H1228" i="36" s="1"/>
  <c r="G1229" i="36"/>
  <c r="H1229" i="36" s="1"/>
  <c r="G1230" i="36"/>
  <c r="H1230" i="36" s="1"/>
  <c r="G1231" i="36"/>
  <c r="H1231" i="36" s="1"/>
  <c r="G1232" i="36"/>
  <c r="H1232" i="36" s="1"/>
  <c r="G1233" i="36"/>
  <c r="H1233" i="36" s="1"/>
  <c r="G1234" i="36"/>
  <c r="H1234" i="36" s="1"/>
  <c r="G1235" i="36"/>
  <c r="H1235" i="36" s="1"/>
  <c r="G1236" i="36"/>
  <c r="H1236" i="36" s="1"/>
  <c r="G1237" i="36"/>
  <c r="H1237" i="36" s="1"/>
  <c r="G1238" i="36"/>
  <c r="H1238" i="36" s="1"/>
  <c r="G1239" i="36"/>
  <c r="H1239" i="36" s="1"/>
  <c r="G1240" i="36"/>
  <c r="H1240" i="36" s="1"/>
  <c r="G1241" i="36"/>
  <c r="H1241" i="36" s="1"/>
  <c r="G1242" i="36"/>
  <c r="H1242" i="36" s="1"/>
  <c r="G1243" i="36"/>
  <c r="H1243" i="36" s="1"/>
  <c r="G1244" i="36"/>
  <c r="H1244" i="36" s="1"/>
  <c r="G1245" i="36"/>
  <c r="H1245" i="36" s="1"/>
  <c r="G1246" i="36"/>
  <c r="H1246" i="36" s="1"/>
  <c r="G1247" i="36"/>
  <c r="H1247" i="36" s="1"/>
  <c r="G1248" i="36"/>
  <c r="H1248" i="36" s="1"/>
  <c r="G1249" i="36"/>
  <c r="H1249" i="36" s="1"/>
  <c r="G1250" i="36"/>
  <c r="H1250" i="36" s="1"/>
  <c r="G1251" i="36"/>
  <c r="H1251" i="36" s="1"/>
  <c r="G1252" i="36"/>
  <c r="H1252" i="36" s="1"/>
  <c r="G1253" i="36"/>
  <c r="H1253" i="36" s="1"/>
  <c r="G1254" i="36"/>
  <c r="H1254" i="36" s="1"/>
  <c r="G1255" i="36"/>
  <c r="H1255" i="36" s="1"/>
  <c r="G1256" i="36"/>
  <c r="H1256" i="36" s="1"/>
  <c r="G1257" i="36"/>
  <c r="H1257" i="36" s="1"/>
  <c r="G1258" i="36"/>
  <c r="H1258" i="36" s="1"/>
  <c r="G1259" i="36"/>
  <c r="H1259" i="36" s="1"/>
  <c r="G1260" i="36"/>
  <c r="H1260" i="36" s="1"/>
  <c r="G1261" i="36"/>
  <c r="H1261" i="36" s="1"/>
  <c r="G1262" i="36"/>
  <c r="H1262" i="36" s="1"/>
  <c r="G1263" i="36"/>
  <c r="H1263" i="36" s="1"/>
  <c r="G1264" i="36"/>
  <c r="H1264" i="36" s="1"/>
  <c r="G1265" i="36"/>
  <c r="H1265" i="36" s="1"/>
  <c r="G1266" i="36"/>
  <c r="H1266" i="36" s="1"/>
  <c r="G1267" i="36"/>
  <c r="H1267" i="36" s="1"/>
  <c r="G1268" i="36"/>
  <c r="H1268" i="36" s="1"/>
  <c r="G1269" i="36"/>
  <c r="H1269" i="36" s="1"/>
  <c r="G1270" i="36"/>
  <c r="H1270" i="36" s="1"/>
  <c r="G1271" i="36"/>
  <c r="H1271" i="36" s="1"/>
  <c r="G1272" i="36"/>
  <c r="H1272" i="36" s="1"/>
  <c r="G1273" i="36"/>
  <c r="H1273" i="36" s="1"/>
  <c r="G1274" i="36"/>
  <c r="H1274" i="36" s="1"/>
  <c r="G1275" i="36"/>
  <c r="H1275" i="36" s="1"/>
  <c r="G1276" i="36"/>
  <c r="H1276" i="36" s="1"/>
  <c r="G1277" i="36"/>
  <c r="H1277" i="36" s="1"/>
  <c r="G1278" i="36"/>
  <c r="H1278" i="36" s="1"/>
  <c r="G1279" i="36"/>
  <c r="H1279" i="36" s="1"/>
  <c r="G1280" i="36"/>
  <c r="H1280" i="36" s="1"/>
  <c r="G1281" i="36"/>
  <c r="H1281" i="36" s="1"/>
  <c r="G1282" i="36"/>
  <c r="H1282" i="36" s="1"/>
  <c r="G1283" i="36"/>
  <c r="H1283" i="36" s="1"/>
  <c r="G1284" i="36"/>
  <c r="H1284" i="36" s="1"/>
  <c r="G1285" i="36"/>
  <c r="H1285" i="36" s="1"/>
  <c r="G1286" i="36"/>
  <c r="H1286" i="36" s="1"/>
  <c r="G1287" i="36"/>
  <c r="H1287" i="36" s="1"/>
  <c r="G1288" i="36"/>
  <c r="H1288" i="36" s="1"/>
  <c r="G1289" i="36"/>
  <c r="H1289" i="36" s="1"/>
  <c r="G1290" i="36"/>
  <c r="H1290" i="36" s="1"/>
  <c r="G1291" i="36"/>
  <c r="H1291" i="36" s="1"/>
  <c r="G1292" i="36"/>
  <c r="H1292" i="36" s="1"/>
  <c r="G1293" i="36"/>
  <c r="H1293" i="36" s="1"/>
  <c r="G1294" i="36"/>
  <c r="H1294" i="36" s="1"/>
  <c r="G1295" i="36"/>
  <c r="H1295" i="36" s="1"/>
  <c r="G1296" i="36"/>
  <c r="H1296" i="36" s="1"/>
  <c r="G1297" i="36"/>
  <c r="H1297" i="36" s="1"/>
  <c r="G1298" i="36"/>
  <c r="H1298" i="36" s="1"/>
  <c r="H272" i="36"/>
  <c r="H273" i="36"/>
  <c r="H274" i="36"/>
  <c r="H276" i="36"/>
  <c r="H277" i="36"/>
  <c r="H278" i="36"/>
  <c r="H279" i="36"/>
  <c r="H280" i="36"/>
  <c r="H281" i="36"/>
  <c r="H282" i="36"/>
  <c r="H283" i="36"/>
  <c r="H284" i="36"/>
  <c r="H285" i="36"/>
  <c r="H286" i="36"/>
  <c r="H287" i="36"/>
  <c r="H288" i="36"/>
  <c r="H289" i="36"/>
  <c r="H290" i="36"/>
  <c r="H291" i="36"/>
  <c r="H292" i="36"/>
  <c r="H293" i="36"/>
  <c r="H294" i="36"/>
  <c r="H295" i="36"/>
  <c r="H296" i="36"/>
  <c r="H297" i="36"/>
  <c r="H298" i="36"/>
  <c r="H299" i="36"/>
  <c r="H300" i="36"/>
  <c r="H301" i="36"/>
  <c r="H302" i="36"/>
  <c r="H303" i="36"/>
  <c r="H304" i="36"/>
  <c r="H305" i="36"/>
  <c r="H306" i="36"/>
  <c r="H307" i="36"/>
  <c r="H308" i="36"/>
  <c r="H309" i="36"/>
  <c r="H310" i="36"/>
  <c r="H311" i="36"/>
  <c r="H312" i="36"/>
  <c r="H313" i="36"/>
  <c r="H314" i="36"/>
  <c r="H315" i="36"/>
  <c r="H316" i="36"/>
  <c r="H317" i="36"/>
  <c r="H318" i="36"/>
  <c r="H319" i="36"/>
  <c r="H320" i="36"/>
  <c r="H321" i="36"/>
  <c r="H322" i="36"/>
  <c r="H323" i="36"/>
  <c r="H324" i="36"/>
  <c r="H325" i="36"/>
  <c r="H326" i="36"/>
  <c r="H327" i="36"/>
  <c r="H328" i="36"/>
  <c r="H329" i="36"/>
  <c r="H330" i="36"/>
  <c r="H331" i="36"/>
  <c r="H332" i="36"/>
  <c r="H333" i="36"/>
  <c r="H334" i="36"/>
  <c r="H335" i="36"/>
  <c r="H336" i="36"/>
  <c r="H337" i="36"/>
  <c r="H338" i="36"/>
  <c r="H339" i="36"/>
  <c r="H340" i="36"/>
  <c r="H341" i="36"/>
  <c r="H342" i="36"/>
  <c r="H343" i="36"/>
  <c r="H344" i="36"/>
  <c r="H345" i="36"/>
  <c r="H346" i="36"/>
  <c r="H347" i="36"/>
  <c r="H348" i="36"/>
  <c r="H349" i="36"/>
  <c r="H350" i="36"/>
  <c r="H351" i="36"/>
  <c r="H352" i="36"/>
  <c r="H353" i="36"/>
  <c r="H354" i="36"/>
  <c r="H355" i="36"/>
  <c r="H356" i="36"/>
  <c r="H357" i="36"/>
  <c r="H358" i="36"/>
  <c r="H359" i="36"/>
  <c r="H360" i="36"/>
  <c r="H361" i="36"/>
  <c r="H362" i="36"/>
  <c r="H363" i="36"/>
  <c r="H364" i="36"/>
  <c r="H365" i="36"/>
  <c r="H366" i="36"/>
  <c r="H367" i="36"/>
  <c r="H368" i="36"/>
  <c r="H372" i="36"/>
  <c r="H373" i="36"/>
  <c r="H374" i="36"/>
  <c r="H375" i="36"/>
  <c r="G161" i="36"/>
  <c r="H161" i="36" s="1"/>
  <c r="G162" i="36"/>
  <c r="H162" i="36" s="1"/>
  <c r="G163" i="36"/>
  <c r="H163" i="36" s="1"/>
  <c r="G164" i="36"/>
  <c r="H164" i="36" s="1"/>
  <c r="G165" i="36"/>
  <c r="H165" i="36" s="1"/>
  <c r="G166" i="36"/>
  <c r="H166" i="36" s="1"/>
  <c r="G167" i="36"/>
  <c r="H167" i="36" s="1"/>
  <c r="G168" i="36"/>
  <c r="H168" i="36" s="1"/>
  <c r="G169" i="36"/>
  <c r="H169" i="36" s="1"/>
  <c r="G170" i="36"/>
  <c r="H170" i="36" s="1"/>
  <c r="G171" i="36"/>
  <c r="H171" i="36" s="1"/>
  <c r="G172" i="36"/>
  <c r="H172" i="36" s="1"/>
  <c r="G173" i="36"/>
  <c r="H173" i="36" s="1"/>
  <c r="G174" i="36"/>
  <c r="H174" i="36" s="1"/>
  <c r="G175" i="36"/>
  <c r="H175" i="36" s="1"/>
  <c r="G176" i="36"/>
  <c r="H176" i="36" s="1"/>
  <c r="G177" i="36"/>
  <c r="H177" i="36" s="1"/>
  <c r="G178" i="36"/>
  <c r="H178" i="36" s="1"/>
  <c r="G179" i="36"/>
  <c r="H179" i="36" s="1"/>
  <c r="G180" i="36"/>
  <c r="H180" i="36" s="1"/>
  <c r="G181" i="36"/>
  <c r="H181" i="36" s="1"/>
  <c r="G182" i="36"/>
  <c r="H182" i="36" s="1"/>
  <c r="G183" i="36"/>
  <c r="H183" i="36" s="1"/>
  <c r="G184" i="36"/>
  <c r="H184" i="36" s="1"/>
  <c r="G185" i="36"/>
  <c r="H185" i="36" s="1"/>
  <c r="G186" i="36"/>
  <c r="H186" i="36" s="1"/>
  <c r="G187" i="36"/>
  <c r="H187" i="36" s="1"/>
  <c r="G188" i="36"/>
  <c r="H188" i="36" s="1"/>
  <c r="G189" i="36"/>
  <c r="H189" i="36" s="1"/>
  <c r="G190" i="36"/>
  <c r="H190" i="36" s="1"/>
  <c r="G191" i="36"/>
  <c r="H191" i="36" s="1"/>
  <c r="G192" i="36"/>
  <c r="H192" i="36" s="1"/>
  <c r="G193" i="36"/>
  <c r="H193" i="36" s="1"/>
  <c r="G194" i="36"/>
  <c r="H194" i="36" s="1"/>
  <c r="G195" i="36"/>
  <c r="H195" i="36" s="1"/>
  <c r="G196" i="36"/>
  <c r="H196" i="36" s="1"/>
  <c r="G197" i="36"/>
  <c r="H197" i="36" s="1"/>
  <c r="G198" i="36"/>
  <c r="H198" i="36" s="1"/>
  <c r="G199" i="36"/>
  <c r="H199" i="36" s="1"/>
  <c r="G200" i="36"/>
  <c r="H200" i="36" s="1"/>
  <c r="G201" i="36"/>
  <c r="H201" i="36" s="1"/>
  <c r="G202" i="36"/>
  <c r="H202" i="36" s="1"/>
  <c r="G203" i="36"/>
  <c r="H203" i="36" s="1"/>
  <c r="G204" i="36"/>
  <c r="H204" i="36" s="1"/>
  <c r="G205" i="36"/>
  <c r="H205" i="36" s="1"/>
  <c r="G206" i="36"/>
  <c r="H206" i="36" s="1"/>
  <c r="G207" i="36"/>
  <c r="H207" i="36" s="1"/>
  <c r="G208" i="36"/>
  <c r="H208" i="36" s="1"/>
  <c r="G209" i="36"/>
  <c r="H209" i="36" s="1"/>
  <c r="G210" i="36"/>
  <c r="H210" i="36" s="1"/>
  <c r="G211" i="36"/>
  <c r="H211" i="36" s="1"/>
  <c r="G212" i="36"/>
  <c r="H212" i="36" s="1"/>
  <c r="G213" i="36"/>
  <c r="H213" i="36" s="1"/>
  <c r="G214" i="36"/>
  <c r="H214" i="36" s="1"/>
  <c r="G215" i="36"/>
  <c r="H215" i="36" s="1"/>
  <c r="G216" i="36"/>
  <c r="H216" i="36" s="1"/>
  <c r="G217" i="36"/>
  <c r="H217" i="36" s="1"/>
  <c r="G218" i="36"/>
  <c r="H218" i="36" s="1"/>
  <c r="G219" i="36"/>
  <c r="H219" i="36" s="1"/>
  <c r="G220" i="36"/>
  <c r="H220" i="36" s="1"/>
  <c r="G221" i="36"/>
  <c r="H221" i="36" s="1"/>
  <c r="G222" i="36"/>
  <c r="H222" i="36" s="1"/>
  <c r="G223" i="36"/>
  <c r="H223" i="36" s="1"/>
  <c r="G224" i="36"/>
  <c r="H224" i="36" s="1"/>
  <c r="G225" i="36"/>
  <c r="H225" i="36" s="1"/>
  <c r="G226" i="36"/>
  <c r="H226" i="36" s="1"/>
  <c r="G227" i="36"/>
  <c r="H227" i="36" s="1"/>
  <c r="G228" i="36"/>
  <c r="H228" i="36" s="1"/>
  <c r="G229" i="36"/>
  <c r="H229" i="36" s="1"/>
  <c r="G230" i="36"/>
  <c r="H230" i="36" s="1"/>
  <c r="G231" i="36"/>
  <c r="H231" i="36" s="1"/>
  <c r="G232" i="36"/>
  <c r="H232" i="36" s="1"/>
  <c r="G233" i="36"/>
  <c r="H233" i="36" s="1"/>
  <c r="G234" i="36"/>
  <c r="H234" i="36" s="1"/>
  <c r="G235" i="36"/>
  <c r="H235" i="36" s="1"/>
  <c r="G236" i="36"/>
  <c r="H236" i="36" s="1"/>
  <c r="G237" i="36"/>
  <c r="H237" i="36" s="1"/>
  <c r="G238" i="36"/>
  <c r="H238" i="36" s="1"/>
  <c r="G239" i="36"/>
  <c r="H239" i="36" s="1"/>
  <c r="G240" i="36"/>
  <c r="H240" i="36" s="1"/>
  <c r="G241" i="36"/>
  <c r="H241" i="36" s="1"/>
  <c r="G242" i="36"/>
  <c r="H242" i="36" s="1"/>
  <c r="G243" i="36"/>
  <c r="H243" i="36" s="1"/>
  <c r="G244" i="36"/>
  <c r="H244" i="36" s="1"/>
  <c r="G245" i="36"/>
  <c r="H245" i="36" s="1"/>
  <c r="G246" i="36"/>
  <c r="H246" i="36" s="1"/>
  <c r="G247" i="36"/>
  <c r="H247" i="36" s="1"/>
  <c r="G248" i="36"/>
  <c r="H248" i="36" s="1"/>
  <c r="G249" i="36"/>
  <c r="H249" i="36" s="1"/>
  <c r="G250" i="36"/>
  <c r="H250" i="36" s="1"/>
  <c r="G251" i="36"/>
  <c r="H251" i="36" s="1"/>
  <c r="G252" i="36"/>
  <c r="H252" i="36" s="1"/>
  <c r="G253" i="36"/>
  <c r="H253" i="36" s="1"/>
  <c r="G254" i="36"/>
  <c r="H254" i="36" s="1"/>
  <c r="G255" i="36"/>
  <c r="H255" i="36" s="1"/>
  <c r="G256" i="36"/>
  <c r="H256" i="36" s="1"/>
  <c r="G257" i="36"/>
  <c r="H257" i="36" s="1"/>
  <c r="G258" i="36"/>
  <c r="H258" i="36" s="1"/>
  <c r="G259" i="36"/>
  <c r="H259" i="36" s="1"/>
  <c r="G260" i="36"/>
  <c r="H260" i="36" s="1"/>
  <c r="G261" i="36"/>
  <c r="H261" i="36" s="1"/>
  <c r="G262" i="36"/>
  <c r="H262" i="36" s="1"/>
  <c r="G263" i="36"/>
  <c r="H263" i="36" s="1"/>
  <c r="G264" i="36"/>
  <c r="H264" i="36" s="1"/>
  <c r="G265" i="36"/>
  <c r="H265" i="36" s="1"/>
  <c r="G266" i="36"/>
  <c r="H266" i="36" s="1"/>
  <c r="G267" i="36"/>
  <c r="H267" i="36" s="1"/>
  <c r="G268" i="36"/>
  <c r="H268" i="36" s="1"/>
  <c r="G269" i="36"/>
  <c r="H269" i="36" s="1"/>
  <c r="G270" i="36"/>
  <c r="H270" i="36" s="1"/>
  <c r="G271" i="36"/>
  <c r="H271" i="36" s="1"/>
  <c r="G272" i="36"/>
  <c r="G273" i="36"/>
  <c r="G274" i="36"/>
  <c r="G275" i="36"/>
  <c r="H275" i="36" s="1"/>
  <c r="G276" i="36"/>
  <c r="G277" i="36"/>
  <c r="G278" i="36"/>
  <c r="G279" i="36"/>
  <c r="G280" i="36"/>
  <c r="G281" i="36"/>
  <c r="G282" i="36"/>
  <c r="G283" i="36"/>
  <c r="G284" i="36"/>
  <c r="G285" i="36"/>
  <c r="G286" i="36"/>
  <c r="G287" i="36"/>
  <c r="G288" i="36"/>
  <c r="G289" i="36"/>
  <c r="G290" i="36"/>
  <c r="G291" i="36"/>
  <c r="G292" i="36"/>
  <c r="G293" i="36"/>
  <c r="G294" i="36"/>
  <c r="G295" i="36"/>
  <c r="G296" i="36"/>
  <c r="G297" i="36"/>
  <c r="G298" i="36"/>
  <c r="G299" i="36"/>
  <c r="G300" i="36"/>
  <c r="G301" i="36"/>
  <c r="G302" i="36"/>
  <c r="G303" i="36"/>
  <c r="G304" i="36"/>
  <c r="G305" i="36"/>
  <c r="G306" i="36"/>
  <c r="G307" i="36"/>
  <c r="G308" i="36"/>
  <c r="G309" i="36"/>
  <c r="G310" i="36"/>
  <c r="G311" i="36"/>
  <c r="G312" i="36"/>
  <c r="G313" i="36"/>
  <c r="G314" i="36"/>
  <c r="G315" i="36"/>
  <c r="G316" i="36"/>
  <c r="G317" i="36"/>
  <c r="G318" i="36"/>
  <c r="G319" i="36"/>
  <c r="G320" i="36"/>
  <c r="G321" i="36"/>
  <c r="G322" i="36"/>
  <c r="G323" i="36"/>
  <c r="G324" i="36"/>
  <c r="G325" i="36"/>
  <c r="G326" i="36"/>
  <c r="G327" i="36"/>
  <c r="G328" i="36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G341" i="36"/>
  <c r="G342" i="36"/>
  <c r="G343" i="36"/>
  <c r="G344" i="36"/>
  <c r="G345" i="36"/>
  <c r="G346" i="36"/>
  <c r="G347" i="36"/>
  <c r="G348" i="36"/>
  <c r="G349" i="36"/>
  <c r="G350" i="36"/>
  <c r="G351" i="36"/>
  <c r="G352" i="36"/>
  <c r="G353" i="36"/>
  <c r="G354" i="36"/>
  <c r="G355" i="36"/>
  <c r="G356" i="36"/>
  <c r="G357" i="36"/>
  <c r="G358" i="36"/>
  <c r="G359" i="36"/>
  <c r="G360" i="36"/>
  <c r="G361" i="36"/>
  <c r="G362" i="36"/>
  <c r="G363" i="36"/>
  <c r="G364" i="36"/>
  <c r="G365" i="36"/>
  <c r="G366" i="36"/>
  <c r="G367" i="36"/>
  <c r="G368" i="36"/>
  <c r="G369" i="36"/>
  <c r="H369" i="36" s="1"/>
  <c r="G370" i="36"/>
  <c r="H370" i="36" s="1"/>
  <c r="G371" i="36"/>
  <c r="H371" i="36" s="1"/>
  <c r="G372" i="36"/>
  <c r="G373" i="36"/>
  <c r="G374" i="36"/>
  <c r="G375" i="36"/>
  <c r="G376" i="36"/>
  <c r="H376" i="36" s="1"/>
  <c r="G377" i="36"/>
  <c r="H377" i="36" s="1"/>
  <c r="G378" i="36"/>
  <c r="H378" i="36" s="1"/>
  <c r="G379" i="36"/>
  <c r="H379" i="36" s="1"/>
  <c r="G380" i="36"/>
  <c r="H380" i="36" s="1"/>
  <c r="G381" i="36"/>
  <c r="H381" i="36" s="1"/>
  <c r="G382" i="36"/>
  <c r="H382" i="36" s="1"/>
  <c r="G383" i="36"/>
  <c r="H383" i="36" s="1"/>
  <c r="G384" i="36"/>
  <c r="H384" i="36" s="1"/>
  <c r="G385" i="36"/>
  <c r="H385" i="36" s="1"/>
  <c r="G386" i="36"/>
  <c r="H386" i="36" s="1"/>
  <c r="G387" i="36"/>
  <c r="H387" i="36" s="1"/>
  <c r="G388" i="36"/>
  <c r="H388" i="36" s="1"/>
  <c r="G389" i="36"/>
  <c r="H389" i="36" s="1"/>
  <c r="G390" i="36"/>
  <c r="H390" i="36" s="1"/>
  <c r="G391" i="36"/>
  <c r="H391" i="36" s="1"/>
  <c r="G392" i="36"/>
  <c r="H392" i="36" s="1"/>
  <c r="G393" i="36"/>
  <c r="H393" i="36" s="1"/>
  <c r="G394" i="36"/>
  <c r="H394" i="36" s="1"/>
  <c r="G395" i="36"/>
  <c r="H395" i="36" s="1"/>
  <c r="G396" i="36"/>
  <c r="H396" i="36" s="1"/>
  <c r="G397" i="36"/>
  <c r="H397" i="36" s="1"/>
  <c r="G398" i="36"/>
  <c r="H398" i="36" s="1"/>
  <c r="G399" i="36"/>
  <c r="H399" i="36" s="1"/>
  <c r="G400" i="36"/>
  <c r="H400" i="36" s="1"/>
  <c r="G401" i="36"/>
  <c r="H401" i="36" s="1"/>
  <c r="G402" i="36"/>
  <c r="H402" i="36" s="1"/>
  <c r="G403" i="36"/>
  <c r="H403" i="36" s="1"/>
  <c r="G404" i="36"/>
  <c r="H404" i="36" s="1"/>
  <c r="G405" i="36"/>
  <c r="H405" i="36" s="1"/>
  <c r="G406" i="36"/>
  <c r="H406" i="36" s="1"/>
  <c r="G407" i="36"/>
  <c r="H407" i="36" s="1"/>
  <c r="G408" i="36"/>
  <c r="H408" i="36" s="1"/>
  <c r="G409" i="36"/>
  <c r="H409" i="36" s="1"/>
  <c r="G410" i="36"/>
  <c r="H410" i="36" s="1"/>
  <c r="G411" i="36"/>
  <c r="H411" i="36" s="1"/>
  <c r="G412" i="36"/>
  <c r="H412" i="36" s="1"/>
  <c r="G413" i="36"/>
  <c r="H413" i="36" s="1"/>
  <c r="G414" i="36"/>
  <c r="H414" i="36" s="1"/>
  <c r="G415" i="36"/>
  <c r="H415" i="36" s="1"/>
  <c r="G416" i="36"/>
  <c r="H416" i="36" s="1"/>
  <c r="G417" i="36"/>
  <c r="H417" i="36" s="1"/>
  <c r="G418" i="36"/>
  <c r="H418" i="36" s="1"/>
  <c r="G419" i="36"/>
  <c r="H419" i="36" s="1"/>
  <c r="G420" i="36"/>
  <c r="H420" i="36" s="1"/>
  <c r="G421" i="36"/>
  <c r="H421" i="36" s="1"/>
  <c r="G422" i="36"/>
  <c r="H422" i="36" s="1"/>
  <c r="G423" i="36"/>
  <c r="H423" i="36" s="1"/>
  <c r="G424" i="36"/>
  <c r="H424" i="36" s="1"/>
  <c r="G425" i="36"/>
  <c r="H425" i="36" s="1"/>
  <c r="G426" i="36"/>
  <c r="H426" i="36" s="1"/>
  <c r="G427" i="36"/>
  <c r="H427" i="36" s="1"/>
  <c r="G428" i="36"/>
  <c r="H428" i="36" s="1"/>
  <c r="G429" i="36"/>
  <c r="H429" i="36" s="1"/>
  <c r="G430" i="36"/>
  <c r="H430" i="36" s="1"/>
  <c r="G431" i="36"/>
  <c r="H431" i="36" s="1"/>
  <c r="G432" i="36"/>
  <c r="H432" i="36" s="1"/>
  <c r="G433" i="36"/>
  <c r="H433" i="36" s="1"/>
  <c r="G434" i="36"/>
  <c r="H434" i="36" s="1"/>
  <c r="G435" i="36"/>
  <c r="H435" i="36" s="1"/>
  <c r="G436" i="36"/>
  <c r="H436" i="36" s="1"/>
  <c r="G437" i="36"/>
  <c r="H437" i="36" s="1"/>
  <c r="G438" i="36"/>
  <c r="H438" i="36" s="1"/>
  <c r="G439" i="36"/>
  <c r="H439" i="36" s="1"/>
  <c r="G440" i="36"/>
  <c r="H440" i="36" s="1"/>
  <c r="G441" i="36"/>
  <c r="H441" i="36" s="1"/>
  <c r="G442" i="36"/>
  <c r="H442" i="36" s="1"/>
  <c r="G443" i="36"/>
  <c r="H443" i="36" s="1"/>
  <c r="G444" i="36"/>
  <c r="H444" i="36" s="1"/>
  <c r="G445" i="36"/>
  <c r="H445" i="36" s="1"/>
  <c r="G446" i="36"/>
  <c r="H446" i="36" s="1"/>
  <c r="G447" i="36"/>
  <c r="H447" i="36" s="1"/>
  <c r="G448" i="36"/>
  <c r="H448" i="36" s="1"/>
  <c r="G449" i="36"/>
  <c r="H449" i="36" s="1"/>
  <c r="G450" i="36"/>
  <c r="H450" i="36" s="1"/>
  <c r="G451" i="36"/>
  <c r="H451" i="36" s="1"/>
  <c r="G452" i="36"/>
  <c r="H452" i="36" s="1"/>
  <c r="G453" i="36"/>
  <c r="H453" i="36" s="1"/>
  <c r="G454" i="36"/>
  <c r="H454" i="36" s="1"/>
  <c r="G455" i="36"/>
  <c r="H455" i="36" s="1"/>
  <c r="G456" i="36"/>
  <c r="H456" i="36" s="1"/>
  <c r="G457" i="36"/>
  <c r="H457" i="36" s="1"/>
  <c r="G458" i="36"/>
  <c r="H458" i="36" s="1"/>
  <c r="G459" i="36"/>
  <c r="H459" i="36" s="1"/>
  <c r="G460" i="36"/>
  <c r="H460" i="36" s="1"/>
  <c r="G461" i="36"/>
  <c r="H461" i="36" s="1"/>
  <c r="G462" i="36"/>
  <c r="H462" i="36" s="1"/>
  <c r="G463" i="36"/>
  <c r="H463" i="36" s="1"/>
  <c r="G464" i="36"/>
  <c r="H464" i="36" s="1"/>
  <c r="G465" i="36"/>
  <c r="H465" i="36" s="1"/>
  <c r="G466" i="36"/>
  <c r="H466" i="36" s="1"/>
  <c r="G467" i="36"/>
  <c r="H467" i="36" s="1"/>
  <c r="G468" i="36"/>
  <c r="H468" i="36" s="1"/>
  <c r="G469" i="36"/>
  <c r="H469" i="36" s="1"/>
  <c r="G470" i="36"/>
  <c r="H470" i="36" s="1"/>
  <c r="G471" i="36"/>
  <c r="H471" i="36" s="1"/>
  <c r="G472" i="36"/>
  <c r="H472" i="36" s="1"/>
  <c r="G473" i="36"/>
  <c r="H473" i="36" s="1"/>
  <c r="G474" i="36"/>
  <c r="H474" i="36" s="1"/>
  <c r="G475" i="36"/>
  <c r="H475" i="36" s="1"/>
  <c r="G476" i="36"/>
  <c r="H476" i="36" s="1"/>
  <c r="G477" i="36"/>
  <c r="H477" i="36" s="1"/>
  <c r="G478" i="36"/>
  <c r="H478" i="36" s="1"/>
  <c r="G479" i="36"/>
  <c r="H479" i="36" s="1"/>
  <c r="G480" i="36"/>
  <c r="H480" i="36" s="1"/>
  <c r="G481" i="36"/>
  <c r="H481" i="36" s="1"/>
  <c r="G482" i="36"/>
  <c r="H482" i="36" s="1"/>
  <c r="G483" i="36"/>
  <c r="H483" i="36" s="1"/>
  <c r="G484" i="36"/>
  <c r="H484" i="36" s="1"/>
  <c r="G485" i="36"/>
  <c r="H485" i="36" s="1"/>
  <c r="G486" i="36"/>
  <c r="H486" i="36" s="1"/>
  <c r="G487" i="36"/>
  <c r="H487" i="36" s="1"/>
  <c r="G488" i="36"/>
  <c r="H488" i="36" s="1"/>
  <c r="G489" i="36"/>
  <c r="H489" i="36" s="1"/>
  <c r="G490" i="36"/>
  <c r="H490" i="36" s="1"/>
  <c r="G491" i="36"/>
  <c r="H491" i="36" s="1"/>
  <c r="G492" i="36"/>
  <c r="H492" i="36" s="1"/>
  <c r="G493" i="36"/>
  <c r="H493" i="36" s="1"/>
  <c r="G494" i="36"/>
  <c r="H494" i="36" s="1"/>
  <c r="G495" i="36"/>
  <c r="H495" i="36" s="1"/>
  <c r="G496" i="36"/>
  <c r="H496" i="36" s="1"/>
  <c r="G497" i="36"/>
  <c r="H497" i="36" s="1"/>
  <c r="G498" i="36"/>
  <c r="H498" i="36" s="1"/>
  <c r="G499" i="36"/>
  <c r="H499" i="36" s="1"/>
  <c r="G500" i="36"/>
  <c r="H500" i="36" s="1"/>
  <c r="G501" i="36"/>
  <c r="H501" i="36" s="1"/>
  <c r="G502" i="36"/>
  <c r="H502" i="36" s="1"/>
  <c r="G503" i="36"/>
  <c r="H503" i="36" s="1"/>
  <c r="G504" i="36"/>
  <c r="H504" i="36" s="1"/>
  <c r="G505" i="36"/>
  <c r="H505" i="36" s="1"/>
  <c r="G506" i="36"/>
  <c r="H506" i="36" s="1"/>
  <c r="G507" i="36"/>
  <c r="H507" i="36" s="1"/>
  <c r="G508" i="36"/>
  <c r="H508" i="36" s="1"/>
  <c r="G509" i="36"/>
  <c r="H509" i="36" s="1"/>
  <c r="G510" i="36"/>
  <c r="H510" i="36" s="1"/>
  <c r="G511" i="36"/>
  <c r="H511" i="36" s="1"/>
  <c r="G512" i="36"/>
  <c r="H512" i="36" s="1"/>
  <c r="G513" i="36"/>
  <c r="H513" i="36" s="1"/>
  <c r="G514" i="36"/>
  <c r="H514" i="36" s="1"/>
  <c r="G515" i="36"/>
  <c r="H515" i="36" s="1"/>
  <c r="G516" i="36"/>
  <c r="H516" i="36" s="1"/>
  <c r="G517" i="36"/>
  <c r="H517" i="36" s="1"/>
  <c r="G518" i="36"/>
  <c r="H518" i="36" s="1"/>
  <c r="G519" i="36"/>
  <c r="H519" i="36" s="1"/>
  <c r="G520" i="36"/>
  <c r="H520" i="36" s="1"/>
  <c r="G521" i="36"/>
  <c r="H521" i="36" s="1"/>
  <c r="G522" i="36"/>
  <c r="H522" i="36" s="1"/>
  <c r="G523" i="36"/>
  <c r="H523" i="36" s="1"/>
  <c r="G524" i="36"/>
  <c r="H524" i="36" s="1"/>
  <c r="G525" i="36"/>
  <c r="H525" i="36" s="1"/>
  <c r="G526" i="36"/>
  <c r="H526" i="36" s="1"/>
  <c r="G527" i="36"/>
  <c r="H527" i="36" s="1"/>
  <c r="G528" i="36"/>
  <c r="H528" i="36" s="1"/>
  <c r="G529" i="36"/>
  <c r="H529" i="36" s="1"/>
  <c r="G530" i="36"/>
  <c r="H530" i="36" s="1"/>
  <c r="G531" i="36"/>
  <c r="H531" i="36" s="1"/>
  <c r="G532" i="36"/>
  <c r="H532" i="36" s="1"/>
  <c r="G533" i="36"/>
  <c r="H533" i="36" s="1"/>
  <c r="G534" i="36"/>
  <c r="H534" i="36" s="1"/>
  <c r="G535" i="36"/>
  <c r="H535" i="36" s="1"/>
  <c r="G536" i="36"/>
  <c r="H536" i="36" s="1"/>
  <c r="G537" i="36"/>
  <c r="H537" i="36" s="1"/>
  <c r="G538" i="36"/>
  <c r="H538" i="36" s="1"/>
  <c r="G539" i="36"/>
  <c r="H539" i="36" s="1"/>
  <c r="G540" i="36"/>
  <c r="H540" i="36" s="1"/>
  <c r="G541" i="36"/>
  <c r="H541" i="36" s="1"/>
  <c r="G542" i="36"/>
  <c r="H542" i="36" s="1"/>
  <c r="G543" i="36"/>
  <c r="H543" i="36" s="1"/>
  <c r="G544" i="36"/>
  <c r="H544" i="36" s="1"/>
  <c r="G545" i="36"/>
  <c r="H545" i="36" s="1"/>
  <c r="G546" i="36"/>
  <c r="H546" i="36" s="1"/>
  <c r="G547" i="36"/>
  <c r="H547" i="36" s="1"/>
  <c r="G548" i="36"/>
  <c r="H548" i="36" s="1"/>
  <c r="G549" i="36"/>
  <c r="H549" i="36" s="1"/>
  <c r="G550" i="36"/>
  <c r="H550" i="36" s="1"/>
  <c r="G551" i="36"/>
  <c r="H551" i="36" s="1"/>
  <c r="G552" i="36"/>
  <c r="H552" i="36" s="1"/>
  <c r="G553" i="36"/>
  <c r="H553" i="36" s="1"/>
  <c r="G554" i="36"/>
  <c r="H554" i="36" s="1"/>
  <c r="G555" i="36"/>
  <c r="H555" i="36" s="1"/>
  <c r="G556" i="36"/>
  <c r="H556" i="36" s="1"/>
  <c r="G557" i="36"/>
  <c r="H557" i="36" s="1"/>
  <c r="G558" i="36"/>
  <c r="H558" i="36" s="1"/>
  <c r="G559" i="36"/>
  <c r="H559" i="36" s="1"/>
  <c r="G560" i="36"/>
  <c r="H560" i="36" s="1"/>
  <c r="G561" i="36"/>
  <c r="H561" i="36" s="1"/>
  <c r="G562" i="36"/>
  <c r="H562" i="36" s="1"/>
  <c r="G563" i="36"/>
  <c r="H563" i="36" s="1"/>
  <c r="G564" i="36"/>
  <c r="H564" i="36" s="1"/>
  <c r="G565" i="36"/>
  <c r="H565" i="36" s="1"/>
  <c r="G566" i="36"/>
  <c r="H566" i="36" s="1"/>
  <c r="G567" i="36"/>
  <c r="H567" i="36" s="1"/>
  <c r="G568" i="36"/>
  <c r="H568" i="36" s="1"/>
  <c r="G569" i="36"/>
  <c r="H569" i="36" s="1"/>
  <c r="G570" i="36"/>
  <c r="H570" i="36" s="1"/>
  <c r="G571" i="36"/>
  <c r="H571" i="36" s="1"/>
  <c r="G572" i="36"/>
  <c r="H572" i="36" s="1"/>
  <c r="G573" i="36"/>
  <c r="H573" i="36" s="1"/>
  <c r="G574" i="36"/>
  <c r="H574" i="36" s="1"/>
  <c r="G575" i="36"/>
  <c r="H575" i="36" s="1"/>
  <c r="G576" i="36"/>
  <c r="H576" i="36" s="1"/>
  <c r="G577" i="36"/>
  <c r="H577" i="36" s="1"/>
  <c r="G578" i="36"/>
  <c r="H578" i="36" s="1"/>
  <c r="G579" i="36"/>
  <c r="H579" i="36" s="1"/>
  <c r="G580" i="36"/>
  <c r="H580" i="36" s="1"/>
  <c r="G581" i="36"/>
  <c r="H581" i="36" s="1"/>
  <c r="G582" i="36"/>
  <c r="H582" i="36" s="1"/>
  <c r="G583" i="36"/>
  <c r="H583" i="36" s="1"/>
  <c r="G584" i="36"/>
  <c r="H584" i="36" s="1"/>
  <c r="G585" i="36"/>
  <c r="H585" i="36" s="1"/>
  <c r="G586" i="36"/>
  <c r="H586" i="36" s="1"/>
  <c r="G587" i="36"/>
  <c r="H587" i="36" s="1"/>
  <c r="G588" i="36"/>
  <c r="H588" i="36" s="1"/>
  <c r="G589" i="36"/>
  <c r="H589" i="36" s="1"/>
  <c r="G590" i="36"/>
  <c r="H590" i="36" s="1"/>
  <c r="G591" i="36"/>
  <c r="H591" i="36" s="1"/>
  <c r="G592" i="36"/>
  <c r="H592" i="36" s="1"/>
  <c r="G593" i="36"/>
  <c r="H593" i="36" s="1"/>
  <c r="G594" i="36"/>
  <c r="H594" i="36" s="1"/>
  <c r="G595" i="36"/>
  <c r="H595" i="36" s="1"/>
  <c r="G596" i="36"/>
  <c r="H596" i="36" s="1"/>
  <c r="G597" i="36"/>
  <c r="H597" i="36" s="1"/>
  <c r="G598" i="36"/>
  <c r="H598" i="36" s="1"/>
  <c r="G599" i="36"/>
  <c r="H599" i="36" s="1"/>
  <c r="G600" i="36"/>
  <c r="H600" i="36" s="1"/>
  <c r="G601" i="36"/>
  <c r="H601" i="36" s="1"/>
  <c r="G602" i="36"/>
  <c r="H602" i="36" s="1"/>
  <c r="G603" i="36"/>
  <c r="H603" i="36" s="1"/>
  <c r="G604" i="36"/>
  <c r="H604" i="36" s="1"/>
  <c r="G605" i="36"/>
  <c r="H605" i="36" s="1"/>
  <c r="G606" i="36"/>
  <c r="H606" i="36" s="1"/>
  <c r="G607" i="36"/>
  <c r="H607" i="36" s="1"/>
  <c r="G608" i="36"/>
  <c r="H608" i="36" s="1"/>
  <c r="G609" i="36"/>
  <c r="H609" i="36" s="1"/>
  <c r="G610" i="36"/>
  <c r="H610" i="36" s="1"/>
  <c r="G611" i="36"/>
  <c r="H611" i="36" s="1"/>
  <c r="G612" i="36"/>
  <c r="H612" i="36" s="1"/>
  <c r="G613" i="36"/>
  <c r="H613" i="36" s="1"/>
  <c r="G614" i="36"/>
  <c r="H614" i="36" s="1"/>
  <c r="G615" i="36"/>
  <c r="H615" i="36" s="1"/>
  <c r="G616" i="36"/>
  <c r="H616" i="36" s="1"/>
  <c r="G617" i="36"/>
  <c r="H617" i="36" s="1"/>
  <c r="G618" i="36"/>
  <c r="H618" i="36" s="1"/>
  <c r="G619" i="36"/>
  <c r="H619" i="36" s="1"/>
  <c r="G620" i="36"/>
  <c r="H620" i="36" s="1"/>
  <c r="G621" i="36"/>
  <c r="H621" i="36" s="1"/>
  <c r="G622" i="36"/>
  <c r="H622" i="36" s="1"/>
  <c r="G623" i="36"/>
  <c r="H623" i="36" s="1"/>
  <c r="G624" i="36"/>
  <c r="H624" i="36" s="1"/>
  <c r="G625" i="36"/>
  <c r="H625" i="36" s="1"/>
  <c r="G626" i="36"/>
  <c r="H626" i="36" s="1"/>
  <c r="G627" i="36"/>
  <c r="H627" i="36" s="1"/>
  <c r="G628" i="36"/>
  <c r="H628" i="36" s="1"/>
  <c r="G629" i="36"/>
  <c r="H629" i="36" s="1"/>
  <c r="G630" i="36"/>
  <c r="H630" i="36" s="1"/>
  <c r="G631" i="36"/>
  <c r="H631" i="36" s="1"/>
  <c r="G632" i="36"/>
  <c r="H632" i="36" s="1"/>
  <c r="G633" i="36"/>
  <c r="H633" i="36" s="1"/>
  <c r="G634" i="36"/>
  <c r="H634" i="36" s="1"/>
  <c r="G635" i="36"/>
  <c r="H635" i="36" s="1"/>
  <c r="G636" i="36"/>
  <c r="H636" i="36" s="1"/>
  <c r="G637" i="36"/>
  <c r="H637" i="36" s="1"/>
  <c r="G638" i="36"/>
  <c r="H638" i="36" s="1"/>
  <c r="G639" i="36"/>
  <c r="H639" i="36" s="1"/>
  <c r="G640" i="36"/>
  <c r="H640" i="36" s="1"/>
  <c r="G641" i="36"/>
  <c r="H641" i="36" s="1"/>
  <c r="G642" i="36"/>
  <c r="H642" i="36" s="1"/>
  <c r="G643" i="36"/>
  <c r="H643" i="36" s="1"/>
  <c r="G644" i="36"/>
  <c r="H644" i="36" s="1"/>
  <c r="G645" i="36"/>
  <c r="H645" i="36" s="1"/>
  <c r="G646" i="36"/>
  <c r="H646" i="36" s="1"/>
  <c r="G647" i="36"/>
  <c r="H647" i="36" s="1"/>
  <c r="G648" i="36"/>
  <c r="H648" i="36" s="1"/>
  <c r="G649" i="36"/>
  <c r="H649" i="36" s="1"/>
  <c r="G650" i="36"/>
  <c r="H650" i="36" s="1"/>
  <c r="G651" i="36"/>
  <c r="H651" i="36" s="1"/>
  <c r="G652" i="36"/>
  <c r="H652" i="36" s="1"/>
  <c r="G653" i="36"/>
  <c r="H653" i="36" s="1"/>
  <c r="G654" i="36"/>
  <c r="H654" i="36" s="1"/>
  <c r="G655" i="36"/>
  <c r="H655" i="36" s="1"/>
  <c r="G656" i="36"/>
  <c r="H656" i="36" s="1"/>
  <c r="G657" i="36"/>
  <c r="H657" i="36" s="1"/>
  <c r="G658" i="36"/>
  <c r="H658" i="36" s="1"/>
  <c r="G659" i="36"/>
  <c r="H659" i="36" s="1"/>
  <c r="G660" i="36"/>
  <c r="H660" i="36" s="1"/>
  <c r="G661" i="36"/>
  <c r="H661" i="36" s="1"/>
  <c r="G662" i="36"/>
  <c r="H662" i="36" s="1"/>
  <c r="G663" i="36"/>
  <c r="H663" i="36" s="1"/>
  <c r="G664" i="36"/>
  <c r="H664" i="36" s="1"/>
  <c r="G665" i="36"/>
  <c r="H665" i="36" s="1"/>
  <c r="G666" i="36"/>
  <c r="H666" i="36" s="1"/>
  <c r="G667" i="36"/>
  <c r="H667" i="36" s="1"/>
  <c r="G668" i="36"/>
  <c r="H668" i="36" s="1"/>
  <c r="G669" i="36"/>
  <c r="H669" i="36" s="1"/>
  <c r="G670" i="36"/>
  <c r="H670" i="36" s="1"/>
  <c r="G671" i="36"/>
  <c r="H671" i="36" s="1"/>
  <c r="G672" i="36"/>
  <c r="H672" i="36" s="1"/>
  <c r="G673" i="36"/>
  <c r="H673" i="36" s="1"/>
  <c r="G674" i="36"/>
  <c r="H674" i="36" s="1"/>
  <c r="G675" i="36"/>
  <c r="H675" i="36" s="1"/>
  <c r="G676" i="36"/>
  <c r="H676" i="36" s="1"/>
  <c r="G677" i="36"/>
  <c r="H677" i="36" s="1"/>
  <c r="G678" i="36"/>
  <c r="H678" i="36" s="1"/>
  <c r="G679" i="36"/>
  <c r="H679" i="36" s="1"/>
  <c r="G680" i="36"/>
  <c r="H680" i="36" s="1"/>
  <c r="G681" i="36"/>
  <c r="H681" i="36" s="1"/>
  <c r="G682" i="36"/>
  <c r="H682" i="36" s="1"/>
  <c r="G683" i="36"/>
  <c r="H683" i="36" s="1"/>
  <c r="G684" i="36"/>
  <c r="H684" i="36" s="1"/>
  <c r="G685" i="36"/>
  <c r="H685" i="36" s="1"/>
  <c r="G686" i="36"/>
  <c r="H686" i="36" s="1"/>
  <c r="G687" i="36"/>
  <c r="H687" i="36" s="1"/>
  <c r="G688" i="36"/>
  <c r="H688" i="36" s="1"/>
  <c r="G689" i="36"/>
  <c r="H689" i="36" s="1"/>
  <c r="G690" i="36"/>
  <c r="H690" i="36" s="1"/>
  <c r="G691" i="36"/>
  <c r="H691" i="36" s="1"/>
  <c r="G692" i="36"/>
  <c r="H692" i="36" s="1"/>
  <c r="G693" i="36"/>
  <c r="H693" i="36" s="1"/>
  <c r="G694" i="36"/>
  <c r="H694" i="36" s="1"/>
  <c r="G695" i="36"/>
  <c r="H695" i="36" s="1"/>
  <c r="G696" i="36"/>
  <c r="H696" i="36" s="1"/>
  <c r="G697" i="36"/>
  <c r="H697" i="36" s="1"/>
  <c r="G698" i="36"/>
  <c r="H698" i="36" s="1"/>
  <c r="G699" i="36"/>
  <c r="H699" i="36" s="1"/>
  <c r="G700" i="36"/>
  <c r="H700" i="36" s="1"/>
  <c r="G701" i="36"/>
  <c r="H701" i="36" s="1"/>
  <c r="G702" i="36"/>
  <c r="H702" i="36" s="1"/>
  <c r="G703" i="36"/>
  <c r="H703" i="36" s="1"/>
  <c r="G704" i="36"/>
  <c r="H704" i="36" s="1"/>
  <c r="G705" i="36"/>
  <c r="H705" i="36" s="1"/>
  <c r="G706" i="36"/>
  <c r="H706" i="36" s="1"/>
  <c r="G707" i="36"/>
  <c r="H707" i="36" s="1"/>
  <c r="G708" i="36"/>
  <c r="H708" i="36" s="1"/>
  <c r="G709" i="36"/>
  <c r="H709" i="36" s="1"/>
  <c r="G710" i="36"/>
  <c r="H710" i="36" s="1"/>
  <c r="G711" i="36"/>
  <c r="H711" i="36" s="1"/>
  <c r="G712" i="36"/>
  <c r="H712" i="36" s="1"/>
  <c r="G713" i="36"/>
  <c r="H713" i="36" s="1"/>
  <c r="G714" i="36"/>
  <c r="H714" i="36" s="1"/>
  <c r="G715" i="36"/>
  <c r="H715" i="36" s="1"/>
  <c r="G716" i="36"/>
  <c r="H716" i="36" s="1"/>
  <c r="G717" i="36"/>
  <c r="H717" i="36" s="1"/>
  <c r="G718" i="36"/>
  <c r="H718" i="36" s="1"/>
  <c r="G719" i="36"/>
  <c r="H719" i="36" s="1"/>
  <c r="G720" i="36"/>
  <c r="H720" i="36" s="1"/>
  <c r="G721" i="36"/>
  <c r="H721" i="36" s="1"/>
  <c r="G722" i="36"/>
  <c r="H722" i="36" s="1"/>
  <c r="G723" i="36"/>
  <c r="H723" i="36" s="1"/>
  <c r="G724" i="36"/>
  <c r="H724" i="36" s="1"/>
  <c r="G725" i="36"/>
  <c r="H725" i="36" s="1"/>
  <c r="G726" i="36"/>
  <c r="H726" i="36" s="1"/>
  <c r="G727" i="36"/>
  <c r="H727" i="36" s="1"/>
  <c r="G728" i="36"/>
  <c r="H728" i="36" s="1"/>
  <c r="G729" i="36"/>
  <c r="H729" i="36" s="1"/>
  <c r="G730" i="36"/>
  <c r="H730" i="36" s="1"/>
  <c r="G731" i="36"/>
  <c r="H731" i="36" s="1"/>
  <c r="G732" i="36"/>
  <c r="H732" i="36" s="1"/>
  <c r="G733" i="36"/>
  <c r="H733" i="36" s="1"/>
  <c r="G734" i="36"/>
  <c r="H734" i="36" s="1"/>
  <c r="G735" i="36"/>
  <c r="H735" i="36" s="1"/>
  <c r="G736" i="36"/>
  <c r="H736" i="36" s="1"/>
  <c r="G737" i="36"/>
  <c r="H737" i="36" s="1"/>
  <c r="G738" i="36"/>
  <c r="H738" i="36" s="1"/>
  <c r="G739" i="36"/>
  <c r="H739" i="36" s="1"/>
  <c r="G740" i="36"/>
  <c r="H740" i="36" s="1"/>
  <c r="G741" i="36"/>
  <c r="H741" i="36" s="1"/>
  <c r="G742" i="36"/>
  <c r="H742" i="36" s="1"/>
  <c r="G743" i="36"/>
  <c r="H743" i="36" s="1"/>
  <c r="G744" i="36"/>
  <c r="H744" i="36" s="1"/>
  <c r="G745" i="36"/>
  <c r="H745" i="36" s="1"/>
  <c r="G746" i="36"/>
  <c r="H746" i="36" s="1"/>
  <c r="G747" i="36"/>
  <c r="H747" i="36" s="1"/>
  <c r="G748" i="36"/>
  <c r="H748" i="36" s="1"/>
  <c r="G749" i="36"/>
  <c r="H749" i="36" s="1"/>
  <c r="G750" i="36"/>
  <c r="H750" i="36" s="1"/>
  <c r="G751" i="36"/>
  <c r="H751" i="36" s="1"/>
  <c r="G752" i="36"/>
  <c r="H752" i="36" s="1"/>
  <c r="G753" i="36"/>
  <c r="H753" i="36" s="1"/>
  <c r="G754" i="36"/>
  <c r="H754" i="36" s="1"/>
  <c r="G755" i="36"/>
  <c r="H755" i="36" s="1"/>
  <c r="G756" i="36"/>
  <c r="H756" i="36" s="1"/>
  <c r="G757" i="36"/>
  <c r="H757" i="36" s="1"/>
  <c r="G758" i="36"/>
  <c r="H758" i="36" s="1"/>
  <c r="G759" i="36"/>
  <c r="H759" i="36" s="1"/>
  <c r="G760" i="36"/>
  <c r="H760" i="36" s="1"/>
  <c r="G761" i="36"/>
  <c r="H761" i="36" s="1"/>
  <c r="G762" i="36"/>
  <c r="H762" i="36" s="1"/>
  <c r="G763" i="36"/>
  <c r="H763" i="36" s="1"/>
  <c r="G764" i="36"/>
  <c r="H764" i="36" s="1"/>
  <c r="G765" i="36"/>
  <c r="H765" i="36" s="1"/>
  <c r="G766" i="36"/>
  <c r="H766" i="36" s="1"/>
  <c r="G767" i="36"/>
  <c r="H767" i="36" s="1"/>
  <c r="G768" i="36"/>
  <c r="H768" i="36" s="1"/>
  <c r="G769" i="36"/>
  <c r="H769" i="36" s="1"/>
  <c r="G770" i="36"/>
  <c r="H770" i="36" s="1"/>
  <c r="G771" i="36"/>
  <c r="H771" i="36" s="1"/>
  <c r="G772" i="36"/>
  <c r="H772" i="36" s="1"/>
  <c r="G773" i="36"/>
  <c r="H773" i="36" s="1"/>
  <c r="G774" i="36"/>
  <c r="H774" i="36" s="1"/>
  <c r="G775" i="36"/>
  <c r="H775" i="36" s="1"/>
  <c r="G776" i="36"/>
  <c r="H776" i="36" s="1"/>
  <c r="G777" i="36"/>
  <c r="H777" i="36" s="1"/>
  <c r="G778" i="36"/>
  <c r="H778" i="36" s="1"/>
  <c r="G779" i="36"/>
  <c r="H779" i="36" s="1"/>
  <c r="G780" i="36"/>
  <c r="H780" i="36" s="1"/>
  <c r="G781" i="36"/>
  <c r="H781" i="36" s="1"/>
  <c r="G782" i="36"/>
  <c r="H782" i="36" s="1"/>
  <c r="G783" i="36"/>
  <c r="H783" i="36" s="1"/>
  <c r="G784" i="36"/>
  <c r="H784" i="36" s="1"/>
  <c r="G785" i="36"/>
  <c r="H785" i="36" s="1"/>
  <c r="G786" i="36"/>
  <c r="H786" i="36" s="1"/>
  <c r="G787" i="36"/>
  <c r="H787" i="36" s="1"/>
  <c r="G788" i="36"/>
  <c r="H788" i="36" s="1"/>
  <c r="G789" i="36"/>
  <c r="H789" i="36" s="1"/>
  <c r="G790" i="36"/>
  <c r="H790" i="36" s="1"/>
  <c r="G791" i="36"/>
  <c r="H791" i="36" s="1"/>
  <c r="G792" i="36"/>
  <c r="H792" i="36" s="1"/>
  <c r="G793" i="36"/>
  <c r="H793" i="36" s="1"/>
  <c r="G794" i="36"/>
  <c r="H794" i="36" s="1"/>
  <c r="G795" i="36"/>
  <c r="H795" i="36" s="1"/>
  <c r="G796" i="36"/>
  <c r="H796" i="36" s="1"/>
  <c r="G797" i="36"/>
  <c r="H797" i="36" s="1"/>
  <c r="G798" i="36"/>
  <c r="H798" i="36" s="1"/>
  <c r="G799" i="36"/>
  <c r="H799" i="36" s="1"/>
  <c r="G800" i="36"/>
  <c r="H800" i="36" s="1"/>
  <c r="G801" i="36"/>
  <c r="H801" i="36" s="1"/>
  <c r="G802" i="36"/>
  <c r="H802" i="36" s="1"/>
  <c r="G803" i="36"/>
  <c r="H803" i="36" s="1"/>
  <c r="G804" i="36"/>
  <c r="H804" i="36" s="1"/>
  <c r="G805" i="36"/>
  <c r="H805" i="36" s="1"/>
  <c r="G806" i="36"/>
  <c r="H806" i="36" s="1"/>
  <c r="G807" i="36"/>
  <c r="H807" i="36" s="1"/>
  <c r="G808" i="36"/>
  <c r="H808" i="36" s="1"/>
  <c r="G809" i="36"/>
  <c r="H809" i="36" s="1"/>
  <c r="G810" i="36"/>
  <c r="H810" i="36" s="1"/>
  <c r="G811" i="36"/>
  <c r="H811" i="36" s="1"/>
  <c r="G812" i="36"/>
  <c r="H812" i="36" s="1"/>
  <c r="G813" i="36"/>
  <c r="H813" i="36" s="1"/>
  <c r="G814" i="36"/>
  <c r="H814" i="36" s="1"/>
  <c r="G815" i="36"/>
  <c r="H815" i="36" s="1"/>
  <c r="G816" i="36"/>
  <c r="H816" i="36" s="1"/>
  <c r="G817" i="36"/>
  <c r="H817" i="36" s="1"/>
  <c r="G818" i="36"/>
  <c r="H818" i="36" s="1"/>
  <c r="G819" i="36"/>
  <c r="H819" i="36" s="1"/>
  <c r="G820" i="36"/>
  <c r="H820" i="36" s="1"/>
  <c r="G821" i="36"/>
  <c r="H821" i="36" s="1"/>
  <c r="G822" i="36"/>
  <c r="H822" i="36" s="1"/>
  <c r="G823" i="36"/>
  <c r="H823" i="36" s="1"/>
  <c r="G824" i="36"/>
  <c r="H824" i="36" s="1"/>
  <c r="G825" i="36"/>
  <c r="H825" i="36" s="1"/>
  <c r="G826" i="36"/>
  <c r="H826" i="36" s="1"/>
  <c r="G827" i="36"/>
  <c r="H827" i="36" s="1"/>
  <c r="G828" i="36"/>
  <c r="H828" i="36" s="1"/>
  <c r="G829" i="36"/>
  <c r="H829" i="36" s="1"/>
  <c r="G830" i="36"/>
  <c r="H830" i="36" s="1"/>
  <c r="G831" i="36"/>
  <c r="H831" i="36" s="1"/>
  <c r="G832" i="36"/>
  <c r="H832" i="36" s="1"/>
  <c r="G833" i="36"/>
  <c r="H833" i="36" s="1"/>
  <c r="G834" i="36"/>
  <c r="H834" i="36" s="1"/>
  <c r="G835" i="36"/>
  <c r="H835" i="36" s="1"/>
  <c r="G836" i="36"/>
  <c r="H836" i="36" s="1"/>
  <c r="G837" i="36"/>
  <c r="H837" i="36" s="1"/>
  <c r="G838" i="36"/>
  <c r="H838" i="36" s="1"/>
  <c r="G839" i="36"/>
  <c r="H839" i="36" s="1"/>
  <c r="G840" i="36"/>
  <c r="H840" i="36" s="1"/>
  <c r="G841" i="36"/>
  <c r="H841" i="36" s="1"/>
  <c r="G842" i="36"/>
  <c r="H842" i="36" s="1"/>
  <c r="G843" i="36"/>
  <c r="H843" i="36" s="1"/>
  <c r="G844" i="36"/>
  <c r="H844" i="36" s="1"/>
  <c r="G845" i="36"/>
  <c r="H845" i="36" s="1"/>
  <c r="G846" i="36"/>
  <c r="H846" i="36" s="1"/>
  <c r="G847" i="36"/>
  <c r="H847" i="36" s="1"/>
  <c r="G848" i="36"/>
  <c r="H848" i="36" s="1"/>
  <c r="G849" i="36"/>
  <c r="H849" i="36" s="1"/>
  <c r="G850" i="36"/>
  <c r="H850" i="36" s="1"/>
  <c r="G851" i="36"/>
  <c r="H851" i="36" s="1"/>
  <c r="G852" i="36"/>
  <c r="H852" i="36" s="1"/>
  <c r="G853" i="36"/>
  <c r="H853" i="36" s="1"/>
  <c r="G854" i="36"/>
  <c r="H854" i="36" s="1"/>
  <c r="G855" i="36"/>
  <c r="H855" i="36" s="1"/>
  <c r="G856" i="36"/>
  <c r="H856" i="36" s="1"/>
  <c r="G857" i="36"/>
  <c r="H857" i="36" s="1"/>
  <c r="G858" i="36"/>
  <c r="H858" i="36" s="1"/>
  <c r="G859" i="36"/>
  <c r="H859" i="36" s="1"/>
  <c r="G860" i="36"/>
  <c r="H860" i="36" s="1"/>
  <c r="G861" i="36"/>
  <c r="H861" i="36" s="1"/>
  <c r="G862" i="36"/>
  <c r="H862" i="36" s="1"/>
  <c r="G863" i="36"/>
  <c r="H863" i="36" s="1"/>
  <c r="G864" i="36"/>
  <c r="H864" i="36" s="1"/>
  <c r="G865" i="36"/>
  <c r="H865" i="36" s="1"/>
  <c r="G866" i="36"/>
  <c r="H866" i="36" s="1"/>
  <c r="G867" i="36"/>
  <c r="H867" i="36" s="1"/>
  <c r="G868" i="36"/>
  <c r="H868" i="36" s="1"/>
  <c r="G869" i="36"/>
  <c r="H869" i="36" s="1"/>
  <c r="G870" i="36"/>
  <c r="H870" i="36" s="1"/>
  <c r="G871" i="36"/>
  <c r="H871" i="36" s="1"/>
  <c r="G872" i="36"/>
  <c r="H872" i="36" s="1"/>
  <c r="G873" i="36"/>
  <c r="H873" i="36" s="1"/>
  <c r="G874" i="36"/>
  <c r="H874" i="36" s="1"/>
  <c r="G875" i="36"/>
  <c r="H875" i="36" s="1"/>
  <c r="G876" i="36"/>
  <c r="H876" i="36" s="1"/>
  <c r="G877" i="36"/>
  <c r="H877" i="36" s="1"/>
  <c r="G878" i="36"/>
  <c r="H878" i="36" s="1"/>
  <c r="G879" i="36"/>
  <c r="H879" i="36" s="1"/>
  <c r="G880" i="36"/>
  <c r="H880" i="36" s="1"/>
  <c r="G881" i="36"/>
  <c r="H881" i="36" s="1"/>
  <c r="G882" i="36"/>
  <c r="H882" i="36" s="1"/>
  <c r="G883" i="36"/>
  <c r="H883" i="36" s="1"/>
  <c r="G884" i="36"/>
  <c r="H884" i="36" s="1"/>
  <c r="G885" i="36"/>
  <c r="H885" i="36" s="1"/>
  <c r="G886" i="36"/>
  <c r="H886" i="36" s="1"/>
  <c r="G887" i="36"/>
  <c r="H887" i="36" s="1"/>
  <c r="G888" i="36"/>
  <c r="H888" i="36" s="1"/>
  <c r="G889" i="36"/>
  <c r="H889" i="36" s="1"/>
  <c r="G890" i="36"/>
  <c r="H890" i="36" s="1"/>
  <c r="G891" i="36"/>
  <c r="H891" i="36" s="1"/>
  <c r="G892" i="36"/>
  <c r="H892" i="36" s="1"/>
  <c r="G893" i="36"/>
  <c r="H893" i="36" s="1"/>
  <c r="G894" i="36"/>
  <c r="H894" i="36" s="1"/>
  <c r="G895" i="36"/>
  <c r="H895" i="36" s="1"/>
  <c r="G896" i="36"/>
  <c r="H896" i="36" s="1"/>
  <c r="G897" i="36"/>
  <c r="H897" i="36" s="1"/>
  <c r="G898" i="36"/>
  <c r="H898" i="36" s="1"/>
  <c r="G899" i="36"/>
  <c r="H899" i="36" s="1"/>
  <c r="G900" i="36"/>
  <c r="H900" i="36" s="1"/>
  <c r="G901" i="36"/>
  <c r="H901" i="36" s="1"/>
  <c r="G902" i="36"/>
  <c r="H902" i="36" s="1"/>
  <c r="G903" i="36"/>
  <c r="H903" i="36" s="1"/>
  <c r="G904" i="36"/>
  <c r="H904" i="36" s="1"/>
  <c r="G905" i="36"/>
  <c r="H905" i="36" s="1"/>
  <c r="G906" i="36"/>
  <c r="H906" i="36" s="1"/>
  <c r="G907" i="36"/>
  <c r="H907" i="36" s="1"/>
  <c r="G908" i="36"/>
  <c r="H908" i="36" s="1"/>
  <c r="G909" i="36"/>
  <c r="H909" i="36" s="1"/>
  <c r="G910" i="36"/>
  <c r="H910" i="36" s="1"/>
  <c r="G911" i="36"/>
  <c r="H911" i="36" s="1"/>
  <c r="G912" i="36"/>
  <c r="H912" i="36" s="1"/>
  <c r="G913" i="36"/>
  <c r="H913" i="36" s="1"/>
  <c r="G914" i="36"/>
  <c r="H914" i="36" s="1"/>
  <c r="G915" i="36"/>
  <c r="H915" i="36" s="1"/>
  <c r="G916" i="36"/>
  <c r="H916" i="36" s="1"/>
  <c r="G917" i="36"/>
  <c r="H917" i="36" s="1"/>
  <c r="G918" i="36"/>
  <c r="H918" i="36" s="1"/>
  <c r="G919" i="36"/>
  <c r="H919" i="36" s="1"/>
  <c r="G920" i="36"/>
  <c r="H920" i="36" s="1"/>
  <c r="G921" i="36"/>
  <c r="H921" i="36" s="1"/>
  <c r="G922" i="36"/>
  <c r="H922" i="36" s="1"/>
  <c r="G923" i="36"/>
  <c r="H923" i="36" s="1"/>
  <c r="G924" i="36"/>
  <c r="H924" i="36" s="1"/>
  <c r="G925" i="36"/>
  <c r="H925" i="36" s="1"/>
  <c r="G926" i="36"/>
  <c r="H926" i="36" s="1"/>
  <c r="G927" i="36"/>
  <c r="H927" i="36" s="1"/>
  <c r="G928" i="36"/>
  <c r="H928" i="36" s="1"/>
  <c r="G929" i="36"/>
  <c r="H929" i="36" s="1"/>
  <c r="G930" i="36"/>
  <c r="H930" i="36" s="1"/>
  <c r="G931" i="36"/>
  <c r="H931" i="36" s="1"/>
  <c r="G932" i="36"/>
  <c r="H932" i="36" s="1"/>
  <c r="G933" i="36"/>
  <c r="H933" i="36" s="1"/>
  <c r="G934" i="36"/>
  <c r="H934" i="36" s="1"/>
  <c r="G935" i="36"/>
  <c r="H935" i="36" s="1"/>
  <c r="G936" i="36"/>
  <c r="H936" i="36" s="1"/>
  <c r="G937" i="36"/>
  <c r="H937" i="36" s="1"/>
  <c r="G938" i="36"/>
  <c r="H938" i="36" s="1"/>
  <c r="G939" i="36"/>
  <c r="H939" i="36" s="1"/>
  <c r="G940" i="36"/>
  <c r="H940" i="36" s="1"/>
  <c r="G941" i="36"/>
  <c r="H941" i="36" s="1"/>
  <c r="G942" i="36"/>
  <c r="H942" i="36" s="1"/>
  <c r="G943" i="36"/>
  <c r="H943" i="36" s="1"/>
  <c r="G944" i="36"/>
  <c r="H944" i="36" s="1"/>
  <c r="G945" i="36"/>
  <c r="H945" i="36" s="1"/>
  <c r="G946" i="36"/>
  <c r="H946" i="36" s="1"/>
  <c r="G947" i="36"/>
  <c r="H947" i="36" s="1"/>
  <c r="G948" i="36"/>
  <c r="H948" i="36" s="1"/>
  <c r="G949" i="36"/>
  <c r="H949" i="36" s="1"/>
  <c r="G950" i="36"/>
  <c r="H950" i="36" s="1"/>
  <c r="G951" i="36"/>
  <c r="H951" i="36" s="1"/>
  <c r="G952" i="36"/>
  <c r="H952" i="36" s="1"/>
  <c r="G953" i="36"/>
  <c r="H953" i="36" s="1"/>
  <c r="G954" i="36"/>
  <c r="H954" i="36" s="1"/>
  <c r="G955" i="36"/>
  <c r="H955" i="36" s="1"/>
  <c r="G956" i="36"/>
  <c r="H956" i="36" s="1"/>
  <c r="G957" i="36"/>
  <c r="H957" i="36" s="1"/>
  <c r="G958" i="36"/>
  <c r="H958" i="36" s="1"/>
  <c r="G959" i="36"/>
  <c r="H959" i="36" s="1"/>
  <c r="G960" i="36"/>
  <c r="H960" i="36" s="1"/>
  <c r="G961" i="36"/>
  <c r="H961" i="36" s="1"/>
  <c r="G962" i="36"/>
  <c r="H962" i="36" s="1"/>
  <c r="G963" i="36"/>
  <c r="H963" i="36" s="1"/>
  <c r="G964" i="36"/>
  <c r="H964" i="36" s="1"/>
  <c r="G965" i="36"/>
  <c r="H965" i="36" s="1"/>
  <c r="G966" i="36"/>
  <c r="H966" i="36" s="1"/>
  <c r="G967" i="36"/>
  <c r="H967" i="36" s="1"/>
  <c r="G968" i="36"/>
  <c r="H968" i="36" s="1"/>
  <c r="G969" i="36"/>
  <c r="H969" i="36" s="1"/>
  <c r="G970" i="36"/>
  <c r="H970" i="36" s="1"/>
  <c r="G971" i="36"/>
  <c r="H971" i="36" s="1"/>
  <c r="G972" i="36"/>
  <c r="H972" i="36" s="1"/>
  <c r="H1308" i="36" l="1"/>
  <c r="H95" i="36"/>
  <c r="H96" i="36"/>
  <c r="H97" i="36"/>
  <c r="H98" i="36"/>
  <c r="H109" i="36"/>
  <c r="H110" i="36"/>
  <c r="G3" i="36"/>
  <c r="H3" i="36" s="1"/>
  <c r="G4" i="36"/>
  <c r="H4" i="36" s="1"/>
  <c r="G5" i="36"/>
  <c r="H5" i="36" s="1"/>
  <c r="G6" i="36"/>
  <c r="H6" i="36" s="1"/>
  <c r="G7" i="36"/>
  <c r="H7" i="36" s="1"/>
  <c r="G8" i="36"/>
  <c r="H8" i="36" s="1"/>
  <c r="G9" i="36"/>
  <c r="H9" i="36" s="1"/>
  <c r="G10" i="36"/>
  <c r="H10" i="36" s="1"/>
  <c r="G11" i="36"/>
  <c r="H11" i="36" s="1"/>
  <c r="G12" i="36"/>
  <c r="H12" i="36" s="1"/>
  <c r="G13" i="36"/>
  <c r="H13" i="36" s="1"/>
  <c r="G14" i="36"/>
  <c r="H14" i="36" s="1"/>
  <c r="G15" i="36"/>
  <c r="H15" i="36" s="1"/>
  <c r="G16" i="36"/>
  <c r="H16" i="36" s="1"/>
  <c r="G17" i="36"/>
  <c r="H17" i="36" s="1"/>
  <c r="G18" i="36"/>
  <c r="H18" i="36" s="1"/>
  <c r="G19" i="36"/>
  <c r="H19" i="36" s="1"/>
  <c r="G20" i="36"/>
  <c r="H20" i="36" s="1"/>
  <c r="G21" i="36"/>
  <c r="H21" i="36" s="1"/>
  <c r="G22" i="36"/>
  <c r="H22" i="36" s="1"/>
  <c r="G23" i="36"/>
  <c r="H23" i="36" s="1"/>
  <c r="G24" i="36"/>
  <c r="H24" i="36" s="1"/>
  <c r="G25" i="36"/>
  <c r="H25" i="36" s="1"/>
  <c r="G26" i="36"/>
  <c r="H26" i="36" s="1"/>
  <c r="G27" i="36"/>
  <c r="H27" i="36" s="1"/>
  <c r="G28" i="36"/>
  <c r="H28" i="36" s="1"/>
  <c r="G29" i="36"/>
  <c r="H29" i="36" s="1"/>
  <c r="G30" i="36"/>
  <c r="H30" i="36" s="1"/>
  <c r="G31" i="36"/>
  <c r="H31" i="36" s="1"/>
  <c r="G32" i="36"/>
  <c r="H32" i="36" s="1"/>
  <c r="G33" i="36"/>
  <c r="H33" i="36" s="1"/>
  <c r="G34" i="36"/>
  <c r="H34" i="36" s="1"/>
  <c r="G35" i="36"/>
  <c r="H35" i="36" s="1"/>
  <c r="G36" i="36"/>
  <c r="H36" i="36" s="1"/>
  <c r="G37" i="36"/>
  <c r="H37" i="36" s="1"/>
  <c r="G38" i="36"/>
  <c r="H38" i="36" s="1"/>
  <c r="G39" i="36"/>
  <c r="H39" i="36" s="1"/>
  <c r="G40" i="36"/>
  <c r="H40" i="36" s="1"/>
  <c r="G41" i="36"/>
  <c r="H41" i="36" s="1"/>
  <c r="G42" i="36"/>
  <c r="H42" i="36" s="1"/>
  <c r="G43" i="36"/>
  <c r="H43" i="36" s="1"/>
  <c r="G44" i="36"/>
  <c r="H44" i="36" s="1"/>
  <c r="G45" i="36"/>
  <c r="H45" i="36" s="1"/>
  <c r="G46" i="36"/>
  <c r="H46" i="36" s="1"/>
  <c r="G47" i="36"/>
  <c r="H47" i="36" s="1"/>
  <c r="G48" i="36"/>
  <c r="H48" i="36" s="1"/>
  <c r="G49" i="36"/>
  <c r="H49" i="36" s="1"/>
  <c r="G50" i="36"/>
  <c r="H50" i="36" s="1"/>
  <c r="G51" i="36"/>
  <c r="H51" i="36" s="1"/>
  <c r="G52" i="36"/>
  <c r="H52" i="36" s="1"/>
  <c r="G53" i="36"/>
  <c r="H53" i="36" s="1"/>
  <c r="G54" i="36"/>
  <c r="H54" i="36" s="1"/>
  <c r="G55" i="36"/>
  <c r="H55" i="36" s="1"/>
  <c r="G56" i="36"/>
  <c r="H56" i="36" s="1"/>
  <c r="G57" i="36"/>
  <c r="H57" i="36" s="1"/>
  <c r="G58" i="36"/>
  <c r="H58" i="36" s="1"/>
  <c r="G59" i="36"/>
  <c r="H59" i="36" s="1"/>
  <c r="G60" i="36"/>
  <c r="H60" i="36" s="1"/>
  <c r="G61" i="36"/>
  <c r="H61" i="36" s="1"/>
  <c r="G62" i="36"/>
  <c r="H62" i="36" s="1"/>
  <c r="G63" i="36"/>
  <c r="H63" i="36" s="1"/>
  <c r="G64" i="36"/>
  <c r="H64" i="36" s="1"/>
  <c r="G65" i="36"/>
  <c r="H65" i="36" s="1"/>
  <c r="G66" i="36"/>
  <c r="H66" i="36" s="1"/>
  <c r="G67" i="36"/>
  <c r="H67" i="36" s="1"/>
  <c r="G68" i="36"/>
  <c r="H68" i="36" s="1"/>
  <c r="G69" i="36"/>
  <c r="H69" i="36" s="1"/>
  <c r="G70" i="36"/>
  <c r="H70" i="36" s="1"/>
  <c r="G71" i="36"/>
  <c r="H71" i="36" s="1"/>
  <c r="G72" i="36"/>
  <c r="H72" i="36" s="1"/>
  <c r="G73" i="36"/>
  <c r="H73" i="36" s="1"/>
  <c r="G74" i="36"/>
  <c r="H74" i="36" s="1"/>
  <c r="G75" i="36"/>
  <c r="H75" i="36" s="1"/>
  <c r="G76" i="36"/>
  <c r="H76" i="36" s="1"/>
  <c r="G77" i="36"/>
  <c r="H77" i="36" s="1"/>
  <c r="G78" i="36"/>
  <c r="H78" i="36" s="1"/>
  <c r="G79" i="36"/>
  <c r="H79" i="36" s="1"/>
  <c r="G80" i="36"/>
  <c r="H80" i="36" s="1"/>
  <c r="G81" i="36"/>
  <c r="H81" i="36" s="1"/>
  <c r="G82" i="36"/>
  <c r="H82" i="36" s="1"/>
  <c r="G83" i="36"/>
  <c r="H83" i="36" s="1"/>
  <c r="G84" i="36"/>
  <c r="H84" i="36" s="1"/>
  <c r="G85" i="36"/>
  <c r="H85" i="36" s="1"/>
  <c r="G86" i="36"/>
  <c r="H86" i="36" s="1"/>
  <c r="G87" i="36"/>
  <c r="H87" i="36" s="1"/>
  <c r="G88" i="36"/>
  <c r="H88" i="36" s="1"/>
  <c r="G89" i="36"/>
  <c r="H89" i="36" s="1"/>
  <c r="G90" i="36"/>
  <c r="H90" i="36" s="1"/>
  <c r="G91" i="36"/>
  <c r="H91" i="36" s="1"/>
  <c r="G92" i="36"/>
  <c r="H92" i="36" s="1"/>
  <c r="G93" i="36"/>
  <c r="H93" i="36" s="1"/>
  <c r="G94" i="36"/>
  <c r="H94" i="36" s="1"/>
  <c r="G95" i="36"/>
  <c r="G96" i="36"/>
  <c r="G97" i="36"/>
  <c r="G98" i="36"/>
  <c r="G99" i="36"/>
  <c r="H99" i="36" s="1"/>
  <c r="G100" i="36"/>
  <c r="H100" i="36" s="1"/>
  <c r="G101" i="36"/>
  <c r="H101" i="36" s="1"/>
  <c r="G102" i="36"/>
  <c r="H102" i="36" s="1"/>
  <c r="G103" i="36"/>
  <c r="H103" i="36" s="1"/>
  <c r="G104" i="36"/>
  <c r="H104" i="36" s="1"/>
  <c r="G105" i="36"/>
  <c r="H105" i="36" s="1"/>
  <c r="G106" i="36"/>
  <c r="H106" i="36" s="1"/>
  <c r="G107" i="36"/>
  <c r="H107" i="36" s="1"/>
  <c r="G108" i="36"/>
  <c r="H108" i="36" s="1"/>
  <c r="G109" i="36"/>
  <c r="G110" i="36"/>
  <c r="G111" i="36"/>
  <c r="H111" i="36" s="1"/>
  <c r="G112" i="36"/>
  <c r="H112" i="36" s="1"/>
  <c r="G113" i="36"/>
  <c r="H113" i="36" s="1"/>
  <c r="G114" i="36"/>
  <c r="H114" i="36" s="1"/>
  <c r="G115" i="36"/>
  <c r="H115" i="36" s="1"/>
  <c r="G116" i="36"/>
  <c r="H116" i="36" s="1"/>
  <c r="G117" i="36"/>
  <c r="H117" i="36" s="1"/>
  <c r="G118" i="36"/>
  <c r="H118" i="36" s="1"/>
  <c r="G119" i="36"/>
  <c r="H119" i="36" s="1"/>
  <c r="G120" i="36"/>
  <c r="H120" i="36" s="1"/>
  <c r="G121" i="36"/>
  <c r="H121" i="36" s="1"/>
  <c r="G122" i="36"/>
  <c r="H122" i="36" s="1"/>
  <c r="G123" i="36"/>
  <c r="H123" i="36" s="1"/>
  <c r="G124" i="36"/>
  <c r="H124" i="36" s="1"/>
  <c r="G125" i="36"/>
  <c r="H125" i="36" s="1"/>
  <c r="G126" i="36"/>
  <c r="H126" i="36" s="1"/>
  <c r="G127" i="36"/>
  <c r="H127" i="36" s="1"/>
  <c r="G128" i="36"/>
  <c r="H128" i="36" s="1"/>
  <c r="G129" i="36"/>
  <c r="H129" i="36" s="1"/>
  <c r="G130" i="36"/>
  <c r="H130" i="36" s="1"/>
  <c r="G131" i="36"/>
  <c r="H131" i="36" s="1"/>
  <c r="G132" i="36"/>
  <c r="H132" i="36" s="1"/>
  <c r="G133" i="36"/>
  <c r="H133" i="36" s="1"/>
  <c r="G134" i="36"/>
  <c r="H134" i="36" s="1"/>
  <c r="G135" i="36"/>
  <c r="H135" i="36" s="1"/>
  <c r="G136" i="36"/>
  <c r="H136" i="36" s="1"/>
  <c r="G137" i="36"/>
  <c r="H137" i="36" s="1"/>
  <c r="G138" i="36"/>
  <c r="H138" i="36" s="1"/>
  <c r="G139" i="36"/>
  <c r="H139" i="36" s="1"/>
  <c r="G140" i="36"/>
  <c r="H140" i="36" s="1"/>
  <c r="G141" i="36"/>
  <c r="H141" i="36" s="1"/>
  <c r="G142" i="36"/>
  <c r="H142" i="36" s="1"/>
  <c r="G143" i="36"/>
  <c r="H143" i="36" s="1"/>
  <c r="G144" i="36"/>
  <c r="H144" i="36" s="1"/>
  <c r="G145" i="36"/>
  <c r="H145" i="36" s="1"/>
  <c r="G146" i="36"/>
  <c r="H146" i="36" s="1"/>
  <c r="G147" i="36"/>
  <c r="H147" i="36" s="1"/>
  <c r="G148" i="36"/>
  <c r="H148" i="36" s="1"/>
  <c r="G149" i="36"/>
  <c r="H149" i="36" s="1"/>
  <c r="G150" i="36"/>
  <c r="H150" i="36" s="1"/>
  <c r="G151" i="36"/>
  <c r="H151" i="36" s="1"/>
  <c r="G152" i="36"/>
  <c r="H152" i="36" s="1"/>
  <c r="G153" i="36"/>
  <c r="H153" i="36" s="1"/>
  <c r="G154" i="36"/>
  <c r="H154" i="36" s="1"/>
  <c r="G155" i="36"/>
  <c r="H155" i="36" s="1"/>
  <c r="G156" i="36"/>
  <c r="H156" i="36" s="1"/>
  <c r="G157" i="36"/>
  <c r="H157" i="36" s="1"/>
  <c r="G158" i="36"/>
  <c r="H158" i="36" s="1"/>
  <c r="G159" i="36"/>
  <c r="H159" i="36" s="1"/>
  <c r="G160" i="36"/>
  <c r="H160" i="36" s="1"/>
  <c r="G2" i="36"/>
  <c r="H2" i="36" s="1"/>
  <c r="G50" i="1"/>
  <c r="H1306" i="36" l="1"/>
  <c r="H1312" i="11"/>
  <c r="H1353" i="35"/>
  <c r="H963" i="35"/>
  <c r="H964" i="35"/>
  <c r="H965" i="35"/>
  <c r="H966" i="35"/>
  <c r="H967" i="35"/>
  <c r="H968" i="35"/>
  <c r="H969" i="35"/>
  <c r="H970" i="35"/>
  <c r="H971" i="35"/>
  <c r="H972" i="35"/>
  <c r="H973" i="35"/>
  <c r="H974" i="35"/>
  <c r="H975" i="35"/>
  <c r="H976" i="35"/>
  <c r="H977" i="35"/>
  <c r="H978" i="35"/>
  <c r="H979" i="35"/>
  <c r="H980" i="35"/>
  <c r="H981" i="35"/>
  <c r="H982" i="35"/>
  <c r="H983" i="35"/>
  <c r="H984" i="35"/>
  <c r="H985" i="35"/>
  <c r="H986" i="35"/>
  <c r="H987" i="35"/>
  <c r="H988" i="35"/>
  <c r="H989" i="35"/>
  <c r="H990" i="35"/>
  <c r="H991" i="35"/>
  <c r="H992" i="35"/>
  <c r="H993" i="35"/>
  <c r="H994" i="35"/>
  <c r="H995" i="35"/>
  <c r="H996" i="35"/>
  <c r="H997" i="35"/>
  <c r="H998" i="35"/>
  <c r="H999" i="35"/>
  <c r="H1000" i="35"/>
  <c r="H1001" i="35"/>
  <c r="H1002" i="35"/>
  <c r="H1003" i="35"/>
  <c r="H1004" i="35"/>
  <c r="H1005" i="35"/>
  <c r="H1006" i="35"/>
  <c r="H1007" i="35"/>
  <c r="H1008" i="35"/>
  <c r="H1009" i="35"/>
  <c r="H1010" i="35"/>
  <c r="H1011" i="35"/>
  <c r="H1012" i="35"/>
  <c r="H1013" i="35"/>
  <c r="H1014" i="35"/>
  <c r="H1015" i="35"/>
  <c r="H1016" i="35"/>
  <c r="H1017" i="35"/>
  <c r="H1018" i="35"/>
  <c r="H1019" i="35"/>
  <c r="H1020" i="35"/>
  <c r="H1021" i="35"/>
  <c r="H1022" i="35"/>
  <c r="H1023" i="35"/>
  <c r="H1024" i="35"/>
  <c r="H1025" i="35"/>
  <c r="H1026" i="35"/>
  <c r="H1027" i="35"/>
  <c r="H1028" i="35"/>
  <c r="H1029" i="35"/>
  <c r="H1030" i="35"/>
  <c r="H1031" i="35"/>
  <c r="H1032" i="35"/>
  <c r="H1033" i="35"/>
  <c r="H1034" i="35"/>
  <c r="H1035" i="35"/>
  <c r="H1036" i="35"/>
  <c r="H1037" i="35"/>
  <c r="H1038" i="35"/>
  <c r="H1039" i="35"/>
  <c r="H1040" i="35"/>
  <c r="H1041" i="35"/>
  <c r="H1042" i="35"/>
  <c r="H1043" i="35"/>
  <c r="H1044" i="35"/>
  <c r="H1045" i="35"/>
  <c r="H1046" i="35"/>
  <c r="H1047" i="35"/>
  <c r="H1048" i="35"/>
  <c r="H1049" i="35"/>
  <c r="H1050" i="35"/>
  <c r="H1051" i="35"/>
  <c r="H1052" i="35"/>
  <c r="H1053" i="35"/>
  <c r="H1054" i="35"/>
  <c r="H1055" i="35"/>
  <c r="H1056" i="35"/>
  <c r="H1057" i="35"/>
  <c r="H1058" i="35"/>
  <c r="H1059" i="35"/>
  <c r="H1060" i="35"/>
  <c r="H1061" i="35"/>
  <c r="H1062" i="35"/>
  <c r="H1063" i="35"/>
  <c r="H1064" i="35"/>
  <c r="H1065" i="35"/>
  <c r="H1066" i="35"/>
  <c r="H1067" i="35"/>
  <c r="H1068" i="35"/>
  <c r="H961" i="35"/>
  <c r="H962" i="35"/>
  <c r="H1069" i="35"/>
  <c r="H1070" i="35"/>
  <c r="H1071" i="35"/>
  <c r="H1072" i="35"/>
  <c r="H1073" i="35"/>
  <c r="H1074" i="35"/>
  <c r="H1075" i="35"/>
  <c r="H1076" i="35"/>
  <c r="H1077" i="35"/>
  <c r="H1078" i="35"/>
  <c r="H1079" i="35"/>
  <c r="H1080" i="35"/>
  <c r="H1081" i="35"/>
  <c r="H1082" i="35"/>
  <c r="H1083" i="35"/>
  <c r="H1084" i="35"/>
  <c r="H1085" i="35"/>
  <c r="H1086" i="35"/>
  <c r="H1087" i="35"/>
  <c r="H1088" i="35"/>
  <c r="H1089" i="35"/>
  <c r="H1090" i="35"/>
  <c r="H1091" i="35"/>
  <c r="H1092" i="35"/>
  <c r="H1093" i="35"/>
  <c r="H1094" i="35"/>
  <c r="H1095" i="35"/>
  <c r="H1096" i="35"/>
  <c r="H1097" i="35"/>
  <c r="H1098" i="35"/>
  <c r="H1099" i="35"/>
  <c r="H1100" i="35"/>
  <c r="H1101" i="35"/>
  <c r="H1102" i="35"/>
  <c r="H1103" i="35"/>
  <c r="H1104" i="35"/>
  <c r="H1105" i="35"/>
  <c r="H1106" i="35"/>
  <c r="H1107" i="35"/>
  <c r="H1108" i="35"/>
  <c r="H1109" i="35"/>
  <c r="H1110" i="35"/>
  <c r="H1111" i="35"/>
  <c r="H1112" i="35"/>
  <c r="H1113" i="35"/>
  <c r="H1114" i="35"/>
  <c r="H1115" i="35"/>
  <c r="H1116" i="35"/>
  <c r="H1117" i="35"/>
  <c r="H1118" i="35"/>
  <c r="H1119" i="35"/>
  <c r="H1120" i="35"/>
  <c r="H1121" i="35"/>
  <c r="H1122" i="35"/>
  <c r="H1123" i="35"/>
  <c r="H1124" i="35"/>
  <c r="H1125" i="35"/>
  <c r="H1126" i="35"/>
  <c r="H1127" i="35"/>
  <c r="H1128" i="35"/>
  <c r="H1129" i="35"/>
  <c r="H1130" i="35"/>
  <c r="H1131" i="35"/>
  <c r="H1132" i="35"/>
  <c r="H1133" i="35"/>
  <c r="H1134" i="35"/>
  <c r="H1135" i="35"/>
  <c r="H1136" i="35"/>
  <c r="H1137" i="35"/>
  <c r="H1138" i="35"/>
  <c r="H1139" i="35"/>
  <c r="H1140" i="35"/>
  <c r="H1141" i="35"/>
  <c r="H1142" i="35"/>
  <c r="H1143" i="35"/>
  <c r="H1144" i="35"/>
  <c r="H1145" i="35"/>
  <c r="H1146" i="35"/>
  <c r="H1147" i="35"/>
  <c r="H1148" i="35"/>
  <c r="H1149" i="35"/>
  <c r="H1150" i="35"/>
  <c r="H1151" i="35"/>
  <c r="H1152" i="35"/>
  <c r="H1153" i="35"/>
  <c r="H1154" i="35"/>
  <c r="H1155" i="35"/>
  <c r="H1156" i="35"/>
  <c r="H1157" i="35"/>
  <c r="H1158" i="35"/>
  <c r="H1159" i="35"/>
  <c r="H1160" i="35"/>
  <c r="H1161" i="35"/>
  <c r="H1162" i="35"/>
  <c r="H1163" i="35"/>
  <c r="H1164" i="35"/>
  <c r="H1165" i="35"/>
  <c r="H1166" i="35"/>
  <c r="H1167" i="35"/>
  <c r="H1168" i="35"/>
  <c r="H1169" i="35"/>
  <c r="H1170" i="35"/>
  <c r="H1171" i="35"/>
  <c r="H1172" i="35"/>
  <c r="H1173" i="35"/>
  <c r="H1174" i="35"/>
  <c r="H1175" i="35"/>
  <c r="H1176" i="35"/>
  <c r="H1177" i="35"/>
  <c r="H1178" i="35"/>
  <c r="H1179" i="35"/>
  <c r="H1180" i="35"/>
  <c r="H1181" i="35"/>
  <c r="H1182" i="35"/>
  <c r="H1183" i="35"/>
  <c r="H1184" i="35"/>
  <c r="H1185" i="35"/>
  <c r="H1186" i="35"/>
  <c r="H1187" i="35"/>
  <c r="H1188" i="35"/>
  <c r="H1189" i="35"/>
  <c r="H1190" i="35"/>
  <c r="H1191" i="35"/>
  <c r="H1192" i="35"/>
  <c r="H1193" i="35"/>
  <c r="H1194" i="35"/>
  <c r="H1195" i="35"/>
  <c r="H1196" i="35"/>
  <c r="H1197" i="35"/>
  <c r="H1198" i="35"/>
  <c r="H1199" i="35"/>
  <c r="H1200" i="35"/>
  <c r="H1201" i="35"/>
  <c r="H1202" i="35"/>
  <c r="H1203" i="35"/>
  <c r="H1204" i="35"/>
  <c r="H1205" i="35"/>
  <c r="H1206" i="35"/>
  <c r="H1207" i="35"/>
  <c r="H1208" i="35"/>
  <c r="H1209" i="35"/>
  <c r="H1210" i="35"/>
  <c r="H902" i="35"/>
  <c r="H903" i="35"/>
  <c r="H904" i="35"/>
  <c r="H905" i="35"/>
  <c r="H906" i="35"/>
  <c r="H907" i="35"/>
  <c r="H908" i="35"/>
  <c r="H909" i="35"/>
  <c r="H910" i="35"/>
  <c r="H911" i="35"/>
  <c r="H912" i="35"/>
  <c r="H913" i="35"/>
  <c r="H914" i="35"/>
  <c r="H915" i="35"/>
  <c r="H916" i="35"/>
  <c r="H917" i="35"/>
  <c r="H918" i="35"/>
  <c r="H919" i="35"/>
  <c r="H920" i="35"/>
  <c r="H921" i="35"/>
  <c r="H922" i="35"/>
  <c r="H923" i="35"/>
  <c r="H924" i="35"/>
  <c r="H925" i="35"/>
  <c r="H926" i="35"/>
  <c r="H927" i="35"/>
  <c r="H928" i="35"/>
  <c r="H929" i="35"/>
  <c r="H930" i="35"/>
  <c r="H1354" i="35"/>
  <c r="H1352" i="35"/>
  <c r="H1351" i="35"/>
  <c r="H1350" i="35"/>
  <c r="H1349" i="35"/>
  <c r="H1348" i="35"/>
  <c r="H1347" i="35"/>
  <c r="H1346" i="35"/>
  <c r="H1345" i="35"/>
  <c r="H1344" i="35"/>
  <c r="H1343" i="35"/>
  <c r="H1342" i="35"/>
  <c r="H1341" i="35"/>
  <c r="H1340" i="35"/>
  <c r="H1339" i="35"/>
  <c r="H1338" i="35"/>
  <c r="H1337" i="35"/>
  <c r="H1336" i="35"/>
  <c r="H1335" i="35"/>
  <c r="H1334" i="35"/>
  <c r="H1333" i="35"/>
  <c r="H1332" i="35"/>
  <c r="H1331" i="35"/>
  <c r="H1330" i="35"/>
  <c r="H1329" i="35"/>
  <c r="H1328" i="35"/>
  <c r="H1327" i="35"/>
  <c r="H1326" i="35"/>
  <c r="H1325" i="35"/>
  <c r="H1324" i="35"/>
  <c r="H1323" i="35"/>
  <c r="H1322" i="35"/>
  <c r="H1321" i="35"/>
  <c r="H1320" i="35"/>
  <c r="H1319" i="35"/>
  <c r="H1318" i="35"/>
  <c r="H1317" i="35"/>
  <c r="H1316" i="35"/>
  <c r="H1315" i="35"/>
  <c r="H1314" i="35"/>
  <c r="H1313" i="35"/>
  <c r="H1312" i="35"/>
  <c r="H1311" i="35"/>
  <c r="H1310" i="35"/>
  <c r="H1309" i="35"/>
  <c r="H1308" i="35"/>
  <c r="H1307" i="35"/>
  <c r="H1306" i="35"/>
  <c r="H1305" i="35"/>
  <c r="H1304" i="35"/>
  <c r="H1303" i="35"/>
  <c r="H1302" i="35"/>
  <c r="H1301" i="35"/>
  <c r="H1300" i="35"/>
  <c r="H1299" i="35"/>
  <c r="H1298" i="35"/>
  <c r="H1297" i="35"/>
  <c r="H1296" i="35"/>
  <c r="H1295" i="35"/>
  <c r="H1294" i="35"/>
  <c r="H1293" i="35"/>
  <c r="H1292" i="35"/>
  <c r="H1291" i="35"/>
  <c r="H1290" i="35"/>
  <c r="H1289" i="35"/>
  <c r="H1288" i="35"/>
  <c r="H1287" i="35"/>
  <c r="H1286" i="35"/>
  <c r="H1285" i="35"/>
  <c r="H1284" i="35"/>
  <c r="H1283" i="35"/>
  <c r="H1282" i="35"/>
  <c r="H1281" i="35"/>
  <c r="H1280" i="35"/>
  <c r="H1279" i="35"/>
  <c r="H1278" i="35"/>
  <c r="H1277" i="35"/>
  <c r="H1276" i="35"/>
  <c r="H1275" i="35"/>
  <c r="H1274" i="35"/>
  <c r="H1273" i="35"/>
  <c r="H1272" i="35"/>
  <c r="H1271" i="35"/>
  <c r="H1270" i="35"/>
  <c r="H1269" i="35"/>
  <c r="H1268" i="35"/>
  <c r="H1267" i="35"/>
  <c r="H1266" i="35"/>
  <c r="H1265" i="35"/>
  <c r="H1264" i="35"/>
  <c r="H1263" i="35"/>
  <c r="H1262" i="35"/>
  <c r="H1261" i="35"/>
  <c r="H1260" i="35"/>
  <c r="H1259" i="35"/>
  <c r="H1258" i="35"/>
  <c r="H1257" i="35"/>
  <c r="H1256" i="35"/>
  <c r="H1255" i="35"/>
  <c r="H1254" i="35"/>
  <c r="H1253" i="35"/>
  <c r="H1252" i="35"/>
  <c r="H1251" i="35"/>
  <c r="H1250" i="35"/>
  <c r="H1249" i="35"/>
  <c r="H1248" i="35"/>
  <c r="H1247" i="35"/>
  <c r="H1246" i="35"/>
  <c r="H1245" i="35"/>
  <c r="H1244" i="35"/>
  <c r="H1243" i="35"/>
  <c r="H1242" i="35"/>
  <c r="H1241" i="35"/>
  <c r="H1240" i="35"/>
  <c r="H1239" i="35"/>
  <c r="H1238" i="35"/>
  <c r="H1237" i="35"/>
  <c r="H1236" i="35"/>
  <c r="H1235" i="35"/>
  <c r="H1234" i="35"/>
  <c r="H1233" i="35"/>
  <c r="H1232" i="35"/>
  <c r="H1231" i="35"/>
  <c r="H1230" i="35"/>
  <c r="H1229" i="35"/>
  <c r="H1228" i="35"/>
  <c r="H1227" i="35"/>
  <c r="H1226" i="35"/>
  <c r="H1225" i="35"/>
  <c r="H1224" i="35"/>
  <c r="H1223" i="35"/>
  <c r="H1222" i="35"/>
  <c r="H1221" i="35"/>
  <c r="H1220" i="35"/>
  <c r="H1219" i="35"/>
  <c r="H1218" i="35"/>
  <c r="H1217" i="35"/>
  <c r="H1216" i="35"/>
  <c r="H1215" i="35"/>
  <c r="H1214" i="35"/>
  <c r="H1213" i="35"/>
  <c r="H1212" i="35"/>
  <c r="H1211" i="35"/>
  <c r="H960" i="35"/>
  <c r="H959" i="35"/>
  <c r="H958" i="35"/>
  <c r="H957" i="35"/>
  <c r="H956" i="35"/>
  <c r="H955" i="35"/>
  <c r="H954" i="35"/>
  <c r="H953" i="35"/>
  <c r="H952" i="35"/>
  <c r="H951" i="35"/>
  <c r="H950" i="35"/>
  <c r="H949" i="35"/>
  <c r="H948" i="35"/>
  <c r="H947" i="35"/>
  <c r="H946" i="35"/>
  <c r="H945" i="35"/>
  <c r="H944" i="35"/>
  <c r="H943" i="35"/>
  <c r="H942" i="35"/>
  <c r="H941" i="35"/>
  <c r="H940" i="35"/>
  <c r="H939" i="35"/>
  <c r="H938" i="35"/>
  <c r="H937" i="35"/>
  <c r="H936" i="35"/>
  <c r="H935" i="35"/>
  <c r="H934" i="35"/>
  <c r="H933" i="35"/>
  <c r="H932" i="35"/>
  <c r="H931" i="35"/>
  <c r="H901" i="35"/>
  <c r="H900" i="35"/>
  <c r="H899" i="35"/>
  <c r="H898" i="35"/>
  <c r="H897" i="35"/>
  <c r="H896" i="35"/>
  <c r="H895" i="35"/>
  <c r="H894" i="35"/>
  <c r="H893" i="35"/>
  <c r="H892" i="35"/>
  <c r="H891" i="35"/>
  <c r="H890" i="35"/>
  <c r="H889" i="35"/>
  <c r="H888" i="35"/>
  <c r="H887" i="35"/>
  <c r="H886" i="35"/>
  <c r="H885" i="35"/>
  <c r="H884" i="35"/>
  <c r="H883" i="35"/>
  <c r="H882" i="35"/>
  <c r="H881" i="35"/>
  <c r="H880" i="35"/>
  <c r="H879" i="35"/>
  <c r="H878" i="35"/>
  <c r="H877" i="35"/>
  <c r="H876" i="35"/>
  <c r="H875" i="35"/>
  <c r="H874" i="35"/>
  <c r="H873" i="35"/>
  <c r="H872" i="35"/>
  <c r="H871" i="35"/>
  <c r="H870" i="35"/>
  <c r="H869" i="35"/>
  <c r="H868" i="35"/>
  <c r="H867" i="35"/>
  <c r="H866" i="35"/>
  <c r="H865" i="35"/>
  <c r="H864" i="35"/>
  <c r="H863" i="35"/>
  <c r="H862" i="35"/>
  <c r="H861" i="35"/>
  <c r="H860" i="35"/>
  <c r="H859" i="35"/>
  <c r="H858" i="35"/>
  <c r="H857" i="35"/>
  <c r="H856" i="35"/>
  <c r="H855" i="35"/>
  <c r="H854" i="35"/>
  <c r="H853" i="35"/>
  <c r="H852" i="35"/>
  <c r="H851" i="35"/>
  <c r="H850" i="35"/>
  <c r="H849" i="35"/>
  <c r="H848" i="35"/>
  <c r="H847" i="35"/>
  <c r="H846" i="35"/>
  <c r="H845" i="35"/>
  <c r="H844" i="35"/>
  <c r="H843" i="35"/>
  <c r="H842" i="35"/>
  <c r="H841" i="35"/>
  <c r="H840" i="35"/>
  <c r="H839" i="35"/>
  <c r="H838" i="35"/>
  <c r="H837" i="35"/>
  <c r="H836" i="35"/>
  <c r="H835" i="35"/>
  <c r="H834" i="35"/>
  <c r="H833" i="35"/>
  <c r="H832" i="35"/>
  <c r="H831" i="35"/>
  <c r="H830" i="35"/>
  <c r="H829" i="35"/>
  <c r="H828" i="35"/>
  <c r="H827" i="35"/>
  <c r="H826" i="35"/>
  <c r="H825" i="35"/>
  <c r="H824" i="35"/>
  <c r="H823" i="35"/>
  <c r="H822" i="35"/>
  <c r="H821" i="35"/>
  <c r="H820" i="35"/>
  <c r="H819" i="35"/>
  <c r="H818" i="35"/>
  <c r="H817" i="35"/>
  <c r="H816" i="35"/>
  <c r="H815" i="35"/>
  <c r="H814" i="35"/>
  <c r="H813" i="35"/>
  <c r="H812" i="35"/>
  <c r="H811" i="35"/>
  <c r="H810" i="35"/>
  <c r="H809" i="35"/>
  <c r="H808" i="35"/>
  <c r="H807" i="35"/>
  <c r="H806" i="35"/>
  <c r="H805" i="35"/>
  <c r="H804" i="35"/>
  <c r="H803" i="35"/>
  <c r="H802" i="35"/>
  <c r="H801" i="35"/>
  <c r="H800" i="35"/>
  <c r="H799" i="35"/>
  <c r="H798" i="35"/>
  <c r="H797" i="35"/>
  <c r="H796" i="35"/>
  <c r="H795" i="35"/>
  <c r="H794" i="35"/>
  <c r="H793" i="35"/>
  <c r="H792" i="35"/>
  <c r="H791" i="35"/>
  <c r="H790" i="35"/>
  <c r="H789" i="35"/>
  <c r="H788" i="35"/>
  <c r="H787" i="35"/>
  <c r="H786" i="35"/>
  <c r="H785" i="35"/>
  <c r="H784" i="35"/>
  <c r="H783" i="35"/>
  <c r="H782" i="35"/>
  <c r="H781" i="35"/>
  <c r="H780" i="35"/>
  <c r="H779" i="35"/>
  <c r="H778" i="35"/>
  <c r="H777" i="35"/>
  <c r="H776" i="35"/>
  <c r="H775" i="35"/>
  <c r="H774" i="35"/>
  <c r="H773" i="35"/>
  <c r="H772" i="35"/>
  <c r="H771" i="35"/>
  <c r="H770" i="35"/>
  <c r="H769" i="35"/>
  <c r="H768" i="35"/>
  <c r="H767" i="35"/>
  <c r="H766" i="35"/>
  <c r="H765" i="35"/>
  <c r="H764" i="35"/>
  <c r="H763" i="35"/>
  <c r="H762" i="35"/>
  <c r="H761" i="35"/>
  <c r="H760" i="35"/>
  <c r="H759" i="35"/>
  <c r="H758" i="35"/>
  <c r="H757" i="35"/>
  <c r="H756" i="35"/>
  <c r="H755" i="35"/>
  <c r="H754" i="35"/>
  <c r="H753" i="35"/>
  <c r="H752" i="35"/>
  <c r="H751" i="35"/>
  <c r="H750" i="35"/>
  <c r="H749" i="35"/>
  <c r="H748" i="35"/>
  <c r="H747" i="35"/>
  <c r="H746" i="35"/>
  <c r="H745" i="35"/>
  <c r="H744" i="35"/>
  <c r="H743" i="35"/>
  <c r="H742" i="35"/>
  <c r="H741" i="35"/>
  <c r="H740" i="35"/>
  <c r="H739" i="35"/>
  <c r="H738" i="35"/>
  <c r="H737" i="35"/>
  <c r="H736" i="35"/>
  <c r="H735" i="35"/>
  <c r="H734" i="35"/>
  <c r="H733" i="35"/>
  <c r="H732" i="35"/>
  <c r="H731" i="35"/>
  <c r="H730" i="35"/>
  <c r="H729" i="35"/>
  <c r="H728" i="35"/>
  <c r="H727" i="35"/>
  <c r="H726" i="35"/>
  <c r="H725" i="35"/>
  <c r="H724" i="35"/>
  <c r="H723" i="35"/>
  <c r="H722" i="35"/>
  <c r="H721" i="35"/>
  <c r="H720" i="35"/>
  <c r="H719" i="35"/>
  <c r="H718" i="35"/>
  <c r="H717" i="35"/>
  <c r="H716" i="35"/>
  <c r="H715" i="35"/>
  <c r="H714" i="35"/>
  <c r="H713" i="35"/>
  <c r="H712" i="35"/>
  <c r="H711" i="35"/>
  <c r="H710" i="35"/>
  <c r="H709" i="35"/>
  <c r="H708" i="35"/>
  <c r="H707" i="35"/>
  <c r="H706" i="35"/>
  <c r="H705" i="35"/>
  <c r="H704" i="35"/>
  <c r="H703" i="35"/>
  <c r="H702" i="35"/>
  <c r="H701" i="35"/>
  <c r="H700" i="35"/>
  <c r="H699" i="35"/>
  <c r="H698" i="35"/>
  <c r="H697" i="35"/>
  <c r="H696" i="35"/>
  <c r="H695" i="35"/>
  <c r="H694" i="35"/>
  <c r="H693" i="35"/>
  <c r="H692" i="35"/>
  <c r="H691" i="35"/>
  <c r="H690" i="35"/>
  <c r="H689" i="35"/>
  <c r="H688" i="35"/>
  <c r="H687" i="35"/>
  <c r="H686" i="35"/>
  <c r="H685" i="35"/>
  <c r="H684" i="35"/>
  <c r="H683" i="35"/>
  <c r="H682" i="35"/>
  <c r="H681" i="35"/>
  <c r="H680" i="35"/>
  <c r="H679" i="35"/>
  <c r="H678" i="35"/>
  <c r="H677" i="35"/>
  <c r="H676" i="35"/>
  <c r="H675" i="35"/>
  <c r="H674" i="35"/>
  <c r="H673" i="35"/>
  <c r="H672" i="35"/>
  <c r="H671" i="35"/>
  <c r="H670" i="35"/>
  <c r="H669" i="35"/>
  <c r="H668" i="35"/>
  <c r="H667" i="35"/>
  <c r="H666" i="35"/>
  <c r="H665" i="35"/>
  <c r="H664" i="35"/>
  <c r="H663" i="35"/>
  <c r="H662" i="35"/>
  <c r="H661" i="35"/>
  <c r="H660" i="35"/>
  <c r="H659" i="35"/>
  <c r="H658" i="35"/>
  <c r="H657" i="35"/>
  <c r="H656" i="35"/>
  <c r="H655" i="35"/>
  <c r="H654" i="35"/>
  <c r="H653" i="35"/>
  <c r="H652" i="35"/>
  <c r="H651" i="35"/>
  <c r="H650" i="35"/>
  <c r="H649" i="35"/>
  <c r="H648" i="35"/>
  <c r="H647" i="35"/>
  <c r="H646" i="35"/>
  <c r="H645" i="35"/>
  <c r="H644" i="35"/>
  <c r="H643" i="35"/>
  <c r="H642" i="35"/>
  <c r="H641" i="35"/>
  <c r="H640" i="35"/>
  <c r="H639" i="35"/>
  <c r="H638" i="35"/>
  <c r="H637" i="35"/>
  <c r="H636" i="35"/>
  <c r="H635" i="35"/>
  <c r="H634" i="35"/>
  <c r="H633" i="35"/>
  <c r="H632" i="35"/>
  <c r="H631" i="35"/>
  <c r="H630" i="35"/>
  <c r="H629" i="35"/>
  <c r="H628" i="35"/>
  <c r="H627" i="35"/>
  <c r="H626" i="35"/>
  <c r="H625" i="35"/>
  <c r="H624" i="35"/>
  <c r="H623" i="35"/>
  <c r="H622" i="35"/>
  <c r="H621" i="35"/>
  <c r="H620" i="35"/>
  <c r="H619" i="35"/>
  <c r="H618" i="35"/>
  <c r="H617" i="35"/>
  <c r="H616" i="35"/>
  <c r="H615" i="35"/>
  <c r="H614" i="35"/>
  <c r="H613" i="35"/>
  <c r="H612" i="35"/>
  <c r="H611" i="35"/>
  <c r="H610" i="35"/>
  <c r="H609" i="35"/>
  <c r="H608" i="35"/>
  <c r="H607" i="35"/>
  <c r="H606" i="35"/>
  <c r="H605" i="35"/>
  <c r="H604" i="35"/>
  <c r="H603" i="35"/>
  <c r="H602" i="35"/>
  <c r="H601" i="35"/>
  <c r="H600" i="35"/>
  <c r="H599" i="35"/>
  <c r="H598" i="35"/>
  <c r="H597" i="35"/>
  <c r="H596" i="35"/>
  <c r="H595" i="35"/>
  <c r="H594" i="35"/>
  <c r="H593" i="35"/>
  <c r="H592" i="35"/>
  <c r="H591" i="35"/>
  <c r="H590" i="35"/>
  <c r="H589" i="35"/>
  <c r="H588" i="35"/>
  <c r="H587" i="35"/>
  <c r="H586" i="35"/>
  <c r="H585" i="35"/>
  <c r="H584" i="35"/>
  <c r="H583" i="35"/>
  <c r="H582" i="35"/>
  <c r="H581" i="35"/>
  <c r="H580" i="35"/>
  <c r="H579" i="35"/>
  <c r="H578" i="35"/>
  <c r="H577" i="35"/>
  <c r="H576" i="35"/>
  <c r="H575" i="35"/>
  <c r="H574" i="35"/>
  <c r="H573" i="35"/>
  <c r="H572" i="35"/>
  <c r="H571" i="35"/>
  <c r="H570" i="35"/>
  <c r="H569" i="35"/>
  <c r="H568" i="35"/>
  <c r="H567" i="35"/>
  <c r="H566" i="35"/>
  <c r="H565" i="35"/>
  <c r="H564" i="35"/>
  <c r="H563" i="35"/>
  <c r="H562" i="35"/>
  <c r="H561" i="35"/>
  <c r="H560" i="35"/>
  <c r="H559" i="35"/>
  <c r="H558" i="35"/>
  <c r="H557" i="35"/>
  <c r="H556" i="35"/>
  <c r="H555" i="35"/>
  <c r="H554" i="35"/>
  <c r="H553" i="35"/>
  <c r="H552" i="35"/>
  <c r="H551" i="35"/>
  <c r="H550" i="35"/>
  <c r="H549" i="35"/>
  <c r="H548" i="35"/>
  <c r="H547" i="35"/>
  <c r="H546" i="35"/>
  <c r="H545" i="35"/>
  <c r="H544" i="35"/>
  <c r="H543" i="35"/>
  <c r="H542" i="35"/>
  <c r="H541" i="35"/>
  <c r="H540" i="35"/>
  <c r="H539" i="35"/>
  <c r="H538" i="35"/>
  <c r="H537" i="35"/>
  <c r="H536" i="35"/>
  <c r="H535" i="35"/>
  <c r="H534" i="35"/>
  <c r="H533" i="35"/>
  <c r="H532" i="35"/>
  <c r="H531" i="35"/>
  <c r="H530" i="35"/>
  <c r="H529" i="35"/>
  <c r="H528" i="35"/>
  <c r="H527" i="35"/>
  <c r="H526" i="35"/>
  <c r="H525" i="35"/>
  <c r="H524" i="35"/>
  <c r="H523" i="35"/>
  <c r="H522" i="35"/>
  <c r="H521" i="35"/>
  <c r="H520" i="35"/>
  <c r="H519" i="35"/>
  <c r="H518" i="35"/>
  <c r="H517" i="35"/>
  <c r="H516" i="35"/>
  <c r="H515" i="35"/>
  <c r="H514" i="35"/>
  <c r="H513" i="35"/>
  <c r="H512" i="35"/>
  <c r="H511" i="35"/>
  <c r="H510" i="35"/>
  <c r="H509" i="35"/>
  <c r="H508" i="35"/>
  <c r="H507" i="35"/>
  <c r="H506" i="35"/>
  <c r="H505" i="35"/>
  <c r="H504" i="35"/>
  <c r="H503" i="35"/>
  <c r="H502" i="35"/>
  <c r="H501" i="35"/>
  <c r="H500" i="35"/>
  <c r="H499" i="35"/>
  <c r="H498" i="35"/>
  <c r="H497" i="35"/>
  <c r="H496" i="35"/>
  <c r="H495" i="35"/>
  <c r="H494" i="35"/>
  <c r="H493" i="35"/>
  <c r="H492" i="35"/>
  <c r="H491" i="35"/>
  <c r="H490" i="35"/>
  <c r="H489" i="35"/>
  <c r="H488" i="35"/>
  <c r="H487" i="35"/>
  <c r="H486" i="35"/>
  <c r="H485" i="35"/>
  <c r="H484" i="35"/>
  <c r="H483" i="35"/>
  <c r="H482" i="35"/>
  <c r="H481" i="35"/>
  <c r="H480" i="35"/>
  <c r="H479" i="35"/>
  <c r="H478" i="35"/>
  <c r="H477" i="35"/>
  <c r="H476" i="35"/>
  <c r="H475" i="35"/>
  <c r="H474" i="35"/>
  <c r="H473" i="35"/>
  <c r="H472" i="35"/>
  <c r="H471" i="35"/>
  <c r="H470" i="35"/>
  <c r="H469" i="35"/>
  <c r="H468" i="35"/>
  <c r="H467" i="35"/>
  <c r="H466" i="35"/>
  <c r="H465" i="35"/>
  <c r="H464" i="35"/>
  <c r="H463" i="35"/>
  <c r="H462" i="35"/>
  <c r="H461" i="35"/>
  <c r="H460" i="35"/>
  <c r="H459" i="35"/>
  <c r="H458" i="35"/>
  <c r="H457" i="35"/>
  <c r="H456" i="35"/>
  <c r="H455" i="35"/>
  <c r="H454" i="35"/>
  <c r="H453" i="35"/>
  <c r="H452" i="35"/>
  <c r="H451" i="35"/>
  <c r="H450" i="35"/>
  <c r="H449" i="35"/>
  <c r="H448" i="35"/>
  <c r="H447" i="35"/>
  <c r="H446" i="35"/>
  <c r="H445" i="35"/>
  <c r="H444" i="35"/>
  <c r="H443" i="35"/>
  <c r="H442" i="35"/>
  <c r="H441" i="35"/>
  <c r="H440" i="35"/>
  <c r="H439" i="35"/>
  <c r="H438" i="35"/>
  <c r="H437" i="35"/>
  <c r="H436" i="35"/>
  <c r="H435" i="35"/>
  <c r="H434" i="35"/>
  <c r="H433" i="35"/>
  <c r="H432" i="35"/>
  <c r="H431" i="35"/>
  <c r="H430" i="35"/>
  <c r="H429" i="35"/>
  <c r="H428" i="35"/>
  <c r="H427" i="35"/>
  <c r="H426" i="35"/>
  <c r="H425" i="35"/>
  <c r="H424" i="35"/>
  <c r="H423" i="35"/>
  <c r="H422" i="35"/>
  <c r="H421" i="35"/>
  <c r="H420" i="35"/>
  <c r="H419" i="35"/>
  <c r="H418" i="35"/>
  <c r="H417" i="35"/>
  <c r="H416" i="35"/>
  <c r="H415" i="35"/>
  <c r="H414" i="35"/>
  <c r="H413" i="35"/>
  <c r="H412" i="35"/>
  <c r="H411" i="35"/>
  <c r="H410" i="35"/>
  <c r="H409" i="35"/>
  <c r="H408" i="35"/>
  <c r="H407" i="35"/>
  <c r="H406" i="35"/>
  <c r="H405" i="35"/>
  <c r="H404" i="35"/>
  <c r="H403" i="35"/>
  <c r="H402" i="35"/>
  <c r="H401" i="35"/>
  <c r="H400" i="35"/>
  <c r="H399" i="35"/>
  <c r="H398" i="35"/>
  <c r="H397" i="35"/>
  <c r="H396" i="35"/>
  <c r="H395" i="35"/>
  <c r="H394" i="35"/>
  <c r="H393" i="35"/>
  <c r="H392" i="35"/>
  <c r="H391" i="35"/>
  <c r="H390" i="35"/>
  <c r="H389" i="35"/>
  <c r="H388" i="35"/>
  <c r="H387" i="35"/>
  <c r="H386" i="35"/>
  <c r="H385" i="35"/>
  <c r="H384" i="35"/>
  <c r="H383" i="35"/>
  <c r="H382" i="35"/>
  <c r="H381" i="35"/>
  <c r="H380" i="35"/>
  <c r="H379" i="35"/>
  <c r="H378" i="35"/>
  <c r="H377" i="35"/>
  <c r="H376" i="35"/>
  <c r="H375" i="35"/>
  <c r="H374" i="35"/>
  <c r="H373" i="35"/>
  <c r="H372" i="35"/>
  <c r="H371" i="35"/>
  <c r="H370" i="35"/>
  <c r="H369" i="35"/>
  <c r="H368" i="35"/>
  <c r="H367" i="35"/>
  <c r="H366" i="35"/>
  <c r="H365" i="35"/>
  <c r="H364" i="35"/>
  <c r="H363" i="35"/>
  <c r="H362" i="35"/>
  <c r="H361" i="35"/>
  <c r="H360" i="35"/>
  <c r="H359" i="35"/>
  <c r="H358" i="35"/>
  <c r="H357" i="35"/>
  <c r="H356" i="35"/>
  <c r="H355" i="35"/>
  <c r="H354" i="35"/>
  <c r="H353" i="35"/>
  <c r="H352" i="35"/>
  <c r="H351" i="35"/>
  <c r="H350" i="35"/>
  <c r="H349" i="35"/>
  <c r="H348" i="35"/>
  <c r="H347" i="35"/>
  <c r="H346" i="35"/>
  <c r="H345" i="35"/>
  <c r="H344" i="35"/>
  <c r="H343" i="35"/>
  <c r="H342" i="35"/>
  <c r="H341" i="35"/>
  <c r="H340" i="35"/>
  <c r="H339" i="35"/>
  <c r="H338" i="35"/>
  <c r="H337" i="35"/>
  <c r="H336" i="35"/>
  <c r="H335" i="35"/>
  <c r="H334" i="35"/>
  <c r="H333" i="35"/>
  <c r="H332" i="35"/>
  <c r="H331" i="35"/>
  <c r="H330" i="35"/>
  <c r="H329" i="35"/>
  <c r="H328" i="35"/>
  <c r="H327" i="35"/>
  <c r="H326" i="35"/>
  <c r="H325" i="35"/>
  <c r="H324" i="35"/>
  <c r="H323" i="35"/>
  <c r="H322" i="35"/>
  <c r="H321" i="35"/>
  <c r="H320" i="35"/>
  <c r="H319" i="35"/>
  <c r="H318" i="35"/>
  <c r="H317" i="35"/>
  <c r="H316" i="35"/>
  <c r="H315" i="35"/>
  <c r="H314" i="35"/>
  <c r="H313" i="35"/>
  <c r="H312" i="35"/>
  <c r="H311" i="35"/>
  <c r="H310" i="35"/>
  <c r="H309" i="35"/>
  <c r="H308" i="35"/>
  <c r="H307" i="35"/>
  <c r="H306" i="35"/>
  <c r="H305" i="35"/>
  <c r="H304" i="35"/>
  <c r="H303" i="35"/>
  <c r="H302" i="35"/>
  <c r="H301" i="35"/>
  <c r="H300" i="35"/>
  <c r="H299" i="35"/>
  <c r="H298" i="35"/>
  <c r="H297" i="35"/>
  <c r="H296" i="35"/>
  <c r="H295" i="35"/>
  <c r="H294" i="35"/>
  <c r="H293" i="35"/>
  <c r="H292" i="35"/>
  <c r="H291" i="35"/>
  <c r="H290" i="35"/>
  <c r="H289" i="35"/>
  <c r="H288" i="35"/>
  <c r="H287" i="35"/>
  <c r="H286" i="35"/>
  <c r="H285" i="35"/>
  <c r="H284" i="35"/>
  <c r="H283" i="35"/>
  <c r="H282" i="35"/>
  <c r="H281" i="35"/>
  <c r="H280" i="35"/>
  <c r="H279" i="35"/>
  <c r="H278" i="35"/>
  <c r="H277" i="35"/>
  <c r="H276" i="35"/>
  <c r="H275" i="35"/>
  <c r="H274" i="35"/>
  <c r="H273" i="35"/>
  <c r="H272" i="35"/>
  <c r="H271" i="35"/>
  <c r="H270" i="35"/>
  <c r="H269" i="35"/>
  <c r="H268" i="35"/>
  <c r="H267" i="35"/>
  <c r="H266" i="35"/>
  <c r="H265" i="35"/>
  <c r="H264" i="35"/>
  <c r="H263" i="35"/>
  <c r="H262" i="35"/>
  <c r="H261" i="35"/>
  <c r="H260" i="35"/>
  <c r="H259" i="35"/>
  <c r="H258" i="35"/>
  <c r="H257" i="35"/>
  <c r="H256" i="35"/>
  <c r="H255" i="35"/>
  <c r="H254" i="35"/>
  <c r="H253" i="35"/>
  <c r="H252" i="35"/>
  <c r="H251" i="35"/>
  <c r="H250" i="35"/>
  <c r="H249" i="35"/>
  <c r="H248" i="35"/>
  <c r="H247" i="35"/>
  <c r="H246" i="35"/>
  <c r="H245" i="35"/>
  <c r="H244" i="35"/>
  <c r="H243" i="35"/>
  <c r="H242" i="35"/>
  <c r="H241" i="35"/>
  <c r="H240" i="35"/>
  <c r="H239" i="35"/>
  <c r="H238" i="35"/>
  <c r="H237" i="35"/>
  <c r="H236" i="35"/>
  <c r="H235" i="35"/>
  <c r="H234" i="35"/>
  <c r="H233" i="35"/>
  <c r="H232" i="35"/>
  <c r="H231" i="35"/>
  <c r="H230" i="35"/>
  <c r="H229" i="35"/>
  <c r="H228" i="35"/>
  <c r="H227" i="35"/>
  <c r="H226" i="35"/>
  <c r="H225" i="35"/>
  <c r="H224" i="35"/>
  <c r="H223" i="35"/>
  <c r="H222" i="35"/>
  <c r="H221" i="35"/>
  <c r="H220" i="35"/>
  <c r="H219" i="35"/>
  <c r="H218" i="35"/>
  <c r="H217" i="35"/>
  <c r="H216" i="35"/>
  <c r="H215" i="35"/>
  <c r="H214" i="35"/>
  <c r="H213" i="35"/>
  <c r="H212" i="35"/>
  <c r="H211" i="35"/>
  <c r="H210" i="35"/>
  <c r="H209" i="35"/>
  <c r="H208" i="35"/>
  <c r="H207" i="35"/>
  <c r="H206" i="35"/>
  <c r="H205" i="35"/>
  <c r="H204" i="35"/>
  <c r="H203" i="35"/>
  <c r="H202" i="35"/>
  <c r="H201" i="35"/>
  <c r="H200" i="35"/>
  <c r="H199" i="35"/>
  <c r="H198" i="35"/>
  <c r="H197" i="35"/>
  <c r="H196" i="35"/>
  <c r="H195" i="35"/>
  <c r="H194" i="35"/>
  <c r="H193" i="35"/>
  <c r="H192" i="35"/>
  <c r="H191" i="35"/>
  <c r="H190" i="35"/>
  <c r="H189" i="35"/>
  <c r="H188" i="35"/>
  <c r="H187" i="35"/>
  <c r="H186" i="35"/>
  <c r="H185" i="35"/>
  <c r="H184" i="35"/>
  <c r="H183" i="35"/>
  <c r="H182" i="35"/>
  <c r="H181" i="35"/>
  <c r="H180" i="35"/>
  <c r="H179" i="35"/>
  <c r="H178" i="35"/>
  <c r="H177" i="35"/>
  <c r="H176" i="35"/>
  <c r="H175" i="35"/>
  <c r="H174" i="35"/>
  <c r="H173" i="35"/>
  <c r="H172" i="35"/>
  <c r="H171" i="35"/>
  <c r="H170" i="35"/>
  <c r="H169" i="35"/>
  <c r="H168" i="35"/>
  <c r="H167" i="35"/>
  <c r="H166" i="35"/>
  <c r="H165" i="35"/>
  <c r="H164" i="35"/>
  <c r="H163" i="35"/>
  <c r="H162" i="35"/>
  <c r="H161" i="35"/>
  <c r="H160" i="35"/>
  <c r="H159" i="35"/>
  <c r="H158" i="35"/>
  <c r="H157" i="35"/>
  <c r="H156" i="35"/>
  <c r="H155" i="35"/>
  <c r="H154" i="35"/>
  <c r="H153" i="35"/>
  <c r="H152" i="35"/>
  <c r="H151" i="35"/>
  <c r="H150" i="35"/>
  <c r="H149" i="35"/>
  <c r="H148" i="35"/>
  <c r="H147" i="35"/>
  <c r="H146" i="35"/>
  <c r="H145" i="35"/>
  <c r="H144" i="35"/>
  <c r="H143" i="35"/>
  <c r="H142" i="35"/>
  <c r="H141" i="35"/>
  <c r="H140" i="35"/>
  <c r="H139" i="35"/>
  <c r="H138" i="35"/>
  <c r="H137" i="35"/>
  <c r="H136" i="35"/>
  <c r="H135" i="35"/>
  <c r="H134" i="35"/>
  <c r="H133" i="35"/>
  <c r="H132" i="35"/>
  <c r="H131" i="35"/>
  <c r="H130" i="35"/>
  <c r="H129" i="35"/>
  <c r="H128" i="35"/>
  <c r="H127" i="35"/>
  <c r="H126" i="35"/>
  <c r="H125" i="35"/>
  <c r="H124" i="35"/>
  <c r="H123" i="35"/>
  <c r="H122" i="35"/>
  <c r="H121" i="35"/>
  <c r="H120" i="35"/>
  <c r="H119" i="35"/>
  <c r="H118" i="35"/>
  <c r="H117" i="35"/>
  <c r="H116" i="35"/>
  <c r="H115" i="35"/>
  <c r="H114" i="35"/>
  <c r="H113" i="35"/>
  <c r="H112" i="35"/>
  <c r="H111" i="35"/>
  <c r="H110" i="35"/>
  <c r="H109" i="35"/>
  <c r="H108" i="35"/>
  <c r="H107" i="35"/>
  <c r="H106" i="35"/>
  <c r="H105" i="35"/>
  <c r="H104" i="35"/>
  <c r="H103" i="35"/>
  <c r="H102" i="35"/>
  <c r="H101" i="35"/>
  <c r="H100" i="35"/>
  <c r="H99" i="35"/>
  <c r="H98" i="35"/>
  <c r="H97" i="35"/>
  <c r="H96" i="35"/>
  <c r="H95" i="35"/>
  <c r="H94" i="35"/>
  <c r="H93" i="35"/>
  <c r="H92" i="35"/>
  <c r="H91" i="35"/>
  <c r="H90" i="35"/>
  <c r="H89" i="35"/>
  <c r="H88" i="35"/>
  <c r="H87" i="35"/>
  <c r="H86" i="35"/>
  <c r="H85" i="35"/>
  <c r="H84" i="35"/>
  <c r="H83" i="35"/>
  <c r="H82" i="35"/>
  <c r="H81" i="35"/>
  <c r="H80" i="35"/>
  <c r="H79" i="35"/>
  <c r="H78" i="35"/>
  <c r="H77" i="35"/>
  <c r="H76" i="35"/>
  <c r="H75" i="35"/>
  <c r="H74" i="35"/>
  <c r="H73" i="35"/>
  <c r="H72" i="35"/>
  <c r="H71" i="35"/>
  <c r="H70" i="35"/>
  <c r="H69" i="35"/>
  <c r="H68" i="35"/>
  <c r="H67" i="35"/>
  <c r="H66" i="35"/>
  <c r="H65" i="35"/>
  <c r="H64" i="35"/>
  <c r="H63" i="35"/>
  <c r="H62" i="35"/>
  <c r="H61" i="35"/>
  <c r="H60" i="35"/>
  <c r="H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H6" i="35"/>
  <c r="H5" i="35"/>
  <c r="H4" i="35"/>
  <c r="H3" i="35"/>
  <c r="H2" i="35"/>
  <c r="H930" i="34"/>
  <c r="H929" i="34"/>
  <c r="H928" i="34"/>
  <c r="H927" i="34"/>
  <c r="H926" i="34"/>
  <c r="H925" i="34"/>
  <c r="H924" i="34"/>
  <c r="H923" i="34"/>
  <c r="H922" i="34"/>
  <c r="H921" i="34"/>
  <c r="H920" i="34"/>
  <c r="H919" i="34"/>
  <c r="H918" i="34"/>
  <c r="H917" i="34"/>
  <c r="H916" i="34"/>
  <c r="H915" i="34"/>
  <c r="H914" i="34"/>
  <c r="H913" i="34"/>
  <c r="H912" i="34"/>
  <c r="H911" i="34"/>
  <c r="H910" i="34"/>
  <c r="H909" i="34"/>
  <c r="H908" i="34"/>
  <c r="H907" i="34"/>
  <c r="H906" i="34"/>
  <c r="H905" i="34"/>
  <c r="H904" i="34"/>
  <c r="H903" i="34"/>
  <c r="H902" i="34"/>
  <c r="H901" i="34"/>
  <c r="H900" i="34"/>
  <c r="H899" i="34"/>
  <c r="H898" i="34"/>
  <c r="H897" i="34"/>
  <c r="H896" i="34"/>
  <c r="H895" i="34"/>
  <c r="H894" i="34"/>
  <c r="H893" i="34"/>
  <c r="H892" i="34"/>
  <c r="H891" i="34"/>
  <c r="H890" i="34"/>
  <c r="H889" i="34"/>
  <c r="H888" i="34"/>
  <c r="H887" i="34"/>
  <c r="H886" i="34"/>
  <c r="H885" i="34"/>
  <c r="H884" i="34"/>
  <c r="H883" i="34"/>
  <c r="H882" i="34"/>
  <c r="H881" i="34"/>
  <c r="H880" i="34"/>
  <c r="H879" i="34"/>
  <c r="H878" i="34"/>
  <c r="H877" i="34"/>
  <c r="H876" i="34"/>
  <c r="H875" i="34"/>
  <c r="H874" i="34"/>
  <c r="H873" i="34"/>
  <c r="H872" i="34"/>
  <c r="H871" i="34"/>
  <c r="H870" i="34"/>
  <c r="H869" i="34"/>
  <c r="H868" i="34"/>
  <c r="H867" i="34"/>
  <c r="H866" i="34"/>
  <c r="H865" i="34"/>
  <c r="H864" i="34"/>
  <c r="H863" i="34"/>
  <c r="H862" i="34"/>
  <c r="H861" i="34"/>
  <c r="H860" i="34"/>
  <c r="H859" i="34"/>
  <c r="H858" i="34"/>
  <c r="H857" i="34"/>
  <c r="H856" i="34"/>
  <c r="H855" i="34"/>
  <c r="H854" i="34"/>
  <c r="H853" i="34"/>
  <c r="H852" i="34"/>
  <c r="H851" i="34"/>
  <c r="H850" i="34"/>
  <c r="H849" i="34"/>
  <c r="H848" i="34"/>
  <c r="H847" i="34"/>
  <c r="H846" i="34"/>
  <c r="H845" i="34"/>
  <c r="H844" i="34"/>
  <c r="H843" i="34"/>
  <c r="H842" i="34"/>
  <c r="H841" i="34"/>
  <c r="H840" i="34"/>
  <c r="H839" i="34"/>
  <c r="H838" i="34"/>
  <c r="H837" i="34"/>
  <c r="H836" i="34"/>
  <c r="H835" i="34"/>
  <c r="H834" i="34"/>
  <c r="H833" i="34"/>
  <c r="H832" i="34"/>
  <c r="H831" i="34"/>
  <c r="H830" i="34"/>
  <c r="H829" i="34"/>
  <c r="H828" i="34"/>
  <c r="H827" i="34"/>
  <c r="H826" i="34"/>
  <c r="H825" i="34"/>
  <c r="H824" i="34"/>
  <c r="H823" i="34"/>
  <c r="H822" i="34"/>
  <c r="H821" i="34"/>
  <c r="H820" i="34"/>
  <c r="H819" i="34"/>
  <c r="H818" i="34"/>
  <c r="H817" i="34"/>
  <c r="H816" i="34"/>
  <c r="H815" i="34"/>
  <c r="H814" i="34"/>
  <c r="H813" i="34"/>
  <c r="H812" i="34"/>
  <c r="H811" i="34"/>
  <c r="H810" i="34"/>
  <c r="H809" i="34"/>
  <c r="H808" i="34"/>
  <c r="H807" i="34"/>
  <c r="H806" i="34"/>
  <c r="H805" i="34"/>
  <c r="H804" i="34"/>
  <c r="H803" i="34"/>
  <c r="H802" i="34"/>
  <c r="H801" i="34"/>
  <c r="H800" i="34"/>
  <c r="H799" i="34"/>
  <c r="H798" i="34"/>
  <c r="H797" i="34"/>
  <c r="H796" i="34"/>
  <c r="H795" i="34"/>
  <c r="H794" i="34"/>
  <c r="H793" i="34"/>
  <c r="H792" i="34"/>
  <c r="H791" i="34"/>
  <c r="H790" i="34"/>
  <c r="H789" i="34"/>
  <c r="H788" i="34"/>
  <c r="H787" i="34"/>
  <c r="H786" i="34"/>
  <c r="H785" i="34"/>
  <c r="H784" i="34"/>
  <c r="H783" i="34"/>
  <c r="H782" i="34"/>
  <c r="H781" i="34"/>
  <c r="H780" i="34"/>
  <c r="H779" i="34"/>
  <c r="H778" i="34"/>
  <c r="H777" i="34"/>
  <c r="H776" i="34"/>
  <c r="H775" i="34"/>
  <c r="H774" i="34"/>
  <c r="H773" i="34"/>
  <c r="H772" i="34"/>
  <c r="H771" i="34"/>
  <c r="H770" i="34"/>
  <c r="H769" i="34"/>
  <c r="H768" i="34"/>
  <c r="H767" i="34"/>
  <c r="H766" i="34"/>
  <c r="H765" i="34"/>
  <c r="H764" i="34"/>
  <c r="H763" i="34"/>
  <c r="H762" i="34"/>
  <c r="H761" i="34"/>
  <c r="H760" i="34"/>
  <c r="H759" i="34"/>
  <c r="H758" i="34"/>
  <c r="H757" i="34"/>
  <c r="H756" i="34"/>
  <c r="H755" i="34"/>
  <c r="H754" i="34"/>
  <c r="H753" i="34"/>
  <c r="H752" i="34"/>
  <c r="H751" i="34"/>
  <c r="H750" i="34"/>
  <c r="H749" i="34"/>
  <c r="H748" i="34"/>
  <c r="H747" i="34"/>
  <c r="H746" i="34"/>
  <c r="H745" i="34"/>
  <c r="H744" i="34"/>
  <c r="H743" i="34"/>
  <c r="H742" i="34"/>
  <c r="H741" i="34"/>
  <c r="H740" i="34"/>
  <c r="H739" i="34"/>
  <c r="H738" i="34"/>
  <c r="H737" i="34"/>
  <c r="H736" i="34"/>
  <c r="H735" i="34"/>
  <c r="H734" i="34"/>
  <c r="H733" i="34"/>
  <c r="H732" i="34"/>
  <c r="H731" i="34"/>
  <c r="H730" i="34"/>
  <c r="H729" i="34"/>
  <c r="H728" i="34"/>
  <c r="H727" i="34"/>
  <c r="H726" i="34"/>
  <c r="H725" i="34"/>
  <c r="H724" i="34"/>
  <c r="H723" i="34"/>
  <c r="H722" i="34"/>
  <c r="H721" i="34"/>
  <c r="H720" i="34"/>
  <c r="H719" i="34"/>
  <c r="H718" i="34"/>
  <c r="H717" i="34"/>
  <c r="H716" i="34"/>
  <c r="H715" i="34"/>
  <c r="H714" i="34"/>
  <c r="H713" i="34"/>
  <c r="H712" i="34"/>
  <c r="H711" i="34"/>
  <c r="H710" i="34"/>
  <c r="H709" i="34"/>
  <c r="H708" i="34"/>
  <c r="H707" i="34"/>
  <c r="H706" i="34"/>
  <c r="H705" i="34"/>
  <c r="H704" i="34"/>
  <c r="H703" i="34"/>
  <c r="H702" i="34"/>
  <c r="H701" i="34"/>
  <c r="H700" i="34"/>
  <c r="H699" i="34"/>
  <c r="H698" i="34"/>
  <c r="H697" i="34"/>
  <c r="H696" i="34"/>
  <c r="H695" i="34"/>
  <c r="H694" i="34"/>
  <c r="H693" i="34"/>
  <c r="H692" i="34"/>
  <c r="H691" i="34"/>
  <c r="H690" i="34"/>
  <c r="H689" i="34"/>
  <c r="H688" i="34"/>
  <c r="H687" i="34"/>
  <c r="H686" i="34"/>
  <c r="H685" i="34"/>
  <c r="H684" i="34"/>
  <c r="H683" i="34"/>
  <c r="H682" i="34"/>
  <c r="H681" i="34"/>
  <c r="H680" i="34"/>
  <c r="H679" i="34"/>
  <c r="H678" i="34"/>
  <c r="H677" i="34"/>
  <c r="H676" i="34"/>
  <c r="H675" i="34"/>
  <c r="H674" i="34"/>
  <c r="H673" i="34"/>
  <c r="H672" i="34"/>
  <c r="H671" i="34"/>
  <c r="H670" i="34"/>
  <c r="H669" i="34"/>
  <c r="H668" i="34"/>
  <c r="H667" i="34"/>
  <c r="H666" i="34"/>
  <c r="H665" i="34"/>
  <c r="H664" i="34"/>
  <c r="H663" i="34"/>
  <c r="H662" i="34"/>
  <c r="H661" i="34"/>
  <c r="H660" i="34"/>
  <c r="H659" i="34"/>
  <c r="H658" i="34"/>
  <c r="H657" i="34"/>
  <c r="H656" i="34"/>
  <c r="H655" i="34"/>
  <c r="H654" i="34"/>
  <c r="H653" i="34"/>
  <c r="H652" i="34"/>
  <c r="H651" i="34"/>
  <c r="H650" i="34"/>
  <c r="H649" i="34"/>
  <c r="H648" i="34"/>
  <c r="H647" i="34"/>
  <c r="H646" i="34"/>
  <c r="H645" i="34"/>
  <c r="H644" i="34"/>
  <c r="H643" i="34"/>
  <c r="H642" i="34"/>
  <c r="H641" i="34"/>
  <c r="H640" i="34"/>
  <c r="H639" i="34"/>
  <c r="H638" i="34"/>
  <c r="H637" i="34"/>
  <c r="H636" i="34"/>
  <c r="H635" i="34"/>
  <c r="H634" i="34"/>
  <c r="H633" i="34"/>
  <c r="H632" i="34"/>
  <c r="H631" i="34"/>
  <c r="H630" i="34"/>
  <c r="H629" i="34"/>
  <c r="H628" i="34"/>
  <c r="H627" i="34"/>
  <c r="H626" i="34"/>
  <c r="H625" i="34"/>
  <c r="H624" i="34"/>
  <c r="H623" i="34"/>
  <c r="H622" i="34"/>
  <c r="H621" i="34"/>
  <c r="H620" i="34"/>
  <c r="H619" i="34"/>
  <c r="H618" i="34"/>
  <c r="H617" i="34"/>
  <c r="H616" i="34"/>
  <c r="H615" i="34"/>
  <c r="H614" i="34"/>
  <c r="H613" i="34"/>
  <c r="H612" i="34"/>
  <c r="H611" i="34"/>
  <c r="H610" i="34"/>
  <c r="H609" i="34"/>
  <c r="H608" i="34"/>
  <c r="H607" i="34"/>
  <c r="H606" i="34"/>
  <c r="H605" i="34"/>
  <c r="H604" i="34"/>
  <c r="H603" i="34"/>
  <c r="H602" i="34"/>
  <c r="H601" i="34"/>
  <c r="H600" i="34"/>
  <c r="H599" i="34"/>
  <c r="H598" i="34"/>
  <c r="H597" i="34"/>
  <c r="H596" i="34"/>
  <c r="H595" i="34"/>
  <c r="H594" i="34"/>
  <c r="H593" i="34"/>
  <c r="H592" i="34"/>
  <c r="H591" i="34"/>
  <c r="H590" i="34"/>
  <c r="H589" i="34"/>
  <c r="H588" i="34"/>
  <c r="H587" i="34"/>
  <c r="H586" i="34"/>
  <c r="H585" i="34"/>
  <c r="H584" i="34"/>
  <c r="H583" i="34"/>
  <c r="H582" i="34"/>
  <c r="H581" i="34"/>
  <c r="H580" i="34"/>
  <c r="H579" i="34"/>
  <c r="H578" i="34"/>
  <c r="H577" i="34"/>
  <c r="H576" i="34"/>
  <c r="H575" i="34"/>
  <c r="H574" i="34"/>
  <c r="H573" i="34"/>
  <c r="H572" i="34"/>
  <c r="H571" i="34"/>
  <c r="H570" i="34"/>
  <c r="H569" i="34"/>
  <c r="H568" i="34"/>
  <c r="H567" i="34"/>
  <c r="H566" i="34"/>
  <c r="H565" i="34"/>
  <c r="H564" i="34"/>
  <c r="H563" i="34"/>
  <c r="H562" i="34"/>
  <c r="H561" i="34"/>
  <c r="H560" i="34"/>
  <c r="H559" i="34"/>
  <c r="H558" i="34"/>
  <c r="H557" i="34"/>
  <c r="H556" i="34"/>
  <c r="H555" i="34"/>
  <c r="H554" i="34"/>
  <c r="H553" i="34"/>
  <c r="H552" i="34"/>
  <c r="H551" i="34"/>
  <c r="H550" i="34"/>
  <c r="H549" i="34"/>
  <c r="H548" i="34"/>
  <c r="H547" i="34"/>
  <c r="H546" i="34"/>
  <c r="H545" i="34"/>
  <c r="H544" i="34"/>
  <c r="H543" i="34"/>
  <c r="H542" i="34"/>
  <c r="H541" i="34"/>
  <c r="H540" i="34"/>
  <c r="H539" i="34"/>
  <c r="H538" i="34"/>
  <c r="H537" i="34"/>
  <c r="H536" i="34"/>
  <c r="H535" i="34"/>
  <c r="H534" i="34"/>
  <c r="H533" i="34"/>
  <c r="H532" i="34"/>
  <c r="H531" i="34"/>
  <c r="H530" i="34"/>
  <c r="H529" i="34"/>
  <c r="H528" i="34"/>
  <c r="H527" i="34"/>
  <c r="H526" i="34"/>
  <c r="H525" i="34"/>
  <c r="H524" i="34"/>
  <c r="H523" i="34"/>
  <c r="H522" i="34"/>
  <c r="H521" i="34"/>
  <c r="H520" i="34"/>
  <c r="H519" i="34"/>
  <c r="H518" i="34"/>
  <c r="H517" i="34"/>
  <c r="H516" i="34"/>
  <c r="H515" i="34"/>
  <c r="H514" i="34"/>
  <c r="H513" i="34"/>
  <c r="H512" i="34"/>
  <c r="H511" i="34"/>
  <c r="H510" i="34"/>
  <c r="H509" i="34"/>
  <c r="H508" i="34"/>
  <c r="H507" i="34"/>
  <c r="H506" i="34"/>
  <c r="H505" i="34"/>
  <c r="H504" i="34"/>
  <c r="H503" i="34"/>
  <c r="H502" i="34"/>
  <c r="H501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7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3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9" i="34"/>
  <c r="H458" i="34"/>
  <c r="H457" i="34"/>
  <c r="H456" i="34"/>
  <c r="H455" i="34"/>
  <c r="H454" i="34"/>
  <c r="H453" i="34"/>
  <c r="H452" i="34"/>
  <c r="H451" i="34"/>
  <c r="H450" i="34"/>
  <c r="H449" i="34"/>
  <c r="H448" i="34"/>
  <c r="H447" i="34"/>
  <c r="H446" i="34"/>
  <c r="H445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1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7" i="34"/>
  <c r="H416" i="34"/>
  <c r="H415" i="34"/>
  <c r="H414" i="34"/>
  <c r="H413" i="34"/>
  <c r="H412" i="34"/>
  <c r="H411" i="34"/>
  <c r="H410" i="34"/>
  <c r="H409" i="34"/>
  <c r="H408" i="34"/>
  <c r="H407" i="34"/>
  <c r="H406" i="34"/>
  <c r="H405" i="34"/>
  <c r="H404" i="34"/>
  <c r="H403" i="34"/>
  <c r="H402" i="34"/>
  <c r="H401" i="34"/>
  <c r="H400" i="34"/>
  <c r="H399" i="34"/>
  <c r="H398" i="34"/>
  <c r="H397" i="34"/>
  <c r="H396" i="34"/>
  <c r="H395" i="34"/>
  <c r="H394" i="34"/>
  <c r="H393" i="34"/>
  <c r="H392" i="34"/>
  <c r="H391" i="34"/>
  <c r="H390" i="34"/>
  <c r="H389" i="34"/>
  <c r="H388" i="34"/>
  <c r="H387" i="34"/>
  <c r="H386" i="34"/>
  <c r="H385" i="34"/>
  <c r="H384" i="34"/>
  <c r="H383" i="34"/>
  <c r="H382" i="34"/>
  <c r="H381" i="34"/>
  <c r="H380" i="34"/>
  <c r="H379" i="34"/>
  <c r="H378" i="34"/>
  <c r="H377" i="34"/>
  <c r="H376" i="34"/>
  <c r="H375" i="34"/>
  <c r="H374" i="34"/>
  <c r="H373" i="34"/>
  <c r="H372" i="34"/>
  <c r="H371" i="34"/>
  <c r="H370" i="34"/>
  <c r="H369" i="34"/>
  <c r="H368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5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2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9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6" i="34"/>
  <c r="H315" i="34"/>
  <c r="H314" i="34"/>
  <c r="H313" i="34"/>
  <c r="H312" i="34"/>
  <c r="H311" i="34"/>
  <c r="H310" i="34"/>
  <c r="H309" i="34"/>
  <c r="H308" i="34"/>
  <c r="H307" i="34"/>
  <c r="H306" i="34"/>
  <c r="H305" i="34"/>
  <c r="H304" i="34"/>
  <c r="H303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90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7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4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1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8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5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2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9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6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3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60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7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H134" i="34"/>
  <c r="H133" i="34"/>
  <c r="H132" i="34"/>
  <c r="H131" i="34"/>
  <c r="H130" i="34"/>
  <c r="H129" i="34"/>
  <c r="H128" i="34"/>
  <c r="H127" i="34"/>
  <c r="H126" i="34"/>
  <c r="H125" i="34"/>
  <c r="H124" i="34"/>
  <c r="H123" i="34"/>
  <c r="H122" i="34"/>
  <c r="H121" i="34"/>
  <c r="H120" i="34"/>
  <c r="H119" i="34"/>
  <c r="H118" i="34"/>
  <c r="H117" i="34"/>
  <c r="H116" i="34"/>
  <c r="H115" i="34"/>
  <c r="H114" i="34"/>
  <c r="H113" i="34"/>
  <c r="H112" i="34"/>
  <c r="H111" i="34"/>
  <c r="H110" i="34"/>
  <c r="H109" i="34"/>
  <c r="H108" i="34"/>
  <c r="H107" i="34"/>
  <c r="H106" i="34"/>
  <c r="H105" i="34"/>
  <c r="H104" i="34"/>
  <c r="H103" i="34"/>
  <c r="H102" i="34"/>
  <c r="H101" i="34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H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7" i="34"/>
  <c r="H6" i="34"/>
  <c r="H5" i="34"/>
  <c r="H4" i="34"/>
  <c r="H3" i="34"/>
  <c r="H2" i="34"/>
  <c r="H1075" i="34"/>
  <c r="H1076" i="34"/>
  <c r="H1074" i="34"/>
  <c r="H1073" i="34"/>
  <c r="H1072" i="34"/>
  <c r="H1071" i="34"/>
  <c r="H1070" i="34"/>
  <c r="H1069" i="34"/>
  <c r="H1068" i="34"/>
  <c r="H1067" i="34"/>
  <c r="H1066" i="34"/>
  <c r="H1065" i="34"/>
  <c r="H1064" i="34"/>
  <c r="H1063" i="34"/>
  <c r="H1062" i="34"/>
  <c r="H1061" i="34"/>
  <c r="H1060" i="34"/>
  <c r="H1059" i="34"/>
  <c r="H1058" i="34"/>
  <c r="H1057" i="34"/>
  <c r="H1056" i="34"/>
  <c r="H1055" i="34"/>
  <c r="H1054" i="34"/>
  <c r="H1053" i="34"/>
  <c r="H1052" i="34"/>
  <c r="H1051" i="34"/>
  <c r="H1050" i="34"/>
  <c r="H1049" i="34"/>
  <c r="H1048" i="34"/>
  <c r="H1047" i="34"/>
  <c r="H1046" i="34"/>
  <c r="H1045" i="34"/>
  <c r="H1044" i="34"/>
  <c r="H1043" i="34"/>
  <c r="H1042" i="34"/>
  <c r="H1041" i="34"/>
  <c r="H1040" i="34"/>
  <c r="H1039" i="34"/>
  <c r="H1038" i="34"/>
  <c r="H1037" i="34"/>
  <c r="H1036" i="34"/>
  <c r="H1035" i="34"/>
  <c r="H1034" i="34"/>
  <c r="H1033" i="34"/>
  <c r="H1032" i="34"/>
  <c r="H1031" i="34"/>
  <c r="H1030" i="34"/>
  <c r="H1029" i="34"/>
  <c r="H1028" i="34"/>
  <c r="H1027" i="34"/>
  <c r="H1026" i="34"/>
  <c r="H1025" i="34"/>
  <c r="H1024" i="34"/>
  <c r="H1023" i="34"/>
  <c r="H1022" i="34"/>
  <c r="H1021" i="34"/>
  <c r="H1020" i="34"/>
  <c r="H1019" i="34"/>
  <c r="H1018" i="34"/>
  <c r="H1017" i="34"/>
  <c r="H1016" i="34"/>
  <c r="H1015" i="34"/>
  <c r="H1014" i="34"/>
  <c r="H1013" i="34"/>
  <c r="H1012" i="34"/>
  <c r="H1011" i="34"/>
  <c r="H1010" i="34"/>
  <c r="H1009" i="34"/>
  <c r="H1008" i="34"/>
  <c r="H1007" i="34"/>
  <c r="H1006" i="34"/>
  <c r="H1005" i="34"/>
  <c r="H1004" i="34"/>
  <c r="H1003" i="34"/>
  <c r="H1002" i="34"/>
  <c r="H1001" i="34"/>
  <c r="H1000" i="34"/>
  <c r="H999" i="34"/>
  <c r="H998" i="34"/>
  <c r="H997" i="34"/>
  <c r="H996" i="34"/>
  <c r="H995" i="34"/>
  <c r="H994" i="34"/>
  <c r="H993" i="34"/>
  <c r="H992" i="34"/>
  <c r="H991" i="34"/>
  <c r="H990" i="34"/>
  <c r="H989" i="34"/>
  <c r="H988" i="34"/>
  <c r="H987" i="34"/>
  <c r="H986" i="34"/>
  <c r="H985" i="34"/>
  <c r="H984" i="34"/>
  <c r="H983" i="34"/>
  <c r="H982" i="34"/>
  <c r="H981" i="34"/>
  <c r="H980" i="34"/>
  <c r="H979" i="34"/>
  <c r="H978" i="34"/>
  <c r="H977" i="34"/>
  <c r="H976" i="34"/>
  <c r="H975" i="34"/>
  <c r="H974" i="34"/>
  <c r="H973" i="34"/>
  <c r="H972" i="34"/>
  <c r="H971" i="34"/>
  <c r="H970" i="34"/>
  <c r="H969" i="34"/>
  <c r="H968" i="34"/>
  <c r="H967" i="34"/>
  <c r="H966" i="34"/>
  <c r="H965" i="34"/>
  <c r="H964" i="34"/>
  <c r="H963" i="34"/>
  <c r="H962" i="34"/>
  <c r="H961" i="34"/>
  <c r="H960" i="34"/>
  <c r="H959" i="34"/>
  <c r="H958" i="34"/>
  <c r="H957" i="34"/>
  <c r="H956" i="34"/>
  <c r="H955" i="34"/>
  <c r="H954" i="34"/>
  <c r="H953" i="34"/>
  <c r="H952" i="34"/>
  <c r="H951" i="34"/>
  <c r="H950" i="34"/>
  <c r="H949" i="34"/>
  <c r="H948" i="34"/>
  <c r="H947" i="34"/>
  <c r="H946" i="34"/>
  <c r="H945" i="34"/>
  <c r="H944" i="34"/>
  <c r="H943" i="34"/>
  <c r="H942" i="34"/>
  <c r="H941" i="34"/>
  <c r="H940" i="34"/>
  <c r="H939" i="34"/>
  <c r="H938" i="34"/>
  <c r="H937" i="34"/>
  <c r="H936" i="34"/>
  <c r="H935" i="34"/>
  <c r="H934" i="34"/>
  <c r="H933" i="34"/>
  <c r="H932" i="34"/>
  <c r="H931" i="34"/>
  <c r="G1357" i="35" l="1"/>
  <c r="G1358" i="35" s="1"/>
  <c r="G1079" i="34"/>
  <c r="G1080" i="34" s="1"/>
  <c r="H1560" i="33"/>
  <c r="H1559" i="33"/>
  <c r="H1558" i="33"/>
  <c r="H1557" i="33"/>
  <c r="H1556" i="33"/>
  <c r="H1555" i="33"/>
  <c r="H1554" i="33"/>
  <c r="H1553" i="33"/>
  <c r="H1552" i="33"/>
  <c r="H1551" i="33"/>
  <c r="H1550" i="33"/>
  <c r="H1549" i="33"/>
  <c r="H1548" i="33"/>
  <c r="H1547" i="33"/>
  <c r="H1546" i="33"/>
  <c r="H1545" i="33"/>
  <c r="H1544" i="33"/>
  <c r="H1543" i="33"/>
  <c r="H1542" i="33"/>
  <c r="H1541" i="33"/>
  <c r="H1540" i="33"/>
  <c r="H1539" i="33"/>
  <c r="H1538" i="33"/>
  <c r="H1537" i="33"/>
  <c r="H1536" i="33"/>
  <c r="H1535" i="33"/>
  <c r="H1534" i="33"/>
  <c r="H1533" i="33"/>
  <c r="H1532" i="33"/>
  <c r="H1531" i="33"/>
  <c r="H1530" i="33"/>
  <c r="H1529" i="33"/>
  <c r="H1528" i="33"/>
  <c r="H1527" i="33"/>
  <c r="H1526" i="33"/>
  <c r="H1525" i="33"/>
  <c r="H1524" i="33"/>
  <c r="H1523" i="33"/>
  <c r="H1522" i="33"/>
  <c r="H1521" i="33"/>
  <c r="H1520" i="33"/>
  <c r="H1519" i="33"/>
  <c r="H1518" i="33"/>
  <c r="H1517" i="33"/>
  <c r="H1516" i="33"/>
  <c r="H1515" i="33"/>
  <c r="H1514" i="33"/>
  <c r="H1513" i="33"/>
  <c r="H1512" i="33"/>
  <c r="H1511" i="33"/>
  <c r="H1510" i="33"/>
  <c r="H1509" i="33"/>
  <c r="H1508" i="33"/>
  <c r="H1507" i="33"/>
  <c r="H1506" i="33"/>
  <c r="H1505" i="33"/>
  <c r="H1504" i="33"/>
  <c r="H1503" i="33"/>
  <c r="H1502" i="33"/>
  <c r="H1501" i="33"/>
  <c r="H1500" i="33"/>
  <c r="H1499" i="33"/>
  <c r="H1498" i="33"/>
  <c r="H1497" i="33"/>
  <c r="H1496" i="33"/>
  <c r="H1495" i="33"/>
  <c r="H1494" i="33"/>
  <c r="H1493" i="33"/>
  <c r="H1492" i="33"/>
  <c r="H1491" i="33"/>
  <c r="H1490" i="33"/>
  <c r="H1489" i="33"/>
  <c r="H1488" i="33"/>
  <c r="H1487" i="33"/>
  <c r="H1486" i="33"/>
  <c r="H1485" i="33"/>
  <c r="H1484" i="33"/>
  <c r="H1483" i="33"/>
  <c r="H1482" i="33"/>
  <c r="H1481" i="33"/>
  <c r="H1480" i="33"/>
  <c r="H1479" i="33"/>
  <c r="H1478" i="33"/>
  <c r="H1477" i="33"/>
  <c r="H1476" i="33"/>
  <c r="H1475" i="33"/>
  <c r="H1474" i="33"/>
  <c r="H1473" i="33"/>
  <c r="H1472" i="33"/>
  <c r="H1471" i="33"/>
  <c r="H1470" i="33"/>
  <c r="H1469" i="33"/>
  <c r="H1468" i="33"/>
  <c r="H1467" i="33"/>
  <c r="H1466" i="33"/>
  <c r="H1465" i="33"/>
  <c r="H1464" i="33"/>
  <c r="H1463" i="33"/>
  <c r="H1462" i="33"/>
  <c r="H1461" i="33"/>
  <c r="H1460" i="33"/>
  <c r="H1459" i="33"/>
  <c r="H1458" i="33"/>
  <c r="H1457" i="33"/>
  <c r="H1456" i="33"/>
  <c r="H1455" i="33"/>
  <c r="H1454" i="33"/>
  <c r="H1453" i="33"/>
  <c r="H1452" i="33"/>
  <c r="H1451" i="33"/>
  <c r="H1450" i="33"/>
  <c r="H1449" i="33"/>
  <c r="H1448" i="33"/>
  <c r="H1447" i="33"/>
  <c r="H1446" i="33"/>
  <c r="H1445" i="33"/>
  <c r="H1444" i="33"/>
  <c r="H1443" i="33"/>
  <c r="H1442" i="33"/>
  <c r="H1441" i="33"/>
  <c r="H1440" i="33"/>
  <c r="H1439" i="33"/>
  <c r="H1438" i="33"/>
  <c r="H1437" i="33"/>
  <c r="H1436" i="33"/>
  <c r="H1435" i="33"/>
  <c r="H1434" i="33"/>
  <c r="H1433" i="33"/>
  <c r="H1432" i="33"/>
  <c r="H1431" i="33"/>
  <c r="H1430" i="33"/>
  <c r="H1429" i="33"/>
  <c r="H1428" i="33"/>
  <c r="H1427" i="33"/>
  <c r="H1426" i="33"/>
  <c r="H1425" i="33"/>
  <c r="H1424" i="33"/>
  <c r="H1423" i="33"/>
  <c r="H1422" i="33"/>
  <c r="H1421" i="33"/>
  <c r="H1420" i="33"/>
  <c r="H1419" i="33"/>
  <c r="H1418" i="33"/>
  <c r="H1417" i="33"/>
  <c r="H1416" i="33"/>
  <c r="H1415" i="33"/>
  <c r="H1414" i="33"/>
  <c r="H1413" i="33"/>
  <c r="H1412" i="33"/>
  <c r="H1411" i="33"/>
  <c r="H1410" i="33"/>
  <c r="H1409" i="33"/>
  <c r="H1408" i="33"/>
  <c r="H1407" i="33"/>
  <c r="H1406" i="33"/>
  <c r="H1405" i="33"/>
  <c r="H1404" i="33"/>
  <c r="H1403" i="33"/>
  <c r="H1402" i="33"/>
  <c r="H1401" i="33"/>
  <c r="H1400" i="33"/>
  <c r="H1399" i="33"/>
  <c r="H1398" i="33"/>
  <c r="H1397" i="33"/>
  <c r="H1396" i="33"/>
  <c r="H1395" i="33"/>
  <c r="H1394" i="33"/>
  <c r="H1393" i="33"/>
  <c r="H1392" i="33"/>
  <c r="H1391" i="33"/>
  <c r="H1390" i="33"/>
  <c r="H1389" i="33"/>
  <c r="H1388" i="33"/>
  <c r="H1387" i="33"/>
  <c r="H1386" i="33"/>
  <c r="H1385" i="33"/>
  <c r="H1384" i="33"/>
  <c r="H1383" i="33"/>
  <c r="H1382" i="33"/>
  <c r="H1381" i="33"/>
  <c r="H1380" i="33"/>
  <c r="H1379" i="33"/>
  <c r="H1378" i="33"/>
  <c r="H1377" i="33"/>
  <c r="H1376" i="33"/>
  <c r="H1375" i="33"/>
  <c r="H1374" i="33"/>
  <c r="H1373" i="33"/>
  <c r="H1372" i="33"/>
  <c r="H1371" i="33"/>
  <c r="H1370" i="33"/>
  <c r="H1369" i="33"/>
  <c r="H1368" i="33"/>
  <c r="H1367" i="33"/>
  <c r="H1366" i="33"/>
  <c r="H1365" i="33"/>
  <c r="H1364" i="33"/>
  <c r="H1363" i="33"/>
  <c r="H1362" i="33"/>
  <c r="H1361" i="33"/>
  <c r="H1360" i="33"/>
  <c r="H1359" i="33"/>
  <c r="H1358" i="33"/>
  <c r="H1357" i="33"/>
  <c r="H1356" i="33"/>
  <c r="H1355" i="33"/>
  <c r="H1354" i="33"/>
  <c r="H1353" i="33"/>
  <c r="H1352" i="33"/>
  <c r="H1351" i="33"/>
  <c r="H1350" i="33"/>
  <c r="H1349" i="33"/>
  <c r="H1348" i="33"/>
  <c r="H1347" i="33"/>
  <c r="H1346" i="33"/>
  <c r="H1345" i="33"/>
  <c r="H1344" i="33"/>
  <c r="H1343" i="33"/>
  <c r="H1342" i="33"/>
  <c r="H1341" i="33"/>
  <c r="H1340" i="33"/>
  <c r="H1339" i="33"/>
  <c r="H1338" i="33"/>
  <c r="H1337" i="33"/>
  <c r="H1336" i="33"/>
  <c r="H1335" i="33"/>
  <c r="H1334" i="33"/>
  <c r="H1333" i="33"/>
  <c r="H1332" i="33"/>
  <c r="H1331" i="33"/>
  <c r="H1330" i="33"/>
  <c r="H1329" i="33"/>
  <c r="H1328" i="33"/>
  <c r="H1327" i="33"/>
  <c r="H1326" i="33"/>
  <c r="H1325" i="33"/>
  <c r="H1324" i="33"/>
  <c r="H1323" i="33"/>
  <c r="H1322" i="33"/>
  <c r="H1321" i="33"/>
  <c r="H1320" i="33"/>
  <c r="H1319" i="33"/>
  <c r="H1318" i="33"/>
  <c r="H1317" i="33"/>
  <c r="H1316" i="33"/>
  <c r="H1315" i="33"/>
  <c r="H1314" i="33"/>
  <c r="H1313" i="33"/>
  <c r="H1312" i="33"/>
  <c r="H1311" i="33"/>
  <c r="H1310" i="33"/>
  <c r="H1309" i="33"/>
  <c r="H1308" i="33"/>
  <c r="H1307" i="33"/>
  <c r="H1306" i="33"/>
  <c r="H1305" i="33"/>
  <c r="H1304" i="33"/>
  <c r="H1303" i="33"/>
  <c r="H1302" i="33"/>
  <c r="H1301" i="33"/>
  <c r="H1300" i="33"/>
  <c r="H1299" i="33"/>
  <c r="H1298" i="33"/>
  <c r="H1297" i="33"/>
  <c r="H1296" i="33"/>
  <c r="H1295" i="33"/>
  <c r="H1294" i="33"/>
  <c r="H1293" i="33"/>
  <c r="H1292" i="33"/>
  <c r="H1291" i="33"/>
  <c r="H1290" i="33"/>
  <c r="H1289" i="33"/>
  <c r="H1288" i="33"/>
  <c r="H1287" i="33"/>
  <c r="H1286" i="33"/>
  <c r="H1285" i="33"/>
  <c r="H1284" i="33"/>
  <c r="H1283" i="33"/>
  <c r="H1282" i="33"/>
  <c r="H1281" i="33"/>
  <c r="H1280" i="33"/>
  <c r="H1279" i="33"/>
  <c r="H1278" i="33"/>
  <c r="H1277" i="33"/>
  <c r="H1276" i="33"/>
  <c r="H1275" i="33"/>
  <c r="H1274" i="33"/>
  <c r="H1273" i="33"/>
  <c r="H1272" i="33"/>
  <c r="H1271" i="33"/>
  <c r="H1270" i="33"/>
  <c r="H1269" i="33"/>
  <c r="H1268" i="33"/>
  <c r="H1267" i="33"/>
  <c r="H1266" i="33"/>
  <c r="H1265" i="33"/>
  <c r="H1264" i="33"/>
  <c r="H1263" i="33"/>
  <c r="H1262" i="33"/>
  <c r="H1261" i="33"/>
  <c r="H1260" i="33"/>
  <c r="H1259" i="33"/>
  <c r="H1258" i="33"/>
  <c r="H1257" i="33"/>
  <c r="H1256" i="33"/>
  <c r="H1255" i="33"/>
  <c r="H1254" i="33"/>
  <c r="H1253" i="33"/>
  <c r="H1252" i="33"/>
  <c r="H1251" i="33"/>
  <c r="H1250" i="33"/>
  <c r="H1249" i="33"/>
  <c r="H1248" i="33"/>
  <c r="H1247" i="33"/>
  <c r="H1246" i="33"/>
  <c r="H1245" i="33"/>
  <c r="H1244" i="33"/>
  <c r="H1243" i="33"/>
  <c r="H1242" i="33"/>
  <c r="H1241" i="33"/>
  <c r="H1240" i="33"/>
  <c r="H1239" i="33"/>
  <c r="H1238" i="33"/>
  <c r="H1237" i="33"/>
  <c r="H1236" i="33"/>
  <c r="H1235" i="33"/>
  <c r="H1234" i="33"/>
  <c r="H1233" i="33"/>
  <c r="H1232" i="33"/>
  <c r="H1231" i="33"/>
  <c r="H1230" i="33"/>
  <c r="H1229" i="33"/>
  <c r="H1228" i="33"/>
  <c r="H1227" i="33"/>
  <c r="H1226" i="33"/>
  <c r="H1225" i="33"/>
  <c r="H1224" i="33"/>
  <c r="H1223" i="33"/>
  <c r="H1222" i="33"/>
  <c r="H1221" i="33"/>
  <c r="H1220" i="33"/>
  <c r="H1219" i="33"/>
  <c r="H1218" i="33"/>
  <c r="H1217" i="33"/>
  <c r="H1216" i="33"/>
  <c r="H1215" i="33"/>
  <c r="H1214" i="33"/>
  <c r="H1213" i="33"/>
  <c r="H1212" i="33"/>
  <c r="H1211" i="33"/>
  <c r="H1210" i="33"/>
  <c r="H1209" i="33"/>
  <c r="H1208" i="33"/>
  <c r="H1207" i="33"/>
  <c r="H1206" i="33"/>
  <c r="H1205" i="33"/>
  <c r="H1204" i="33"/>
  <c r="H1203" i="33"/>
  <c r="H1202" i="33"/>
  <c r="H1201" i="33"/>
  <c r="H1200" i="33"/>
  <c r="H1199" i="33"/>
  <c r="H1198" i="33"/>
  <c r="H1197" i="33"/>
  <c r="H1196" i="33"/>
  <c r="H1195" i="33"/>
  <c r="H1194" i="33"/>
  <c r="H1193" i="33"/>
  <c r="H1192" i="33"/>
  <c r="H1191" i="33"/>
  <c r="H1190" i="33"/>
  <c r="H1189" i="33"/>
  <c r="H1188" i="33"/>
  <c r="H1187" i="33"/>
  <c r="H1186" i="33"/>
  <c r="H1185" i="33"/>
  <c r="H1184" i="33"/>
  <c r="H1183" i="33"/>
  <c r="H1182" i="33"/>
  <c r="H1181" i="33"/>
  <c r="H1180" i="33"/>
  <c r="H1179" i="33"/>
  <c r="H1178" i="33"/>
  <c r="H1177" i="33"/>
  <c r="H1176" i="33"/>
  <c r="H1175" i="33"/>
  <c r="H1174" i="33"/>
  <c r="H1173" i="33"/>
  <c r="H1172" i="33"/>
  <c r="H1171" i="33"/>
  <c r="H1170" i="33"/>
  <c r="H1169" i="33"/>
  <c r="H1168" i="33"/>
  <c r="H1167" i="33"/>
  <c r="H1166" i="33"/>
  <c r="H1165" i="33"/>
  <c r="H1164" i="33"/>
  <c r="H1163" i="33"/>
  <c r="H1162" i="33"/>
  <c r="H1161" i="33"/>
  <c r="H1160" i="33"/>
  <c r="H1159" i="33"/>
  <c r="H1158" i="33"/>
  <c r="H1157" i="33"/>
  <c r="H1156" i="33"/>
  <c r="H1155" i="33"/>
  <c r="H1154" i="33"/>
  <c r="H1153" i="33"/>
  <c r="H1152" i="33"/>
  <c r="H1151" i="33"/>
  <c r="H1150" i="33"/>
  <c r="H1149" i="33"/>
  <c r="H1148" i="33"/>
  <c r="H1147" i="33"/>
  <c r="H1146" i="33"/>
  <c r="H1145" i="33"/>
  <c r="H1144" i="33"/>
  <c r="H1143" i="33"/>
  <c r="H1142" i="33"/>
  <c r="H1141" i="33"/>
  <c r="H1140" i="33"/>
  <c r="H1139" i="33"/>
  <c r="H1138" i="33"/>
  <c r="H1137" i="33"/>
  <c r="H1136" i="33"/>
  <c r="H1135" i="33"/>
  <c r="H1134" i="33"/>
  <c r="H1133" i="33"/>
  <c r="H1132" i="33"/>
  <c r="H1131" i="33"/>
  <c r="H1130" i="33"/>
  <c r="H1129" i="33"/>
  <c r="H1128" i="33"/>
  <c r="H1127" i="33"/>
  <c r="H1126" i="33"/>
  <c r="H1125" i="33"/>
  <c r="H1124" i="33"/>
  <c r="H1123" i="33"/>
  <c r="H1122" i="33"/>
  <c r="H1121" i="33"/>
  <c r="H1120" i="33"/>
  <c r="H1119" i="33"/>
  <c r="H1118" i="33"/>
  <c r="H1117" i="33"/>
  <c r="H1116" i="33"/>
  <c r="H1115" i="33"/>
  <c r="H1114" i="33"/>
  <c r="H1113" i="33"/>
  <c r="H1112" i="33"/>
  <c r="H1111" i="33"/>
  <c r="H1110" i="33"/>
  <c r="H1109" i="33"/>
  <c r="H1108" i="33"/>
  <c r="H1107" i="33"/>
  <c r="H1106" i="33"/>
  <c r="H1105" i="33"/>
  <c r="H1104" i="33"/>
  <c r="H1103" i="33"/>
  <c r="H1102" i="33"/>
  <c r="H1101" i="33"/>
  <c r="H1100" i="33"/>
  <c r="H1099" i="33"/>
  <c r="H1098" i="33"/>
  <c r="H1097" i="33"/>
  <c r="H1096" i="33"/>
  <c r="H1095" i="33"/>
  <c r="H1094" i="33"/>
  <c r="H1093" i="33"/>
  <c r="H1092" i="33"/>
  <c r="H1091" i="33"/>
  <c r="H1090" i="33"/>
  <c r="H1089" i="33"/>
  <c r="H1088" i="33"/>
  <c r="H1087" i="33"/>
  <c r="H1086" i="33"/>
  <c r="H1085" i="33"/>
  <c r="H1084" i="33"/>
  <c r="H1083" i="33"/>
  <c r="H1082" i="33"/>
  <c r="H1081" i="33"/>
  <c r="H1080" i="33"/>
  <c r="H1079" i="33"/>
  <c r="H1078" i="33"/>
  <c r="H1077" i="33"/>
  <c r="H1076" i="33"/>
  <c r="H1075" i="33"/>
  <c r="H1074" i="33"/>
  <c r="H1073" i="33"/>
  <c r="H1072" i="33"/>
  <c r="H1071" i="33"/>
  <c r="H1070" i="33"/>
  <c r="H1069" i="33"/>
  <c r="H1068" i="33"/>
  <c r="H1067" i="33"/>
  <c r="H1066" i="33"/>
  <c r="H1065" i="33"/>
  <c r="H1064" i="33"/>
  <c r="H1063" i="33"/>
  <c r="H1062" i="33"/>
  <c r="H1061" i="33"/>
  <c r="H1060" i="33"/>
  <c r="H1059" i="33"/>
  <c r="H1058" i="33"/>
  <c r="H1057" i="33"/>
  <c r="H1056" i="33"/>
  <c r="H1055" i="33"/>
  <c r="H1054" i="33"/>
  <c r="H1053" i="33"/>
  <c r="H1052" i="33"/>
  <c r="H1051" i="33"/>
  <c r="H1050" i="33"/>
  <c r="H1049" i="33"/>
  <c r="H1048" i="33"/>
  <c r="H1047" i="33"/>
  <c r="H1046" i="33"/>
  <c r="H1045" i="33"/>
  <c r="H1044" i="33"/>
  <c r="H1043" i="33"/>
  <c r="H1042" i="33"/>
  <c r="H1041" i="33"/>
  <c r="H1040" i="33"/>
  <c r="H1039" i="33"/>
  <c r="H1038" i="33"/>
  <c r="H1037" i="33"/>
  <c r="H1036" i="33"/>
  <c r="H1035" i="33"/>
  <c r="H1034" i="33"/>
  <c r="H1033" i="33"/>
  <c r="H1032" i="33"/>
  <c r="H1031" i="33"/>
  <c r="H1030" i="33"/>
  <c r="H1029" i="33"/>
  <c r="H1028" i="33"/>
  <c r="H1027" i="33"/>
  <c r="H1026" i="33"/>
  <c r="H1025" i="33"/>
  <c r="H1024" i="33"/>
  <c r="H1023" i="33"/>
  <c r="H1022" i="33"/>
  <c r="H1021" i="33"/>
  <c r="H1020" i="33"/>
  <c r="H1019" i="33"/>
  <c r="H1018" i="33"/>
  <c r="H1017" i="33"/>
  <c r="H1016" i="33"/>
  <c r="H1015" i="33"/>
  <c r="H1014" i="33"/>
  <c r="H1013" i="33"/>
  <c r="H1012" i="33"/>
  <c r="H1011" i="33"/>
  <c r="H1010" i="33"/>
  <c r="H1009" i="33"/>
  <c r="H1008" i="33"/>
  <c r="H1007" i="33"/>
  <c r="H1006" i="33"/>
  <c r="H1005" i="33"/>
  <c r="H1004" i="33"/>
  <c r="H1003" i="33"/>
  <c r="H1002" i="33"/>
  <c r="H1001" i="33"/>
  <c r="H1000" i="33"/>
  <c r="H999" i="33"/>
  <c r="H998" i="33"/>
  <c r="H997" i="33"/>
  <c r="H996" i="33"/>
  <c r="H995" i="33"/>
  <c r="H994" i="33"/>
  <c r="H993" i="33"/>
  <c r="H992" i="33"/>
  <c r="H991" i="33"/>
  <c r="H990" i="33"/>
  <c r="H989" i="33"/>
  <c r="H988" i="33"/>
  <c r="H987" i="33"/>
  <c r="H986" i="33"/>
  <c r="H985" i="33"/>
  <c r="H984" i="33"/>
  <c r="H983" i="33"/>
  <c r="H982" i="33"/>
  <c r="H981" i="33"/>
  <c r="H980" i="33"/>
  <c r="H979" i="33"/>
  <c r="H978" i="33"/>
  <c r="H977" i="33"/>
  <c r="H976" i="33"/>
  <c r="H975" i="33"/>
  <c r="H974" i="33"/>
  <c r="H973" i="33"/>
  <c r="H972" i="33"/>
  <c r="H971" i="33"/>
  <c r="H970" i="33"/>
  <c r="H969" i="33"/>
  <c r="H968" i="33"/>
  <c r="H967" i="33"/>
  <c r="H966" i="33"/>
  <c r="H965" i="33"/>
  <c r="H964" i="33"/>
  <c r="H963" i="33"/>
  <c r="H962" i="33"/>
  <c r="H961" i="33"/>
  <c r="H960" i="33"/>
  <c r="H959" i="33"/>
  <c r="H958" i="33"/>
  <c r="H957" i="33"/>
  <c r="H956" i="33"/>
  <c r="H955" i="33"/>
  <c r="H954" i="33"/>
  <c r="H953" i="33"/>
  <c r="H952" i="33"/>
  <c r="H951" i="33"/>
  <c r="H950" i="33"/>
  <c r="H949" i="33"/>
  <c r="H948" i="33"/>
  <c r="H947" i="33"/>
  <c r="H946" i="33"/>
  <c r="H945" i="33"/>
  <c r="H944" i="33"/>
  <c r="H943" i="33"/>
  <c r="H942" i="33"/>
  <c r="H941" i="33"/>
  <c r="H940" i="33"/>
  <c r="H939" i="33"/>
  <c r="H938" i="33"/>
  <c r="H937" i="33"/>
  <c r="H936" i="33"/>
  <c r="H935" i="33"/>
  <c r="H934" i="33"/>
  <c r="H933" i="33"/>
  <c r="H932" i="33"/>
  <c r="H931" i="33"/>
  <c r="H930" i="33"/>
  <c r="H929" i="33"/>
  <c r="H928" i="33"/>
  <c r="H927" i="33"/>
  <c r="H926" i="33"/>
  <c r="H925" i="33"/>
  <c r="H924" i="33"/>
  <c r="H923" i="33"/>
  <c r="H922" i="33"/>
  <c r="H921" i="33"/>
  <c r="H920" i="33"/>
  <c r="H919" i="33"/>
  <c r="H918" i="33"/>
  <c r="H917" i="33"/>
  <c r="H916" i="33"/>
  <c r="H915" i="33"/>
  <c r="H914" i="33"/>
  <c r="H913" i="33"/>
  <c r="H912" i="33"/>
  <c r="H911" i="33"/>
  <c r="H910" i="33"/>
  <c r="H909" i="33"/>
  <c r="H908" i="33"/>
  <c r="H907" i="33"/>
  <c r="H906" i="33"/>
  <c r="H905" i="33"/>
  <c r="H904" i="33"/>
  <c r="H903" i="33"/>
  <c r="H902" i="33"/>
  <c r="H901" i="33"/>
  <c r="H900" i="33"/>
  <c r="H899" i="33"/>
  <c r="H898" i="33"/>
  <c r="H897" i="33"/>
  <c r="H896" i="33"/>
  <c r="H895" i="33"/>
  <c r="H894" i="33"/>
  <c r="H893" i="33"/>
  <c r="H892" i="33"/>
  <c r="H891" i="33"/>
  <c r="H890" i="33"/>
  <c r="H889" i="33"/>
  <c r="H888" i="33"/>
  <c r="H887" i="33"/>
  <c r="H886" i="33"/>
  <c r="H885" i="33"/>
  <c r="H884" i="33"/>
  <c r="H883" i="33"/>
  <c r="H882" i="33"/>
  <c r="H881" i="33"/>
  <c r="H880" i="33"/>
  <c r="H879" i="33"/>
  <c r="H878" i="33"/>
  <c r="H877" i="33"/>
  <c r="H876" i="33"/>
  <c r="H875" i="33"/>
  <c r="H874" i="33"/>
  <c r="H873" i="33"/>
  <c r="H872" i="33"/>
  <c r="H871" i="33"/>
  <c r="H870" i="33"/>
  <c r="H869" i="33"/>
  <c r="H868" i="33"/>
  <c r="H867" i="33"/>
  <c r="H866" i="33"/>
  <c r="H865" i="33"/>
  <c r="H864" i="33"/>
  <c r="H863" i="33"/>
  <c r="H862" i="33"/>
  <c r="H861" i="33"/>
  <c r="H860" i="33"/>
  <c r="H859" i="33"/>
  <c r="H858" i="33"/>
  <c r="H857" i="33"/>
  <c r="H856" i="33"/>
  <c r="H855" i="33"/>
  <c r="H854" i="33"/>
  <c r="H853" i="33"/>
  <c r="H852" i="33"/>
  <c r="H851" i="33"/>
  <c r="H850" i="33"/>
  <c r="H849" i="33"/>
  <c r="H848" i="33"/>
  <c r="H847" i="33"/>
  <c r="H846" i="33"/>
  <c r="H845" i="33"/>
  <c r="H844" i="33"/>
  <c r="H843" i="33"/>
  <c r="H842" i="33"/>
  <c r="H841" i="33"/>
  <c r="H840" i="33"/>
  <c r="H839" i="33"/>
  <c r="H838" i="33"/>
  <c r="H837" i="33"/>
  <c r="H836" i="33"/>
  <c r="H835" i="33"/>
  <c r="H834" i="33"/>
  <c r="H833" i="33"/>
  <c r="H832" i="33"/>
  <c r="H831" i="33"/>
  <c r="H830" i="33"/>
  <c r="H829" i="33"/>
  <c r="H828" i="33"/>
  <c r="H827" i="33"/>
  <c r="H826" i="33"/>
  <c r="H825" i="33"/>
  <c r="H824" i="33"/>
  <c r="H823" i="33"/>
  <c r="H822" i="33"/>
  <c r="H821" i="33"/>
  <c r="H820" i="33"/>
  <c r="H819" i="33"/>
  <c r="H818" i="33"/>
  <c r="H817" i="33"/>
  <c r="H816" i="33"/>
  <c r="H815" i="33"/>
  <c r="H814" i="33"/>
  <c r="H813" i="33"/>
  <c r="H812" i="33"/>
  <c r="H811" i="33"/>
  <c r="H810" i="33"/>
  <c r="H809" i="33"/>
  <c r="H808" i="33"/>
  <c r="H807" i="33"/>
  <c r="H806" i="33"/>
  <c r="H805" i="33"/>
  <c r="H804" i="33"/>
  <c r="H803" i="33"/>
  <c r="H802" i="33"/>
  <c r="H801" i="33"/>
  <c r="H800" i="33"/>
  <c r="H799" i="33"/>
  <c r="H798" i="33"/>
  <c r="H797" i="33"/>
  <c r="H796" i="33"/>
  <c r="H795" i="33"/>
  <c r="H794" i="33"/>
  <c r="H793" i="33"/>
  <c r="H792" i="33"/>
  <c r="H791" i="33"/>
  <c r="H790" i="33"/>
  <c r="H789" i="33"/>
  <c r="H788" i="33"/>
  <c r="H787" i="33"/>
  <c r="H786" i="33"/>
  <c r="H785" i="33"/>
  <c r="H784" i="33"/>
  <c r="H783" i="33"/>
  <c r="H782" i="33"/>
  <c r="H781" i="33"/>
  <c r="H780" i="33"/>
  <c r="H779" i="33"/>
  <c r="H778" i="33"/>
  <c r="H777" i="33"/>
  <c r="H776" i="33"/>
  <c r="H775" i="33"/>
  <c r="H774" i="33"/>
  <c r="H773" i="33"/>
  <c r="H772" i="33"/>
  <c r="H771" i="33"/>
  <c r="H770" i="33"/>
  <c r="H769" i="33"/>
  <c r="H768" i="33"/>
  <c r="H767" i="33"/>
  <c r="H766" i="33"/>
  <c r="H765" i="33"/>
  <c r="H764" i="33"/>
  <c r="H763" i="33"/>
  <c r="H762" i="33"/>
  <c r="H761" i="33"/>
  <c r="H760" i="33"/>
  <c r="H759" i="33"/>
  <c r="H758" i="33"/>
  <c r="H757" i="33"/>
  <c r="H756" i="33"/>
  <c r="H755" i="33"/>
  <c r="H754" i="33"/>
  <c r="H753" i="33"/>
  <c r="H752" i="33"/>
  <c r="H751" i="33"/>
  <c r="H750" i="33"/>
  <c r="H749" i="33"/>
  <c r="H748" i="33"/>
  <c r="H747" i="33"/>
  <c r="H746" i="33"/>
  <c r="H745" i="33"/>
  <c r="H744" i="33"/>
  <c r="H743" i="33"/>
  <c r="H742" i="33"/>
  <c r="H741" i="33"/>
  <c r="H740" i="33"/>
  <c r="H739" i="33"/>
  <c r="H738" i="33"/>
  <c r="H737" i="33"/>
  <c r="H736" i="33"/>
  <c r="H735" i="33"/>
  <c r="H734" i="33"/>
  <c r="H733" i="33"/>
  <c r="H732" i="33"/>
  <c r="H731" i="33"/>
  <c r="H730" i="33"/>
  <c r="H729" i="33"/>
  <c r="H728" i="33"/>
  <c r="H727" i="33"/>
  <c r="H726" i="33"/>
  <c r="H725" i="33"/>
  <c r="H724" i="33"/>
  <c r="H723" i="33"/>
  <c r="H722" i="33"/>
  <c r="H721" i="33"/>
  <c r="H720" i="33"/>
  <c r="H719" i="33"/>
  <c r="H718" i="33"/>
  <c r="H717" i="33"/>
  <c r="H716" i="33"/>
  <c r="H715" i="33"/>
  <c r="H714" i="33"/>
  <c r="H713" i="33"/>
  <c r="H712" i="33"/>
  <c r="H711" i="33"/>
  <c r="H710" i="33"/>
  <c r="H709" i="33"/>
  <c r="H708" i="33"/>
  <c r="H707" i="33"/>
  <c r="H706" i="33"/>
  <c r="H705" i="33"/>
  <c r="H704" i="33"/>
  <c r="H703" i="33"/>
  <c r="H702" i="33"/>
  <c r="H701" i="33"/>
  <c r="H700" i="33"/>
  <c r="H699" i="33"/>
  <c r="H698" i="33"/>
  <c r="H697" i="33"/>
  <c r="H696" i="33"/>
  <c r="H695" i="33"/>
  <c r="H694" i="33"/>
  <c r="H693" i="33"/>
  <c r="H692" i="33"/>
  <c r="H691" i="33"/>
  <c r="H690" i="33"/>
  <c r="H689" i="33"/>
  <c r="H688" i="33"/>
  <c r="H687" i="33"/>
  <c r="H686" i="33"/>
  <c r="H685" i="33"/>
  <c r="H684" i="33"/>
  <c r="H683" i="33"/>
  <c r="H682" i="33"/>
  <c r="H681" i="33"/>
  <c r="H680" i="33"/>
  <c r="H679" i="33"/>
  <c r="H678" i="33"/>
  <c r="H677" i="33"/>
  <c r="H676" i="33"/>
  <c r="H675" i="33"/>
  <c r="H674" i="33"/>
  <c r="H673" i="33"/>
  <c r="H672" i="33"/>
  <c r="H671" i="33"/>
  <c r="H670" i="33"/>
  <c r="H669" i="33"/>
  <c r="H668" i="33"/>
  <c r="H667" i="33"/>
  <c r="H666" i="33"/>
  <c r="H665" i="33"/>
  <c r="H664" i="33"/>
  <c r="H663" i="33"/>
  <c r="H662" i="33"/>
  <c r="H661" i="33"/>
  <c r="H660" i="33"/>
  <c r="H659" i="33"/>
  <c r="H658" i="33"/>
  <c r="H657" i="33"/>
  <c r="H656" i="33"/>
  <c r="H655" i="33"/>
  <c r="H654" i="33"/>
  <c r="H653" i="33"/>
  <c r="H652" i="33"/>
  <c r="H651" i="33"/>
  <c r="H650" i="33"/>
  <c r="H649" i="33"/>
  <c r="H648" i="33"/>
  <c r="H647" i="33"/>
  <c r="H646" i="33"/>
  <c r="H645" i="33"/>
  <c r="H644" i="33"/>
  <c r="H643" i="33"/>
  <c r="H642" i="33"/>
  <c r="H641" i="33"/>
  <c r="H640" i="33"/>
  <c r="H639" i="33"/>
  <c r="H638" i="33"/>
  <c r="H637" i="33"/>
  <c r="H636" i="33"/>
  <c r="H635" i="33"/>
  <c r="H634" i="33"/>
  <c r="H633" i="33"/>
  <c r="H632" i="33"/>
  <c r="H631" i="33"/>
  <c r="H630" i="33"/>
  <c r="H629" i="33"/>
  <c r="H628" i="33"/>
  <c r="H627" i="33"/>
  <c r="H626" i="33"/>
  <c r="H625" i="33"/>
  <c r="H624" i="33"/>
  <c r="H623" i="33"/>
  <c r="H622" i="33"/>
  <c r="H621" i="33"/>
  <c r="H620" i="33"/>
  <c r="H619" i="33"/>
  <c r="H618" i="33"/>
  <c r="H617" i="33"/>
  <c r="H616" i="33"/>
  <c r="H615" i="33"/>
  <c r="H614" i="33"/>
  <c r="H613" i="33"/>
  <c r="H612" i="33"/>
  <c r="H611" i="33"/>
  <c r="H610" i="33"/>
  <c r="H609" i="33"/>
  <c r="H608" i="33"/>
  <c r="H607" i="33"/>
  <c r="H606" i="33"/>
  <c r="H605" i="33"/>
  <c r="H604" i="33"/>
  <c r="H603" i="33"/>
  <c r="H602" i="33"/>
  <c r="H601" i="33"/>
  <c r="H600" i="33"/>
  <c r="H599" i="33"/>
  <c r="H598" i="33"/>
  <c r="H597" i="33"/>
  <c r="H596" i="33"/>
  <c r="H595" i="33"/>
  <c r="H594" i="33"/>
  <c r="H593" i="33"/>
  <c r="H592" i="33"/>
  <c r="H591" i="33"/>
  <c r="H590" i="33"/>
  <c r="H589" i="33"/>
  <c r="H588" i="33"/>
  <c r="H587" i="33"/>
  <c r="H586" i="33"/>
  <c r="H585" i="33"/>
  <c r="H584" i="33"/>
  <c r="H583" i="33"/>
  <c r="H582" i="33"/>
  <c r="H581" i="33"/>
  <c r="H580" i="33"/>
  <c r="H579" i="33"/>
  <c r="H578" i="33"/>
  <c r="H577" i="33"/>
  <c r="H576" i="33"/>
  <c r="H575" i="33"/>
  <c r="H574" i="33"/>
  <c r="H573" i="33"/>
  <c r="H572" i="33"/>
  <c r="H571" i="33"/>
  <c r="H570" i="33"/>
  <c r="H569" i="33"/>
  <c r="H568" i="33"/>
  <c r="H567" i="33"/>
  <c r="H566" i="33"/>
  <c r="H565" i="33"/>
  <c r="H564" i="33"/>
  <c r="H563" i="33"/>
  <c r="H562" i="33"/>
  <c r="H561" i="33"/>
  <c r="H560" i="33"/>
  <c r="H559" i="33"/>
  <c r="H558" i="33"/>
  <c r="H557" i="33"/>
  <c r="H556" i="33"/>
  <c r="H555" i="33"/>
  <c r="H554" i="33"/>
  <c r="H553" i="33"/>
  <c r="H552" i="33"/>
  <c r="H551" i="33"/>
  <c r="H550" i="33"/>
  <c r="H549" i="33"/>
  <c r="H548" i="33"/>
  <c r="H547" i="33"/>
  <c r="H546" i="33"/>
  <c r="H545" i="33"/>
  <c r="H544" i="33"/>
  <c r="H543" i="33"/>
  <c r="H542" i="33"/>
  <c r="H541" i="33"/>
  <c r="H540" i="33"/>
  <c r="H539" i="33"/>
  <c r="H538" i="33"/>
  <c r="H537" i="33"/>
  <c r="H536" i="33"/>
  <c r="H535" i="33"/>
  <c r="H534" i="33"/>
  <c r="H533" i="33"/>
  <c r="H532" i="33"/>
  <c r="H531" i="33"/>
  <c r="H530" i="33"/>
  <c r="H529" i="33"/>
  <c r="H528" i="33"/>
  <c r="H527" i="33"/>
  <c r="H526" i="33"/>
  <c r="H525" i="33"/>
  <c r="H524" i="33"/>
  <c r="H523" i="33"/>
  <c r="H522" i="33"/>
  <c r="H521" i="33"/>
  <c r="H520" i="33"/>
  <c r="H519" i="33"/>
  <c r="H518" i="33"/>
  <c r="H517" i="33"/>
  <c r="H516" i="33"/>
  <c r="H515" i="33"/>
  <c r="H514" i="33"/>
  <c r="H513" i="33"/>
  <c r="H512" i="33"/>
  <c r="H511" i="33"/>
  <c r="H510" i="33"/>
  <c r="H509" i="33"/>
  <c r="H508" i="33"/>
  <c r="H507" i="33"/>
  <c r="H506" i="33"/>
  <c r="H505" i="33"/>
  <c r="H504" i="33"/>
  <c r="H503" i="33"/>
  <c r="H502" i="33"/>
  <c r="H501" i="33"/>
  <c r="H500" i="33"/>
  <c r="H499" i="33"/>
  <c r="H498" i="33"/>
  <c r="H497" i="33"/>
  <c r="H496" i="33"/>
  <c r="H495" i="33"/>
  <c r="H494" i="33"/>
  <c r="H493" i="33"/>
  <c r="H492" i="33"/>
  <c r="H491" i="33"/>
  <c r="H490" i="33"/>
  <c r="H489" i="33"/>
  <c r="H488" i="33"/>
  <c r="H487" i="33"/>
  <c r="H486" i="33"/>
  <c r="H485" i="33"/>
  <c r="H484" i="33"/>
  <c r="H483" i="33"/>
  <c r="H482" i="33"/>
  <c r="H481" i="33"/>
  <c r="H480" i="33"/>
  <c r="H479" i="33"/>
  <c r="H478" i="33"/>
  <c r="H477" i="33"/>
  <c r="H476" i="33"/>
  <c r="H475" i="33"/>
  <c r="H474" i="33"/>
  <c r="H473" i="33"/>
  <c r="H472" i="33"/>
  <c r="H471" i="33"/>
  <c r="H470" i="33"/>
  <c r="H469" i="33"/>
  <c r="H468" i="33"/>
  <c r="H467" i="33"/>
  <c r="H466" i="33"/>
  <c r="H465" i="33"/>
  <c r="H464" i="33"/>
  <c r="H463" i="33"/>
  <c r="H462" i="33"/>
  <c r="H461" i="33"/>
  <c r="H460" i="33"/>
  <c r="H459" i="33"/>
  <c r="H458" i="33"/>
  <c r="H457" i="33"/>
  <c r="H456" i="33"/>
  <c r="H455" i="33"/>
  <c r="H454" i="33"/>
  <c r="H453" i="33"/>
  <c r="H452" i="33"/>
  <c r="H451" i="33"/>
  <c r="H450" i="33"/>
  <c r="H449" i="33"/>
  <c r="H448" i="33"/>
  <c r="H447" i="33"/>
  <c r="H446" i="33"/>
  <c r="H445" i="33"/>
  <c r="H444" i="33"/>
  <c r="H443" i="33"/>
  <c r="H442" i="33"/>
  <c r="H441" i="33"/>
  <c r="H440" i="33"/>
  <c r="H439" i="33"/>
  <c r="H438" i="33"/>
  <c r="H437" i="33"/>
  <c r="H436" i="33"/>
  <c r="H435" i="33"/>
  <c r="H434" i="33"/>
  <c r="H433" i="33"/>
  <c r="H432" i="33"/>
  <c r="H431" i="33"/>
  <c r="H430" i="33"/>
  <c r="H429" i="33"/>
  <c r="H428" i="33"/>
  <c r="H427" i="33"/>
  <c r="H426" i="33"/>
  <c r="H425" i="33"/>
  <c r="H424" i="33"/>
  <c r="H423" i="33"/>
  <c r="H422" i="33"/>
  <c r="H421" i="33"/>
  <c r="H420" i="33"/>
  <c r="H419" i="33"/>
  <c r="H418" i="33"/>
  <c r="H417" i="33"/>
  <c r="H416" i="33"/>
  <c r="H415" i="33"/>
  <c r="H414" i="33"/>
  <c r="H413" i="33"/>
  <c r="H412" i="33"/>
  <c r="H411" i="33"/>
  <c r="H410" i="33"/>
  <c r="H409" i="33"/>
  <c r="H408" i="33"/>
  <c r="H407" i="33"/>
  <c r="H406" i="33"/>
  <c r="H405" i="33"/>
  <c r="H404" i="33"/>
  <c r="H403" i="33"/>
  <c r="H402" i="33"/>
  <c r="H401" i="33"/>
  <c r="H400" i="33"/>
  <c r="H399" i="33"/>
  <c r="H398" i="33"/>
  <c r="H397" i="33"/>
  <c r="H396" i="33"/>
  <c r="H395" i="33"/>
  <c r="H394" i="33"/>
  <c r="H393" i="33"/>
  <c r="H392" i="33"/>
  <c r="H391" i="33"/>
  <c r="H390" i="33"/>
  <c r="H389" i="33"/>
  <c r="H388" i="33"/>
  <c r="H387" i="33"/>
  <c r="H386" i="33"/>
  <c r="H385" i="33"/>
  <c r="H384" i="33"/>
  <c r="H383" i="33"/>
  <c r="H382" i="33"/>
  <c r="H381" i="33"/>
  <c r="H380" i="33"/>
  <c r="H379" i="33"/>
  <c r="H378" i="33"/>
  <c r="H377" i="33"/>
  <c r="H376" i="33"/>
  <c r="H375" i="33"/>
  <c r="H374" i="33"/>
  <c r="H373" i="33"/>
  <c r="H372" i="33"/>
  <c r="H371" i="33"/>
  <c r="H370" i="33"/>
  <c r="H369" i="33"/>
  <c r="H368" i="33"/>
  <c r="H367" i="33"/>
  <c r="H366" i="33"/>
  <c r="H365" i="33"/>
  <c r="H364" i="33"/>
  <c r="H363" i="33"/>
  <c r="H362" i="33"/>
  <c r="H361" i="33"/>
  <c r="H360" i="33"/>
  <c r="H359" i="33"/>
  <c r="H358" i="33"/>
  <c r="H357" i="33"/>
  <c r="H356" i="33"/>
  <c r="H355" i="33"/>
  <c r="H354" i="33"/>
  <c r="H353" i="33"/>
  <c r="H352" i="33"/>
  <c r="H351" i="33"/>
  <c r="H350" i="33"/>
  <c r="H349" i="33"/>
  <c r="H348" i="33"/>
  <c r="H347" i="33"/>
  <c r="H346" i="33"/>
  <c r="H345" i="33"/>
  <c r="H344" i="33"/>
  <c r="H343" i="33"/>
  <c r="H342" i="33"/>
  <c r="H341" i="33"/>
  <c r="H340" i="33"/>
  <c r="H339" i="33"/>
  <c r="H338" i="33"/>
  <c r="H337" i="33"/>
  <c r="H336" i="33"/>
  <c r="H335" i="33"/>
  <c r="H334" i="33"/>
  <c r="H333" i="33"/>
  <c r="H332" i="33"/>
  <c r="H331" i="33"/>
  <c r="H330" i="33"/>
  <c r="H329" i="33"/>
  <c r="H328" i="33"/>
  <c r="H327" i="33"/>
  <c r="H326" i="33"/>
  <c r="H325" i="33"/>
  <c r="H324" i="33"/>
  <c r="H323" i="33"/>
  <c r="H322" i="33"/>
  <c r="H321" i="33"/>
  <c r="H320" i="33"/>
  <c r="H319" i="33"/>
  <c r="H318" i="33"/>
  <c r="H317" i="33"/>
  <c r="H316" i="33"/>
  <c r="H315" i="33"/>
  <c r="H314" i="33"/>
  <c r="H313" i="33"/>
  <c r="H312" i="33"/>
  <c r="H311" i="33"/>
  <c r="H310" i="33"/>
  <c r="H309" i="33"/>
  <c r="H308" i="33"/>
  <c r="H307" i="33"/>
  <c r="H306" i="33"/>
  <c r="H305" i="33"/>
  <c r="H304" i="33"/>
  <c r="H303" i="33"/>
  <c r="H302" i="33"/>
  <c r="H301" i="33"/>
  <c r="H300" i="33"/>
  <c r="H299" i="33"/>
  <c r="H298" i="33"/>
  <c r="H297" i="33"/>
  <c r="H296" i="33"/>
  <c r="H295" i="33"/>
  <c r="H294" i="33"/>
  <c r="H293" i="33"/>
  <c r="H292" i="33"/>
  <c r="H291" i="33"/>
  <c r="H290" i="33"/>
  <c r="H289" i="33"/>
  <c r="H288" i="33"/>
  <c r="H287" i="33"/>
  <c r="H286" i="33"/>
  <c r="H285" i="33"/>
  <c r="H284" i="33"/>
  <c r="H283" i="33"/>
  <c r="H282" i="33"/>
  <c r="H281" i="33"/>
  <c r="H280" i="33"/>
  <c r="H279" i="33"/>
  <c r="H278" i="33"/>
  <c r="H277" i="33"/>
  <c r="H276" i="33"/>
  <c r="H275" i="33"/>
  <c r="H274" i="33"/>
  <c r="H273" i="33"/>
  <c r="H272" i="33"/>
  <c r="H271" i="33"/>
  <c r="H270" i="33"/>
  <c r="H269" i="33"/>
  <c r="H268" i="33"/>
  <c r="H267" i="33"/>
  <c r="H266" i="33"/>
  <c r="H265" i="33"/>
  <c r="H264" i="33"/>
  <c r="H263" i="33"/>
  <c r="H262" i="33"/>
  <c r="H261" i="33"/>
  <c r="H260" i="33"/>
  <c r="H259" i="33"/>
  <c r="H258" i="33"/>
  <c r="H257" i="33"/>
  <c r="H256" i="33"/>
  <c r="H255" i="33"/>
  <c r="H254" i="33"/>
  <c r="H253" i="33"/>
  <c r="H252" i="33"/>
  <c r="H251" i="33"/>
  <c r="H250" i="33"/>
  <c r="H249" i="33"/>
  <c r="H248" i="33"/>
  <c r="H247" i="33"/>
  <c r="H246" i="33"/>
  <c r="H245" i="33"/>
  <c r="H244" i="33"/>
  <c r="H243" i="33"/>
  <c r="H242" i="33"/>
  <c r="H241" i="33"/>
  <c r="H240" i="33"/>
  <c r="H239" i="33"/>
  <c r="H238" i="33"/>
  <c r="H237" i="33"/>
  <c r="H236" i="33"/>
  <c r="H235" i="33"/>
  <c r="H234" i="33"/>
  <c r="H233" i="33"/>
  <c r="H232" i="33"/>
  <c r="H231" i="33"/>
  <c r="H230" i="33"/>
  <c r="H229" i="33"/>
  <c r="H228" i="33"/>
  <c r="H227" i="33"/>
  <c r="H226" i="33"/>
  <c r="H225" i="33"/>
  <c r="H224" i="33"/>
  <c r="H223" i="33"/>
  <c r="H222" i="33"/>
  <c r="H221" i="33"/>
  <c r="H220" i="33"/>
  <c r="H219" i="33"/>
  <c r="H218" i="33"/>
  <c r="H217" i="33"/>
  <c r="H216" i="33"/>
  <c r="H215" i="33"/>
  <c r="H214" i="33"/>
  <c r="H213" i="33"/>
  <c r="H212" i="33"/>
  <c r="H211" i="33"/>
  <c r="H210" i="33"/>
  <c r="H209" i="33"/>
  <c r="H208" i="33"/>
  <c r="H207" i="33"/>
  <c r="H206" i="33"/>
  <c r="H205" i="33"/>
  <c r="H204" i="33"/>
  <c r="H203" i="33"/>
  <c r="H202" i="33"/>
  <c r="H201" i="33"/>
  <c r="H200" i="33"/>
  <c r="H199" i="33"/>
  <c r="H198" i="33"/>
  <c r="H197" i="33"/>
  <c r="H196" i="33"/>
  <c r="H195" i="33"/>
  <c r="H194" i="33"/>
  <c r="H193" i="33"/>
  <c r="H192" i="33"/>
  <c r="H191" i="33"/>
  <c r="H190" i="33"/>
  <c r="H189" i="33"/>
  <c r="H188" i="33"/>
  <c r="H187" i="33"/>
  <c r="H186" i="33"/>
  <c r="H185" i="33"/>
  <c r="H184" i="33"/>
  <c r="H183" i="33"/>
  <c r="H182" i="33"/>
  <c r="H181" i="33"/>
  <c r="H180" i="33"/>
  <c r="H179" i="33"/>
  <c r="H178" i="33"/>
  <c r="H177" i="33"/>
  <c r="H176" i="33"/>
  <c r="H175" i="33"/>
  <c r="H174" i="33"/>
  <c r="H173" i="33"/>
  <c r="H172" i="33"/>
  <c r="H171" i="33"/>
  <c r="H170" i="33"/>
  <c r="H169" i="33"/>
  <c r="H168" i="33"/>
  <c r="H167" i="33"/>
  <c r="H166" i="33"/>
  <c r="H165" i="33"/>
  <c r="H164" i="33"/>
  <c r="H163" i="33"/>
  <c r="H162" i="33"/>
  <c r="H161" i="33"/>
  <c r="H160" i="33"/>
  <c r="H159" i="33"/>
  <c r="H158" i="33"/>
  <c r="H157" i="33"/>
  <c r="H156" i="33"/>
  <c r="H155" i="33"/>
  <c r="H154" i="33"/>
  <c r="H153" i="33"/>
  <c r="H152" i="33"/>
  <c r="H151" i="33"/>
  <c r="H150" i="33"/>
  <c r="H149" i="33"/>
  <c r="H148" i="33"/>
  <c r="H147" i="33"/>
  <c r="H146" i="33"/>
  <c r="H145" i="33"/>
  <c r="H144" i="33"/>
  <c r="H143" i="33"/>
  <c r="H142" i="33"/>
  <c r="H141" i="33"/>
  <c r="H140" i="33"/>
  <c r="H139" i="33"/>
  <c r="H138" i="33"/>
  <c r="H137" i="33"/>
  <c r="H136" i="33"/>
  <c r="H135" i="33"/>
  <c r="H134" i="33"/>
  <c r="H133" i="33"/>
  <c r="H132" i="33"/>
  <c r="H131" i="33"/>
  <c r="H130" i="33"/>
  <c r="H129" i="33"/>
  <c r="H128" i="33"/>
  <c r="H127" i="33"/>
  <c r="H126" i="33"/>
  <c r="H125" i="33"/>
  <c r="H124" i="33"/>
  <c r="H123" i="33"/>
  <c r="H122" i="33"/>
  <c r="H121" i="33"/>
  <c r="H120" i="33"/>
  <c r="H119" i="33"/>
  <c r="H118" i="33"/>
  <c r="H117" i="33"/>
  <c r="H116" i="33"/>
  <c r="H115" i="33"/>
  <c r="H114" i="33"/>
  <c r="H113" i="33"/>
  <c r="H112" i="33"/>
  <c r="H111" i="33"/>
  <c r="H110" i="33"/>
  <c r="H109" i="33"/>
  <c r="H108" i="33"/>
  <c r="H107" i="33"/>
  <c r="H106" i="33"/>
  <c r="H105" i="33"/>
  <c r="H104" i="33"/>
  <c r="H103" i="33"/>
  <c r="H102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85" i="33"/>
  <c r="H84" i="33"/>
  <c r="H83" i="33"/>
  <c r="H82" i="33"/>
  <c r="H81" i="33"/>
  <c r="H80" i="33"/>
  <c r="H79" i="33"/>
  <c r="H78" i="33"/>
  <c r="H77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9" i="33"/>
  <c r="H58" i="33"/>
  <c r="H57" i="33"/>
  <c r="H56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H6" i="33"/>
  <c r="H5" i="33"/>
  <c r="H4" i="33"/>
  <c r="H3" i="33"/>
  <c r="H2" i="33"/>
  <c r="G1563" i="33" l="1"/>
  <c r="G1564" i="33" s="1"/>
  <c r="D18" i="1" l="1"/>
  <c r="G60" i="1" l="1"/>
  <c r="E32" i="1"/>
  <c r="F46" i="1" l="1"/>
  <c r="G61" i="1" s="1"/>
</calcChain>
</file>

<file path=xl/sharedStrings.xml><?xml version="1.0" encoding="utf-8"?>
<sst xmlns="http://schemas.openxmlformats.org/spreadsheetml/2006/main" count="38520" uniqueCount="9619">
  <si>
    <t>Ngày tháng</t>
  </si>
  <si>
    <t>Nội dung</t>
  </si>
  <si>
    <t>Số tiền bán hàng  (+V)</t>
  </si>
  <si>
    <t>Số tiền khách đã thanh toán</t>
  </si>
  <si>
    <t>Số đầu kỳ</t>
  </si>
  <si>
    <t>Tổng bán hàng</t>
  </si>
  <si>
    <t>Hàng trả</t>
  </si>
  <si>
    <t>Tổng hàng trả</t>
  </si>
  <si>
    <t>Tổng đã thanh toán</t>
  </si>
  <si>
    <t xml:space="preserve">Dư nợ phải thu </t>
  </si>
  <si>
    <t>Ngày hóa đơn</t>
  </si>
  <si>
    <t>Ký hiệu HĐ</t>
  </si>
  <si>
    <t>Diễn giải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</si>
  <si>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</si>
  <si>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</si>
  <si>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</si>
  <si>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</si>
  <si>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</si>
  <si>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</si>
  <si>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0309129418</t>
  </si>
  <si>
    <t>CÔNG TY TNHH TMDV SÀI GÒN VŨNG TÀU</t>
  </si>
  <si>
    <t>3500817878</t>
  </si>
  <si>
    <t>CHI NHÁNH LIÊN HIỆP HỢP TÁC XÃ THƯƠNG MẠI TP. HỒ CHÍ MINH-CO.OPMART TÂN CHÂU</t>
  </si>
  <si>
    <t>0301175691-032</t>
  </si>
  <si>
    <t>CHI NHÁNH LIÊN HIỆP HỢP TÁC XÃ THƯƠNG MẠI TP. HỒ CHÍ MINH - CO.OPMART CHÂU ĐỐC</t>
  </si>
  <si>
    <t>0301175691-029</t>
  </si>
  <si>
    <t>CHI NHÁNH LIÊN HIỆP HTX TM TP.HCM - CO.OPMART CAO LÃNH</t>
  </si>
  <si>
    <t>0301175691-012</t>
  </si>
  <si>
    <t>CÔNG TY TRÁCH NHIỆM HỮU HẠN THƯƠNG MẠI DỊCH VỤ SÀI GÒN - TÂY NINH</t>
  </si>
  <si>
    <t>3900895373</t>
  </si>
  <si>
    <t>CHI NHÁNH LIÊN HIỆP HỢP TÁC XÃ THƯƠNG MẠI TP. HỒ CHÍ MINH-CO.OPMART SA ĐÉC</t>
  </si>
  <si>
    <t>0301175691-026</t>
  </si>
  <si>
    <t>CHI NHÁNH CÔNG TY TNHH MỘT THÀNH VIÊN THỰC PHẨM SAIGON CO.OP - CO.OP FOOD KHU VỰC CẦN THƠ</t>
  </si>
  <si>
    <t>0309129418-144</t>
  </si>
  <si>
    <t>CÔNG TY TNHH MTV THƯƠNG MẠI SÀI GÒN - HẬU GIANG</t>
  </si>
  <si>
    <t>6300028342</t>
  </si>
  <si>
    <t>CÔNG TY TNHH MỘT THÀNH VIÊN SÀI GÒN CO.OP HÀ NỘI</t>
  </si>
  <si>
    <t>0104287702</t>
  </si>
  <si>
    <t>Cửa hàng Co.op Food HN Triều Khúc</t>
  </si>
  <si>
    <t>CHI NHÁNH - CÔNG TY TNHH MỘT THÀNH VIÊN THỰC PHẨM SAIGON CO.OP - CO.OP FOOD MIỀN BẮC</t>
  </si>
  <si>
    <t>0309129418-115</t>
  </si>
  <si>
    <t>CÔNG TY TNHH MỘT THÀNH VIÊN SÀI GÒN CO.OP TAM KỲ</t>
  </si>
  <si>
    <t>4000451095</t>
  </si>
  <si>
    <t>CÔNG TY TNHH MỘT THÀNH VIÊN THƯƠNG MẠI DỊCH VỤ SÀI GÒN - PHÚ YÊN</t>
  </si>
  <si>
    <t>4400396829</t>
  </si>
  <si>
    <t>CÔNG TY TNHH TMDV TIỀN GIANG - SÀI GÒN</t>
  </si>
  <si>
    <t>1200582156</t>
  </si>
  <si>
    <t>CHI NHÁNH CÔNG TY TNHH MỘT THÀNH VIÊN THỰC PHẨM SAIGON CO.OP - CO.OP FOOD KHU VỰC BÌNH DƯƠNG</t>
  </si>
  <si>
    <t>0309129418-123</t>
  </si>
  <si>
    <t>CÔNG TY TNHH MỘT THÀNH VIÊN SÀI GÒN CO.OP RẠCH MIỄU</t>
  </si>
  <si>
    <t>0308123011</t>
  </si>
  <si>
    <t>CÔNG TY TNHH MỘT THÀNH VIÊN SÀI GÒN CO.OP CỦ CHI</t>
  </si>
  <si>
    <t>0310178586</t>
  </si>
  <si>
    <t>CÔNG TY TRÁCH NHIỆM HỮU HẠN MỘT THÀNH VIÊN THƯƠNG MẠI VÀ DỊCH VỤ SÀI GÒN - PHAN RANG</t>
  </si>
  <si>
    <t>4500280151</t>
  </si>
  <si>
    <t>CÔNG TY TNHH SAIGON CO-OP FAIRPRICE</t>
  </si>
  <si>
    <t>0312263124</t>
  </si>
  <si>
    <t>CÔNG TY TNHH MỘT THÀNH VIÊN SÀI GÒN CO.OP GÒ VẤP</t>
  </si>
  <si>
    <t>0309120630</t>
  </si>
  <si>
    <t>CÔNG TY TNHH MỘT THÀNH VIÊN SÀI GÒN CO.OP THẮNG LỢI</t>
  </si>
  <si>
    <t>0305781598</t>
  </si>
  <si>
    <t>CÔNG TY TNHH MỘT THÀNH VIÊN SÀI GÒN CO.OP NHIÊU LỘC</t>
  </si>
  <si>
    <t>0305305768</t>
  </si>
  <si>
    <t>CÔNG TY TNHH THƯƠNG MẠI DỊCH VỤ TRUNG MỸ TÂY</t>
  </si>
  <si>
    <t>0305750455</t>
  </si>
  <si>
    <t>CÔNG TY TNHH MỘT THÀNH VIÊN SÀI GÒN CO.OP CỐNG QUỲNH</t>
  </si>
  <si>
    <t>0305784415</t>
  </si>
  <si>
    <t>CÔNG TY TNHH MỘT THÀNH VIÊN SÀI GÒN CO.OP BÌNH TÂN</t>
  </si>
  <si>
    <t>0305389020</t>
  </si>
  <si>
    <t>CÔNG TY TNHH MỘT THÀNH VIÊN SÀI GÒN CO.OP NAM SÀI GÒN</t>
  </si>
  <si>
    <t>0305770035</t>
  </si>
  <si>
    <t>CÔNG TY TNHH MỘT THÀNH VIÊN SÀI GÒN CO.OP PHÚ NHUẬN</t>
  </si>
  <si>
    <t>0305778394</t>
  </si>
  <si>
    <t>0313294132</t>
  </si>
  <si>
    <t>CÔNG TY TNHH MỘT THÀNH VIÊN CO.OP FINELIFE</t>
  </si>
  <si>
    <t>0315815574</t>
  </si>
  <si>
    <t>Cửa hàng Co.op Food HN Thái Hà CT4</t>
  </si>
  <si>
    <t>CHI NHÁNH LIÊN HIỆP HỢP TÁC XÃ THƯƠNG MẠI TP.HCM - CO.OPMART CAI LẬY</t>
  </si>
  <si>
    <t>0301175691-039</t>
  </si>
  <si>
    <t>CN CÔNG TY TNHH MTV THỰC PHẨM SAIGON CO.OP - CO.OPFOOD KHU VỰC ĐỒNG NAI</t>
  </si>
  <si>
    <t>0309129418-116</t>
  </si>
  <si>
    <t>CÔNG TY TNHH MỘT THÀNH VIÊN SÀI GÒN CO.OP BÌNH ĐỊNH</t>
  </si>
  <si>
    <t>4100506252</t>
  </si>
  <si>
    <t>CHI NHÁNH LIÊN HIỆP HỢP TÁC XÃ THƯƠNG MẠI TP. HỒ CHÍ MINH - CO.OPMART BÀ RỊA</t>
  </si>
  <si>
    <t>0301175691-024</t>
  </si>
  <si>
    <t>CÔNG TY TNHH MỘT THÀNH VIÊN TMDV SIÊU THỊ CO.OPMART ĐÀ NẴNG</t>
  </si>
  <si>
    <t>0401281414</t>
  </si>
  <si>
    <t>CHI NHÁNH LIÊN HIỆP HỢP TÁC XÃ THƯƠNG MẠI TP. HỒ CHÍ MINH - CO.OPMART ĐĂK NÔNG</t>
  </si>
  <si>
    <t>0301175691-016</t>
  </si>
  <si>
    <t>CHI NHÁNH LIÊN HIỆP HỢP TÁC XÃ THƯƠNG MẠI TP. HỒ CHÍ MINH - CO.OPMART HÀ TIÊN</t>
  </si>
  <si>
    <t>0301175691-037</t>
  </si>
  <si>
    <t>CHI NHÁNH LIÊN HIỆP HỢP TÁC XÃ THƯƠNG MẠI TP.HỒ CHÍ MINH - CO.OPMART ĐỒNG PHÚ</t>
  </si>
  <si>
    <t>0301175691-053</t>
  </si>
  <si>
    <t>CÔNG TY TNHH MỘT THÀNH VIÊN SÀI GÒN CO.OP PHÚ LÂM</t>
  </si>
  <si>
    <t>0305761111</t>
  </si>
  <si>
    <t>CHI NHÁNH LIÊN HIỆP HỢP TÁC XÃ THƯƠNG MẠI TP. HỒ CHÍ MINH - CO.OPMART TÂN AN</t>
  </si>
  <si>
    <t>0301175691-023</t>
  </si>
  <si>
    <t>CÔNG TY TNHH MỘT THÀNH VIÊN CO.OPMART CÀ MAU</t>
  </si>
  <si>
    <t>2001269021</t>
  </si>
  <si>
    <t>CÔNG TY TNHH MỘT THÀNH VIÊN SÀI GÒN CO.OP BẢO LỘC</t>
  </si>
  <si>
    <t>5800890304</t>
  </si>
  <si>
    <t>CHI NHÁNH LIÊN HIỆP HỢP TÁC XÃ THƯƠNG MẠI TP. HỒ CHÍ MINH - CO.OPMART BẾN LỨC</t>
  </si>
  <si>
    <t>0301175691-022</t>
  </si>
  <si>
    <t>CÔNG TY TNHH MỘT THÀNH VIÊN CO.OPMART NHA TRANG</t>
  </si>
  <si>
    <t>4201545466</t>
  </si>
  <si>
    <t>CHI NHÁNH LIÊN HIỆP HỢP TÁC XÃ THƯƠNG MẠI TP.HỒ CHÍ MINH - CO.OPMART PHAN RÍ CỬA</t>
  </si>
  <si>
    <t>0301175691-047</t>
  </si>
  <si>
    <t>CÔNG TY TNHH MỘT THÀNH VIÊN THƯƠNG MẠI DỊCH VỤ SÀI GÒN - PHAN THIẾT</t>
  </si>
  <si>
    <t>3400452937</t>
  </si>
  <si>
    <t>CHI NHÁNH LIÊN HIỆP HỢP TÁC XÃ THƯƠNG MẠI TP. HỒ CHÍ MINH - CO.OPMART QUẢNG BÌNH</t>
  </si>
  <si>
    <t>0301175691-021</t>
  </si>
  <si>
    <t>CHI NHÁNH LIÊN HIỆP HTX THƯƠNG MẠI TP. HỒ CHÍ MINH - CO.OPMART BẾN TRE</t>
  </si>
  <si>
    <t>0301175691-013</t>
  </si>
  <si>
    <t>CHI NHÁNH LIÊN HIỆP HỢP TÁC XÃ THƯƠNG MẠI TP.HỒ CHÍ MINH - CO.OPMART KON TUM</t>
  </si>
  <si>
    <t>0301175691-035</t>
  </si>
  <si>
    <t>1600674718</t>
  </si>
  <si>
    <t>CÔNG TY TNHH MỘT THÀNH VIÊN SÀI GÒN CO.OP XA LỘ HÀ NỘI</t>
  </si>
  <si>
    <t>0305767459</t>
  </si>
  <si>
    <t>CHI NHÁNH LIÊN HIỆP HỢP TÁC XÃ THƯƠNG MẠI TP. HỒ CHÍ MINH - CO.OPMART BÌNH DƯƠNG 2</t>
  </si>
  <si>
    <t>0301175691-017</t>
  </si>
  <si>
    <t>CHI NHÁNH LIÊN HIỆP HỢP TÁC XÃ THƯƠNG MẠI TP.HỒ CHÍ MINH- CO.OP MART CẦN GIUỘC</t>
  </si>
  <si>
    <t>0301175691-046</t>
  </si>
  <si>
    <t>CHI NHÁNH CÔNG TY TNHH MỘT THÀNH VIÊN THỰC PHẨM SAIGON CO.OP - CỬA HÀNG CO.OP FOOD LONG HẬU</t>
  </si>
  <si>
    <t>0309129418-057</t>
  </si>
  <si>
    <t>CÔNG TY TNHH MỘT THÀNH VIÊN SÀI GÒN CO.OP ĐÌNH CHIỂU</t>
  </si>
  <si>
    <t>0305772762</t>
  </si>
  <si>
    <t>CÔNG TY TNHH MỘT THÀNH VIÊN MARSIX</t>
  </si>
  <si>
    <t>0314247350</t>
  </si>
  <si>
    <t>CHI NHÁNH LIÊN HIỆP HỢP TÁC XÃ THƯƠNG MẠI TP. HỒ CHÍ MINH-CO.OPMART GÒ DẦU</t>
  </si>
  <si>
    <t>0301175691-041</t>
  </si>
  <si>
    <t>Cửa hàng Co.op Food HN Hồ Tùng Mậu</t>
  </si>
  <si>
    <t>Cửa hàng Co.op Food HN Đại Đồng</t>
  </si>
  <si>
    <t>CÔNG TY TNHH MỘT THÀNH VIÊN THƯƠNG MẠI DỊCH VỤ SÀI GÒN - BÌNH PHƯỚC</t>
  </si>
  <si>
    <t>3800357413</t>
  </si>
  <si>
    <t>CHI NHÁNH LIÊN HIỆP HỢP TÁC XÃ THƯƠNG MẠI TP.HỒ CHÍ MINH-CO.OPMART TÂN THÀNH</t>
  </si>
  <si>
    <t>0301175691-038</t>
  </si>
  <si>
    <t>CÔNG TY TRÁCH NHIỆM HỮU HẠN THƯƠNG MẠI SÀI GÒN - KIÊN GIANG</t>
  </si>
  <si>
    <t>1700547135</t>
  </si>
  <si>
    <t>CÔNG TY TNHH MỘT THÀNH VIÊN THƯƠNG MẠI VÀ DỊCH VỤ SÀI GÒN - HÀ TĨNH</t>
  </si>
  <si>
    <t>3000986099</t>
  </si>
  <si>
    <t>CÔNG TY TNHH MỘT THÀNH VIÊN MARFOUR</t>
  </si>
  <si>
    <t>0107751489</t>
  </si>
  <si>
    <t>Cửa hàng Co.op Food HN The Vesta</t>
  </si>
  <si>
    <t>CÔNG TY TNHH THƯƠNG MẠI DỊCH VỤ ĐỒNG THỊNH</t>
  </si>
  <si>
    <t>0309881794</t>
  </si>
  <si>
    <t>CÔNG TY TNHH MỘT THÀNH VIÊN CO.OPMART TRẢNG BÀNG</t>
  </si>
  <si>
    <t>3901170316</t>
  </si>
  <si>
    <t>LIÊN HIỆP HỢP TÁC XÃ THƯƠNG MẠI TP. HỒ CHÍ MINH</t>
  </si>
  <si>
    <t>0301175691</t>
  </si>
  <si>
    <t>Giảm trừ</t>
  </si>
  <si>
    <t>Tổng giảm trừ</t>
  </si>
  <si>
    <t>Số hóa đơn</t>
  </si>
  <si>
    <t/>
  </si>
  <si>
    <t>CÔNG TY TNHH MỘT THÀNH VIÊN CO.OP MART CẦN GIỜ</t>
  </si>
  <si>
    <t>0311328890</t>
  </si>
  <si>
    <t>Cửa hàng Co.op Food HN Thái Hà HH</t>
  </si>
  <si>
    <t>Cửa hàng Co.op Food HN Bắc Hà C14</t>
  </si>
  <si>
    <t>Cửa hàng Co.op Food HN Vĩnh Hưng</t>
  </si>
  <si>
    <t>MARFOUR. Co.opMart SCA - Long Biên</t>
  </si>
  <si>
    <t>CÔNG TY TNHH MỘT THÀNH VIÊN CO.OPMART THANH HÓA</t>
  </si>
  <si>
    <t>2801917948</t>
  </si>
  <si>
    <t>CHI NHÁNH LIÊN HIỆP HỢP TÁC XÃ THƯƠNG MẠI TP.HỒ CHÍ MINH - CO.OPMART DUYÊN HẢI</t>
  </si>
  <si>
    <t>0301175691-045</t>
  </si>
  <si>
    <t>CHI NHÁNH LIÊN HIỆP HỢP TÁC XÃ THƯƠNG MẠI TP. HỒ CHÍ MINH - CO.OPMART TÂN BIÊN</t>
  </si>
  <si>
    <t>0301175691-062</t>
  </si>
  <si>
    <t>CHI NHÁNH LIÊN HIỆP HỢP TÁC XÃ THƯƠNG MẠI TP. HỒ CHÍ MINH - CO.OPMART SƠN TRÀ</t>
  </si>
  <si>
    <t>0301175691-054</t>
  </si>
  <si>
    <t>Cửa hàng Co.op Food HN Bắc Hà Tower</t>
  </si>
  <si>
    <t>CÔNG TY TNHH  MỘT THÀNH VIÊN THƯƠNG MẠI DỊCH VỤ SÀI GÒN - BUÔN MA THUỘT</t>
  </si>
  <si>
    <t>6000661931</t>
  </si>
  <si>
    <t>CÔNG TY TNHH MỘT THÀNH VIÊN THƯƠNG MẠI VÀ DỊCH VỤ SÀI GÒN - CAM RANH</t>
  </si>
  <si>
    <t>4201197554</t>
  </si>
  <si>
    <t>CÔNG TY TNHH MỘT THÀNH VIÊN CO.OPMART CẦN THƠ</t>
  </si>
  <si>
    <t>1801312884</t>
  </si>
  <si>
    <t>CHI NHÁNH LIÊN HIỆP HỢP TÁC XÃ THƯƠNG MẠI TP. HỒ CHÍ MINH-CO.OPMART BÌNH THỦY</t>
  </si>
  <si>
    <t>0301175691-052</t>
  </si>
  <si>
    <t>2100356677</t>
  </si>
  <si>
    <t>Cửa hàng Co.op Food HN VP2 Linh Đàm</t>
  </si>
  <si>
    <t>CHI NHÁNH LIÊN HIỆP HỢP TÁC XÃ THƯƠNG MẠI TP. HỒ CHÍ MINH - CO.OPMART THÁP MƯỜI</t>
  </si>
  <si>
    <t>0301175691-066</t>
  </si>
  <si>
    <t>CÔNG TY TNHH SÀI GÒN - BUÔN HỒ</t>
  </si>
  <si>
    <t>6001561746</t>
  </si>
  <si>
    <t>CÔNG TY TNHH  MỘT THÀNH VIÊN THƯƠNG MẠI DỊCH VỤ BÌNH ĐÔNG</t>
  </si>
  <si>
    <t>0305547132</t>
  </si>
  <si>
    <t>CHI NHÁNH LIÊN HIỆP HỢP TÁC XÃ THƯƠNG MẠI TP. HỒ CHÍ MINH - CO.OPMART BÌNH DƯƠNG</t>
  </si>
  <si>
    <t>0301175691-025</t>
  </si>
  <si>
    <t>CÔNG TY TNHH MỘT THÀNH VIÊN THƯƠNG MẠI DỊCH VỤ AN ĐÔNG</t>
  </si>
  <si>
    <t>0305314931</t>
  </si>
  <si>
    <t>CÔNG TY TNHH MỘT THÀNH VIÊN CO.OP MART VĨNH PHÚC</t>
  </si>
  <si>
    <t>2500454301</t>
  </si>
  <si>
    <t>CHI NHÁNH LIÊN HIỆP HỢP TÁC XÃ THƯƠNG MẠI TP. HỒ CHÍ MINH - CO.OPMART CƯ MGAR</t>
  </si>
  <si>
    <t>0301175691-061</t>
  </si>
  <si>
    <t>CÔNG TY TNHH THƯƠNG MẠI DỊCH VỤ SIÊU THỊ CO.OP MART BIÊN HÒA</t>
  </si>
  <si>
    <t>3600753610</t>
  </si>
  <si>
    <t>CHI NHÁNH LIÊN HIỆP HỢP TÁC XÃ THƯƠNG MẠI TP. HỒ CHÍ MINH - CO.OPMART LAGI</t>
  </si>
  <si>
    <t>0301175691-019</t>
  </si>
  <si>
    <t>CN LIÊN HIỆP HỢP TÁC XÃ THƯƠNG MẠI TP.HỒ CHÍ MINH- CO.OPMART TÂN CHÂU AN GIANG</t>
  </si>
  <si>
    <t>0301175691-042</t>
  </si>
  <si>
    <t>1500412758</t>
  </si>
  <si>
    <t>CÔNG TY TNHH MỘT THÀNH VIÊN SÀI GÒN - CHƯ SÊ</t>
  </si>
  <si>
    <t>5901069542</t>
  </si>
  <si>
    <t>CÔNG TY TNHH MỘT THÀNH VIÊN CO.OP MART HUẾ</t>
  </si>
  <si>
    <t>3300535435</t>
  </si>
  <si>
    <t>CÔNG TY TRÁCH NHIỆM HỮU HẠN MỘT THÀNH VIÊN THƯƠNG MẠI SÀI GÒN - SÓC TRĂNG</t>
  </si>
  <si>
    <t>2200271882</t>
  </si>
  <si>
    <t>CHI NHÁNH LIÊN HIỆP HỢP TÁC XÃ THƯƠNG MẠI TP. HỒ CHÍ MINH - CO.OPMART PHƯỚC ĐÔNG</t>
  </si>
  <si>
    <t>0301175691-043</t>
  </si>
  <si>
    <t>Cửa hàng Co.op Food HN Hateco</t>
  </si>
  <si>
    <t>Thành tiền</t>
  </si>
  <si>
    <t>CÔNG TY TNHH MỘT THÀNH VIÊN CO.OPMART HẢI PHÒNG</t>
  </si>
  <si>
    <t>0201264531</t>
  </si>
  <si>
    <t>Cửa hàng Co.op Food HN Mandarin</t>
  </si>
  <si>
    <t>CÔNG TY TNHH MỘT THÀNH VIÊN THƯƠNG MẠI DỊCH VỤ SAIGON CO.OP TOÀN TÂM</t>
  </si>
  <si>
    <t>CÔNG TY TNHH THƯƠNG MẠI SÀI GÒN - AN GIANG</t>
  </si>
  <si>
    <t>1C25TNN</t>
  </si>
  <si>
    <t>CHI NHÁNH LIÊN HIỆP HỢP TÁC XÃ THƯƠNG MẠI TP. HỒ CHÍ MINH - CO.OPMART BẮC GIANG</t>
  </si>
  <si>
    <t>0301175691-014</t>
  </si>
  <si>
    <t>Cửa hàng Co.op Food HN Phùng Khoang</t>
  </si>
  <si>
    <t>Cửa hàng Co.op Food HN Sakura</t>
  </si>
  <si>
    <t>Cửa Hàng Co.opFood Phan Xích Long 37</t>
  </si>
  <si>
    <t>Cửa hàng Co.op Food HN VP6 Linh Đàm</t>
  </si>
  <si>
    <t>Cửa hàng Co.op Food HN Roman Plaza</t>
  </si>
  <si>
    <t>MARFOUR. Co.opMart SCA-GOLDSILK</t>
  </si>
  <si>
    <t>CÔNG TY TNHH MỘT THÀNH VIÊN CO.OP MART HÒA BÌNH</t>
  </si>
  <si>
    <t>0311261082</t>
  </si>
  <si>
    <t>CÔNG TY TNHH MỘT THÀNH VIÊN THƯƠNG MẠI SÀI GÒN - QUẢNG NGÃI</t>
  </si>
  <si>
    <t>4300357738</t>
  </si>
  <si>
    <t>MARFOUR. Co.opMart SCA-VICTORIA</t>
  </si>
  <si>
    <t>CÔNG TY TRÁCH NHIỆM HỮU HẠN MỘT THÀNH VIÊN THƯƠNG MẠI DỊCH VỤ SÀI GÒN-ĐÔNG HÀ</t>
  </si>
  <si>
    <t>3200266549</t>
  </si>
  <si>
    <t>Cửa hàng Co.op Food HN Eco Dream</t>
  </si>
  <si>
    <t>CHI NHÁNH LIÊN HIỆP HTX THƯƠNG MẠI TP. HỒ CHÍ MINH CO.OPMART VIỆT TRÌ</t>
  </si>
  <si>
    <t>0301175691-044</t>
  </si>
  <si>
    <t>CHI NHÁNH LIÊN HIỆP HỢP TÁC XÃ THƯƠNG MẠI TP. HỒ CHÍ MINH - CO.OPMART THỐT NỐT</t>
  </si>
  <si>
    <t>0301175691-028</t>
  </si>
  <si>
    <t>CÔNG TY TNHH MỘT THÀNH VIÊN THƯƠNG MẠI SÀI GÒN - VĨNH LONG</t>
  </si>
  <si>
    <t>CHI NHÁNH LIÊN HIỆP HỢP TÁC XÃ THƯƠNG MẠI TP. HỒ CHÍ MINH-CO.OPMART CHÂU THÀNH TÂY NINH</t>
  </si>
  <si>
    <t>0301175691-049</t>
  </si>
  <si>
    <t>Cửa hàng Co.op Food HN Eurowindow</t>
  </si>
  <si>
    <t>Cửa hàng Co.op Food HN V7 The Vesta</t>
  </si>
  <si>
    <t>CHI NHÁNH LIÊN HIỆP HỢP TÁC XÃ THƯƠNG MẠI TP. HỒ CHÍ MINH - CO.OPMART GÒ CÔNG</t>
  </si>
  <si>
    <t>CÔNG TY TNHH MỘT THÀNH VIÊN SÀI GÒN CO.OP HẬU GIANG</t>
  </si>
  <si>
    <t>CO.OPMART HÀ ĐÔNG</t>
  </si>
  <si>
    <t>Cửa hàng Co.op Food HN Văn Khê</t>
  </si>
  <si>
    <t>0301175691-027</t>
  </si>
  <si>
    <t>0305781492</t>
  </si>
  <si>
    <t>Cửa Hàng Co.opFood HT Hải Thượng Lãn Ông</t>
  </si>
  <si>
    <t>CÔNG TY TNHH MTV THỰC PHẨM SAIGON CO.OP</t>
  </si>
  <si>
    <t>1K25TGV</t>
  </si>
  <si>
    <t>Hàng trả - 543-00543-CO.OPMART CHAU THANH TAY NINH - COOP-049</t>
  </si>
  <si>
    <t>CHI NHÁNH LIÊN HIỆP HỢP TÁC XÃ THƯƠNG MẠI TP. HỒ CHÍ MINH - CO. OPMART DƯƠNG MINH CHÂU</t>
  </si>
  <si>
    <t>0301175691-063</t>
  </si>
  <si>
    <t>CHI NHÁNH LIÊN HIỆP HỢP TÁC XÃ THƯƠNG MẠI TP. HỒ CHÍ MINH - CO.OPMART CÁI BÈ</t>
  </si>
  <si>
    <t>0301175691-068</t>
  </si>
  <si>
    <t>CÔNG TY TNHH THƯƠNG MẠI SÀI GÒN CO.OP RẠCH GIÁ</t>
  </si>
  <si>
    <t>1701642215</t>
  </si>
  <si>
    <t>00000090</t>
  </si>
  <si>
    <t>CÔNG TY TNHH MỘT THÀNH VIÊN THƯƠNG MẠI DỊCH VỤ SÀI GÒN-BẠC LIÊU 2</t>
  </si>
  <si>
    <t>1900347461</t>
  </si>
  <si>
    <t>Cửa hàng Co.op Food HN Kim Văn Kim Lũ</t>
  </si>
  <si>
    <t>CÔNG TY TNHH MỘT THÀNH VIÊN SÀI GÒN CO.OP ĐẦM SEN</t>
  </si>
  <si>
    <t>0305773540</t>
  </si>
  <si>
    <t>CÔNG TY TNHH MỘT THÀNH VIÊN SÀI GÒN CO.OP HÓC MÔN</t>
  </si>
  <si>
    <t>0308425100</t>
  </si>
  <si>
    <t>CÔNG TY TNHH THƯƠNG MẠI SÀI GÒN - GIA LAI</t>
  </si>
  <si>
    <t>5900368395</t>
  </si>
  <si>
    <t>CÔNG TY TNHH SAIGON CO-OP FAIRPRICE. Co-opXtra Tân Phong</t>
  </si>
  <si>
    <t>CÔNG TY TNHH MỘT THÀNH VIÊN THƯƠNG MẠI DỊCH VỤ SÀI GÒN - HẬU GIANG 2</t>
  </si>
  <si>
    <t>6300072542</t>
  </si>
  <si>
    <t>Cửa Hàng Co.opFood Hồ Văn Long 30</t>
  </si>
  <si>
    <t>00001697</t>
  </si>
  <si>
    <t>00001793</t>
  </si>
  <si>
    <t>Cửa hàng Co.opfood HT Can Lộc</t>
  </si>
  <si>
    <t>Cửa hàng Co.op Food Gia Phú</t>
  </si>
  <si>
    <t>CHI NHÁNH LIÊN HIỆP HỢP TÁC XÃ THƯƠNG MẠI TP. HỒ CHÍ MINH-CO.OPMART HỒNG NGỰ</t>
  </si>
  <si>
    <t>0301175691-040</t>
  </si>
  <si>
    <t>Cửa hàng Co.op Food HN The K-Park</t>
  </si>
  <si>
    <t>Cửa Hàng Co.opFood Kha Vạn Cân</t>
  </si>
  <si>
    <t>Cửa Hàng Co.opFood HT Nguyễn Biên</t>
  </si>
  <si>
    <t>Cửa hàng Co.opFood Nguyễn Thái Bình 349</t>
  </si>
  <si>
    <t>1K25TDS</t>
  </si>
  <si>
    <t>Cửa Hàng Co.opFood Bông Sao</t>
  </si>
  <si>
    <t>CHI NHÁNH LIÊN HIỆP HỢP TÁC XÃ THƯƠNG MẠI TP. HỒ CHÍ MINH - CO.OPMART CHỢ MỚI</t>
  </si>
  <si>
    <t>0301175691-069</t>
  </si>
  <si>
    <t>Cửa Hàng Co.opFood Cư Xá Đô Thành</t>
  </si>
  <si>
    <t>Siêu Thị Co.opmart SCA - Goldensilk</t>
  </si>
  <si>
    <t>CÔNG TY TRÁCH NHIỆM HỮU HẠN THƯƠNG MẠI DỊCH VỤ SÀI GÒN - TRÀ VINH</t>
  </si>
  <si>
    <t>CHI NHÁNH LIÊN HIỆP HỢP TÁC XÃ THƯƠNG MẠI TP. HỒ CHÍ MINH - CO.OPMART VŨ YÊN</t>
  </si>
  <si>
    <t>0301175691-072</t>
  </si>
  <si>
    <t>CHI NHÁNH LIÊN HIỆP HỢP TÁC XÃ THƯƠNG MẠI TP HỒ CHÍ MINH - CO.OPMART TIỂU CẦN</t>
  </si>
  <si>
    <t>0301175691-048</t>
  </si>
  <si>
    <t>00068994</t>
  </si>
  <si>
    <t>TC96687125-00</t>
  </si>
  <si>
    <t>ĐÃ KIỂM TRA -Hàng trả - COOP - coopmarsix561 - CM SCA – Cao Thắng (Phiếu trả ngày: 08/10/2025)</t>
  </si>
  <si>
    <t>00000715</t>
  </si>
  <si>
    <t>00080204</t>
  </si>
  <si>
    <t>Bán hàng CÔNG TY TNHH MỘT THÀNH VIÊN CO.OPMART HẢI PHÒNG theo hóa đơn 00080204</t>
  </si>
  <si>
    <t>Hàng trả - 578 - 00578-CM THONG NHAT - Coop-TBD-01-00578</t>
  </si>
  <si>
    <t>ĐÃ KIỂM TRA - Hàng trả - COOP - coopmarsix561 - CM SCA – Cao Thắng (Phiếu trả ngày: 08/10/2025)</t>
  </si>
  <si>
    <t>00086045</t>
  </si>
  <si>
    <t>Bán hàng CÔNG TY TNHH MỘT THÀNH VIÊN CO.OPMART HẢI PHÒNG theo hóa đơn 00086045</t>
  </si>
  <si>
    <t>HN Yên Nghĩa</t>
  </si>
  <si>
    <t>Hàng bán T01.2026</t>
  </si>
  <si>
    <t>Hàng bán T02.2026</t>
  </si>
  <si>
    <t>Hàng bán T03.2026</t>
  </si>
  <si>
    <t>Hàng bán T04.2026</t>
  </si>
  <si>
    <t>Hàng bán T05.2026</t>
  </si>
  <si>
    <t>Hàng bán T06.2026</t>
  </si>
  <si>
    <t>Hàng bán T07.2026</t>
  </si>
  <si>
    <t>Hàng bán T08.2026</t>
  </si>
  <si>
    <t>Hàng bán T09.2026</t>
  </si>
  <si>
    <t>Hàng bán T10.2026</t>
  </si>
  <si>
    <t>Hàng bán T11.2026</t>
  </si>
  <si>
    <t>Hàng bán T12.2026</t>
  </si>
  <si>
    <t>Giảm trừ T01.2026</t>
  </si>
  <si>
    <t>Giảm trừ T02.2026</t>
  </si>
  <si>
    <t>Giảm trừ T03.2026</t>
  </si>
  <si>
    <t>Giảm trừ T04.2026</t>
  </si>
  <si>
    <t>Giảm trừ T05.2026</t>
  </si>
  <si>
    <t>Giảm trừ T06.2026</t>
  </si>
  <si>
    <t>Giảm trừ T07.2026</t>
  </si>
  <si>
    <t>Giảm trừ T08.2026</t>
  </si>
  <si>
    <t>Giảm trừ T09.2026</t>
  </si>
  <si>
    <t>Giảm trừ T10.2026</t>
  </si>
  <si>
    <t>Giảm trừ T11.2026</t>
  </si>
  <si>
    <t>Giảm trừ T12.2026</t>
  </si>
  <si>
    <t>Hàng trả T01.2026</t>
  </si>
  <si>
    <t>Hàng trả T02.2026</t>
  </si>
  <si>
    <t>Hàng trả T03.2026</t>
  </si>
  <si>
    <t>Hàng trả T04.2026</t>
  </si>
  <si>
    <t>Hàng trả T05.2026</t>
  </si>
  <si>
    <t>Hàng trả T06.2026</t>
  </si>
  <si>
    <t>Hàng trả T07.2026</t>
  </si>
  <si>
    <t>Hàng trả T08.2026</t>
  </si>
  <si>
    <t>Hàng trả T09.2026</t>
  </si>
  <si>
    <t>Hàng trả T10.2026</t>
  </si>
  <si>
    <t>Hàng trả T11.2026</t>
  </si>
  <si>
    <t>Hàng trả T12.2026</t>
  </si>
  <si>
    <t>Thanh toán T01.2026</t>
  </si>
  <si>
    <t>Thanh toán T02.2026</t>
  </si>
  <si>
    <t>Thanh toán T03.2026</t>
  </si>
  <si>
    <t>Thanh toán T04.2026</t>
  </si>
  <si>
    <t>Thanh toán T05.2026</t>
  </si>
  <si>
    <t>Thanh toán T06.2026</t>
  </si>
  <si>
    <t>Thanh toán T07.2026</t>
  </si>
  <si>
    <t>Thanh toán T08.2026</t>
  </si>
  <si>
    <t>Thanh toán T09.2026</t>
  </si>
  <si>
    <t>Thanh toán T10.2026</t>
  </si>
  <si>
    <t>Thanh toán T11.2026</t>
  </si>
  <si>
    <t>Thanh toán T12.2026</t>
  </si>
  <si>
    <t>1C26TNN</t>
  </si>
  <si>
    <t>1C26TTN</t>
  </si>
  <si>
    <t>1C26TNF</t>
  </si>
  <si>
    <t>CoopFood Nguyễn Văn Tăng 42</t>
  </si>
  <si>
    <t>Bán hàng CÔNG TY TNHH MỘT THÀNH VIÊN THƯƠNG MẠI DỊCH VỤ SAIGON CO.OP TOÀN TÂM theo hóa đơn 00000012</t>
  </si>
  <si>
    <t>Bán hàng CÔNG TY TNHH MỘT THÀNH VIÊN SÀI GÒN CO.OP PHÚ LÂM theo hóa đơn 00000007</t>
  </si>
  <si>
    <t>Bán hàng CÔNG TY TNHH MỘT THÀNH VIÊN SÀI GÒN CO.OP ĐẦM SEN theo hóa đơn 00000001</t>
  </si>
  <si>
    <t>Bán hàng CÔNG TY TNHH MỘT THÀNH VIÊN SÀI GÒN CO.OP HÀ NỘI theo hóa đơn 00000029</t>
  </si>
  <si>
    <t>Bán hàng CÔNG TY TNHH MỘT THÀNH VIÊN SÀI GÒN CO.OP HÀ NỘI theo hóa đơn 00000006</t>
  </si>
  <si>
    <t>Bán hàng CHI NHÁNH LIÊN HIỆP HỢP TÁC XÃ THƯƠNG MẠI TP. HỒ CHÍ MINH - CO.OPMART VŨ YÊN theo hóa đơn 00000004</t>
  </si>
  <si>
    <t>98589506-00 - CÔNG TY TNHH SAIGON CO-OP FAIRPRICE. Co-opXtra Thủ Đức</t>
  </si>
  <si>
    <t>98589108-00 - CÔNG TY TNHH SAIGON CO-OP FAIRPRICE. Co-opXtra Thủ Đức</t>
  </si>
  <si>
    <t>98577987-00 - Cửa Hàng Co.opFood Phạm Văn Bạch</t>
  </si>
  <si>
    <t>98581297-00</t>
  </si>
  <si>
    <t>98588137-00</t>
  </si>
  <si>
    <t>98579134-00 - 00524-CM ĐỒNG VĂN CỐNG</t>
  </si>
  <si>
    <t>98587477-00 - 00541-CM BÌNH TÂN 2</t>
  </si>
  <si>
    <t>98587443-00 - 00541-CM BÌNH TÂN 2</t>
  </si>
  <si>
    <t>98519061-00</t>
  </si>
  <si>
    <t>98576223-00(9330) - 09330-CH CO.OP FOOD BD CC BCONS GARDEN</t>
  </si>
  <si>
    <t>98586427-00</t>
  </si>
  <si>
    <t>98588280-00</t>
  </si>
  <si>
    <t>98584297-00 - FINELIFE FOODSTORE HÀ ĐÔ</t>
  </si>
  <si>
    <t>98581139-00 - FINELIFE FOODSTORE RIVIERA POINT</t>
  </si>
  <si>
    <t>98588341-00</t>
  </si>
  <si>
    <t>TC98519064-00</t>
  </si>
  <si>
    <t>TC98519127-00</t>
  </si>
  <si>
    <t>TC98581747-00</t>
  </si>
  <si>
    <t>TC98519059-00</t>
  </si>
  <si>
    <t>TC98578316-00</t>
  </si>
  <si>
    <t>TC98488972-00</t>
  </si>
  <si>
    <t>TC98488953-00</t>
  </si>
  <si>
    <t>TC98488969-00</t>
  </si>
  <si>
    <t>TC98578337-00</t>
  </si>
  <si>
    <t>Bán hàng CÔNG TY TNHH MỘT THÀNH VIÊN CO.OPMART THANH HÓA theo hóa đơn 00000130</t>
  </si>
  <si>
    <t>Bán hàng CÔNG TY TNHH MỘT THÀNH VIÊN CO.OPMART THANH HÓA theo hóa đơn 00000131</t>
  </si>
  <si>
    <t>Bán hàng CÔNG TY TNHH MỘT THÀNH VIÊN CO.OP MART VĨNH PHÚC theo hóa đơn 00000113</t>
  </si>
  <si>
    <t>Bán hàng CÔNG TY TNHH MỘT THÀNH VIÊN CO.OP MART VĨNH PHÚC theo hóa đơn 00000112</t>
  </si>
  <si>
    <t>Bán hàng CÔNG TY TNHH MỘT THÀNH VIÊN CO.OP MART VĨNH PHÚC theo hóa đơn 00000111</t>
  </si>
  <si>
    <t>98618043-00 - Cửa Hàng Co.opFood Phan Đình Phùng</t>
  </si>
  <si>
    <t>98618760-00 - Cửa Hàng Co.opFood Phan Văn Trị</t>
  </si>
  <si>
    <t>98599104-00 - CÔNG TY TNHH SAIGON CO-OP FAIRPRICE. Co-opXtra Tạ Quang Bửu</t>
  </si>
  <si>
    <t>98599397-00 - CÔNG TY TNHH SAIGON CO-OP FAIRPRICE. Co-opXtra Tạ Quang Bửu</t>
  </si>
  <si>
    <t>TC98519108-00</t>
  </si>
  <si>
    <t>TC98519115-00</t>
  </si>
  <si>
    <t>TC98584644-00</t>
  </si>
  <si>
    <t>TC98519083-00</t>
  </si>
  <si>
    <t>TC98580717-00</t>
  </si>
  <si>
    <t>TC98519096-00</t>
  </si>
  <si>
    <t>TC98586177-00</t>
  </si>
  <si>
    <t>TC98519138-00</t>
  </si>
  <si>
    <t>TC98589244-00</t>
  </si>
  <si>
    <t>TC98488974-00</t>
  </si>
  <si>
    <t>TC98488952-00</t>
  </si>
  <si>
    <t>TC98489019-00</t>
  </si>
  <si>
    <t>TC98489001-00</t>
  </si>
  <si>
    <t>TC98488988-00</t>
  </si>
  <si>
    <t>TC98489013-00</t>
  </si>
  <si>
    <t>TC98489037-00</t>
  </si>
  <si>
    <t>TC98488990-00</t>
  </si>
  <si>
    <t>TC98488995-00</t>
  </si>
  <si>
    <t>TC98519088-00</t>
  </si>
  <si>
    <t>TC98592774-00</t>
  </si>
  <si>
    <t>TC98592727-00</t>
  </si>
  <si>
    <t>Bán hàng CHI NHÁNH LIÊN HIỆP HỢP TÁC XÃ THƯƠNG MẠI TP. HỒ CHÍ MINH - CO.OPMART BẮC GIANG theo hóa đơn 00000628</t>
  </si>
  <si>
    <t>Bán hàng CHI NHÁNH LIÊN HIỆP HỢP TÁC XÃ THƯƠNG MẠI TP. HỒ CHÍ MINH - CO.OPMART BẮC GIANG theo hóa đơn 00000627</t>
  </si>
  <si>
    <t>98656206-00 - CoopFood Thới An</t>
  </si>
  <si>
    <t>98655759-00 - Cửa Hàng Co.opFood Phan Văn Hớn 285</t>
  </si>
  <si>
    <t>98654900-00 - Cửa Hàng Co.opFood Nguyễn Thị Đặng 367</t>
  </si>
  <si>
    <t>98656087-00 - Cửa Hàng Co.opFood KDC Tham Lương</t>
  </si>
  <si>
    <t>98655222-00 - Cửa Hàng Co.opFood Chợ cầu</t>
  </si>
  <si>
    <t>98654772-00 - Cửa hàng Co.op Food Phan Văn Hân 182</t>
  </si>
  <si>
    <t>98656625-00 - Cửa Hàng Co.opFood Chu Văn An</t>
  </si>
  <si>
    <t>98597323-00</t>
  </si>
  <si>
    <t>98597302-00</t>
  </si>
  <si>
    <t>98621933-00 - CÔNG TY TNHH SAIGON CO-OP FAIRPRICE. Co-opXtra Sư Vạn Hạnh</t>
  </si>
  <si>
    <t>98622114-00 - CÔNG TY TNHH SAIGON CO-OP FAIRPRICE. Co-opXtra Sư Vạn Hạnh</t>
  </si>
  <si>
    <t>98628025-00</t>
  </si>
  <si>
    <t>98633254-00</t>
  </si>
  <si>
    <t>98610091-00 - 00511-CM HIỆP THÀNH</t>
  </si>
  <si>
    <t>98599520-00 - CÔNG TY TNHH MỘT THÀNH VIÊN MARSIX. Co.opMart SCA – Cao Thắng</t>
  </si>
  <si>
    <t>98610273-00 - FINELIFE SUPERMARKET URBANHILL</t>
  </si>
  <si>
    <t>98631457-00</t>
  </si>
  <si>
    <t>98631447-00</t>
  </si>
  <si>
    <t>98619434-00 - Cửa Hàng Co.opFood 219-221 Lê Văn Lương</t>
  </si>
  <si>
    <t>98619592-00 - Cửa Hàng Co.opFood Savimex</t>
  </si>
  <si>
    <t>98621181-00 - 00578-CM THỐNG NHẤT</t>
  </si>
  <si>
    <t>98617909-00 - Cửa Hàng Co.opFood CC IDICO</t>
  </si>
  <si>
    <t>98620490-00</t>
  </si>
  <si>
    <t>98618642-00 - Cửa hàng Co.op Food Vành Đai</t>
  </si>
  <si>
    <t>98609720-00</t>
  </si>
  <si>
    <t>TC98572777-00(9408)</t>
  </si>
  <si>
    <t>TC98572732-00(9413)</t>
  </si>
  <si>
    <t>TC98572799-00(9409)</t>
  </si>
  <si>
    <t>TC98519118-00</t>
  </si>
  <si>
    <t>TC98519131-00</t>
  </si>
  <si>
    <t>TC98519163-00</t>
  </si>
  <si>
    <t>TC98236197-00</t>
  </si>
  <si>
    <t>TC98609099-00</t>
  </si>
  <si>
    <t>TC98594763-00</t>
  </si>
  <si>
    <t>TC98519095-00</t>
  </si>
  <si>
    <t>TC98605920-00</t>
  </si>
  <si>
    <t>TC98519085-00</t>
  </si>
  <si>
    <t>TC98621367-00</t>
  </si>
  <si>
    <t>TC98594773-00</t>
  </si>
  <si>
    <t>TC98619295-00</t>
  </si>
  <si>
    <t>TC98614270-00</t>
  </si>
  <si>
    <t>TC98608662-00</t>
  </si>
  <si>
    <t>TC98605938-00</t>
  </si>
  <si>
    <t>TC98489040-00</t>
  </si>
  <si>
    <t>Bán hàng CÔNG TY TNHH MỘT THÀNH VIÊN SÀI GÒN CO.OP HÀ NỘI theo hóa đơn 00000764</t>
  </si>
  <si>
    <t>98660096-00 - Cửa Hàng Co.opFood Trần Văn Quang 86</t>
  </si>
  <si>
    <t>98674965-00 - Cửa Hàng Co.opFood Bình Giã</t>
  </si>
  <si>
    <t>98659573-00 - Cửa Hàng Co.opFood Trần Văn Danh 12</t>
  </si>
  <si>
    <t>98659881-00 - Cửa Hàng Co.opFood Tôn Thất Thuyết</t>
  </si>
  <si>
    <t>98658944-00 - Cửa Hàng Co.opFood Nguyễn Khoái</t>
  </si>
  <si>
    <t>98642597-00 - Cửa Hàng Co.opFood Tân Quy</t>
  </si>
  <si>
    <t>98644723-00 - Cửa Hàng Co.opFood Phú Xuân</t>
  </si>
  <si>
    <t>98645237-00 - Cửa Hàng Co.opFood Huỳnh Tấn Phát</t>
  </si>
  <si>
    <t>98644533-00 - Cửa Hàng Co.opFood CC Phú Gia</t>
  </si>
  <si>
    <t>98642926-00 - Cửa Hàng Co.opFood CC Dragon Hill</t>
  </si>
  <si>
    <t>98655144-00 - Cửa hàng Co.opFood Trần Quang Khải</t>
  </si>
  <si>
    <t>98656757-00 - Cửa Hàng Co.opFood Pasteur</t>
  </si>
  <si>
    <t>98645660-00 - Cửa hàng Co.op Food Trương Văn Thành 68</t>
  </si>
  <si>
    <t>98645277-00 - Cửa Hàng Co.opFood Minh Đức</t>
  </si>
  <si>
    <t>98645028-00 - Cửa Hàng Co.opFood Lã Xuân Oai 138</t>
  </si>
  <si>
    <t>98645768-00 - Cửa Hàng Co.opFood Hoàng Hữu Nam</t>
  </si>
  <si>
    <t>98645787-00 - Cửa Hàng Co.opFood Hoàng Hữu Nam 222</t>
  </si>
  <si>
    <t>98644009-00 - Cửa Hàng Co.opFood Đỗ Xuân Hợp</t>
  </si>
  <si>
    <t>98646046-00 - Cửa hàng Co.opFood CC Origami S10.03</t>
  </si>
  <si>
    <t>98645471-00 - Cửa Hàng Co.opFood CC Him Lam Phú An</t>
  </si>
  <si>
    <t>98631994-00 - CÔNG TY TNHH SAIGON CO-OP FAIRPRICE. Co-opXtra Long Bình</t>
  </si>
  <si>
    <t>98660295-00 - Cửa Hàng Co.opFood Phạm Văn Chiêu</t>
  </si>
  <si>
    <t>98659570-00 - Cửa Hàng Co.opFood Thống Nhất</t>
  </si>
  <si>
    <t>98658817-00 - Cửa Hàng Co.opFood Chung Cư Hà Đô</t>
  </si>
  <si>
    <t>98631985-00 - Cửa Hàng Co.opFood Quốc Lộ 50</t>
  </si>
  <si>
    <t>98632265-00 - Cửa Hàng Co.opFood Hưng Phú</t>
  </si>
  <si>
    <t>98620610-00 - Coopfood CC Happy City</t>
  </si>
  <si>
    <t>98644852-00 - Cửa Hàng Co.opFood CC Dream Home Palace</t>
  </si>
  <si>
    <t>98650390-00</t>
  </si>
  <si>
    <t>98643937-00 - Cửa Hàng Co.opFood Bạch Mã</t>
  </si>
  <si>
    <t>98644182-00 - Cửa Hàng Co.opFood Lạc Long Quân 87</t>
  </si>
  <si>
    <t>98659724-00 - Cửa Hàng Co.opFood Trần Chánh Chiếu</t>
  </si>
  <si>
    <t>98659651-00 - Cửa hàng Co.op Food Lý Chiêu Hoàng 113</t>
  </si>
  <si>
    <t>98654958-00 - Cửa Hàng Co.opFood Khu Nam Long</t>
  </si>
  <si>
    <t>98659722-00 - Cửa Hàng Co.opFood Nguyễn Văn Dung</t>
  </si>
  <si>
    <t>98658455-00 - Cửa Hàng Co.opFood Lê Đức Thọ</t>
  </si>
  <si>
    <t>98660092-00 - Cửa Hàng Co.opFood Lê Đức Thọ 269</t>
  </si>
  <si>
    <t>98642503-00 - Cửa Hàng Co.opFood Hồ Văn Long 70</t>
  </si>
  <si>
    <t>98642724-00 - Cửa Hàng Co.opFood Green Hills</t>
  </si>
  <si>
    <t>98643929-00 - Cửa hàng Co.op Food D20 Võ Văn Vân</t>
  </si>
  <si>
    <t>98659784-00 - Cửa Hàng Co.opFood Nguyễn Hữu Tiến 11</t>
  </si>
  <si>
    <t>98659807-00 - Cửa Hàng Co.opFood Nguyễn Hữu Tiến 11</t>
  </si>
  <si>
    <t>98660264-00 - Cửa hàng COOPFOOD Trần Tấn 70</t>
  </si>
  <si>
    <t>98655902-00 - 00570-CM THẮNG LỢI-TRƯỜNG CHINH</t>
  </si>
  <si>
    <t>98651446-00 - Cửa Hàng Co.opFood Tỉnh Lộ 8-628</t>
  </si>
  <si>
    <t>98651558-00 - Cửa hàng Co.op Food Hậu Lân</t>
  </si>
  <si>
    <t>98651295-00 - Co.opFood Bà Điểm</t>
  </si>
  <si>
    <t>98658374-00 - Cửa hàng Co.opfood Nguyên Hồng</t>
  </si>
  <si>
    <t>98642241-00 - Cửa Hàng Co.opFood Vision</t>
  </si>
  <si>
    <t>TC98519041-00</t>
  </si>
  <si>
    <t>TC98519119-00</t>
  </si>
  <si>
    <t>TC98519126-00</t>
  </si>
  <si>
    <t>TC98626345-00(12202)</t>
  </si>
  <si>
    <t>TC98646188-00</t>
  </si>
  <si>
    <t>TC98636751-00</t>
  </si>
  <si>
    <t>TC98630857-00</t>
  </si>
  <si>
    <t>TC98621018-00</t>
  </si>
  <si>
    <t>TC98626884-00</t>
  </si>
  <si>
    <t>TC98662323-00</t>
  </si>
  <si>
    <t>TC98519040-00</t>
  </si>
  <si>
    <t>TC98605156-00</t>
  </si>
  <si>
    <t>TC98519123-00</t>
  </si>
  <si>
    <t>TC98634635-00</t>
  </si>
  <si>
    <t>TC98519116-00</t>
  </si>
  <si>
    <t>TC98646228-00</t>
  </si>
  <si>
    <t>TC98519130-00</t>
  </si>
  <si>
    <t>TC98608375-00</t>
  </si>
  <si>
    <t>TC98662454-00</t>
  </si>
  <si>
    <t>TC98605171-00</t>
  </si>
  <si>
    <t>TC98646215-00</t>
  </si>
  <si>
    <t>TC98650478-00</t>
  </si>
  <si>
    <t>TC98488957-00</t>
  </si>
  <si>
    <t>TC98489020-00</t>
  </si>
  <si>
    <t>TC98489027-00</t>
  </si>
  <si>
    <t>TC98489029-00</t>
  </si>
  <si>
    <t>TC98489032-00</t>
  </si>
  <si>
    <t>TC98647516-00</t>
  </si>
  <si>
    <t>TC98489023-00</t>
  </si>
  <si>
    <t>TC98519139-00</t>
  </si>
  <si>
    <t>TC98719639-00</t>
  </si>
  <si>
    <t>98680033-00 - 00506-CM VĂN THÁNH</t>
  </si>
  <si>
    <t>98644139-00 - Cửa Hàng Co.opFood Nguyễn Duy Trinh</t>
  </si>
  <si>
    <t>98643922-00 - Cửa Hàng Co.opFood Nguyễn Thị Định</t>
  </si>
  <si>
    <t>98644251-00 - Cửa Hàng Co.opFood CC Petroland</t>
  </si>
  <si>
    <t>98710566-00 - Cửa Hàng Co.opFood Bình An</t>
  </si>
  <si>
    <t>98709997-00 - Cửa hàng Co.op Food Trường Chinh 22</t>
  </si>
  <si>
    <t>98709809-00 - Cửa Hàng Co.opFood Tân Thới Nhất 02</t>
  </si>
  <si>
    <t>98651025-00 - Cửa Hàng Co.opFood Đông Thạnh</t>
  </si>
  <si>
    <t>98710326-00 - CoopFood Thạnh Lộc 19</t>
  </si>
  <si>
    <t>98691509-00</t>
  </si>
  <si>
    <t>98699202-00 - 00575-ĐĐKD Cty TNHH MTV Sài Gòn Co.op Phú Lâm - Co.opMart Phạm Thế Hiển</t>
  </si>
  <si>
    <t>98676051-00(9309) - 09309-CO.OPFOOD BD VINH PHU 41</t>
  </si>
  <si>
    <t>98676525-00(9334) - 09334-CF BD NGUYEN DU</t>
  </si>
  <si>
    <t>98691323-00</t>
  </si>
  <si>
    <t>98704972-00 - Cửa Hàng Co.opFood Hiệp Bình Chánh</t>
  </si>
  <si>
    <t>98651560-00 - Cửa hàng Co.opFood KDC Hiệp Bình</t>
  </si>
  <si>
    <t>98638812-00 - Cửa hàng Co.opFood Hiệp Bình</t>
  </si>
  <si>
    <t>98637873-00 - Cửa Hàng Co.opFood ĐS12 Trường Thọ</t>
  </si>
  <si>
    <t>98705040-00 - Cửa Hàng Co.opFood CC Lavita Charm</t>
  </si>
  <si>
    <t>98638284-00 - Cửa Hàng Co.opFood Đường Số 8 Linh Trung</t>
  </si>
  <si>
    <t>98638654-00 - Cửa Hàng Co.opFood Xuân Hiệp</t>
  </si>
  <si>
    <t>98675929-00(9210) - 09210-CH CO.OP FOOD BH HUỲNH VĂN NGHỆ 17</t>
  </si>
  <si>
    <t>98675884-00(9208) - 09208-CO.OPFOOD BH TRAN THI HOA</t>
  </si>
  <si>
    <t>98640774-00 - Cửa Hàng Co.opFood ĐS9 Linh Tây</t>
  </si>
  <si>
    <t>98637496-00 - Cửa Hàng Co.opFood Linh Đông</t>
  </si>
  <si>
    <t>98641249-00 - Cửa Hàng Co.opFood Lê Thị Hoa 240</t>
  </si>
  <si>
    <t>TC98622571-00</t>
  </si>
  <si>
    <t>TC98519090-00</t>
  </si>
  <si>
    <t>TC98519128-00</t>
  </si>
  <si>
    <t>TC98519065-00</t>
  </si>
  <si>
    <t>TC98679705-00</t>
  </si>
  <si>
    <t>TC98519042-00</t>
  </si>
  <si>
    <t>TC98683345-00</t>
  </si>
  <si>
    <t>TC98519114-00</t>
  </si>
  <si>
    <t>TC98678757-00</t>
  </si>
  <si>
    <t>TC98519144-00</t>
  </si>
  <si>
    <t>TC98236199-00</t>
  </si>
  <si>
    <t>TC98631560-00</t>
  </si>
  <si>
    <t>TC98519082-00</t>
  </si>
  <si>
    <t>TC98656244-00</t>
  </si>
  <si>
    <t>TC98519049-00</t>
  </si>
  <si>
    <t>TC98627426-00</t>
  </si>
  <si>
    <t>TC98679729-00</t>
  </si>
  <si>
    <t>TC98622584-00</t>
  </si>
  <si>
    <t>TC98631565-00</t>
  </si>
  <si>
    <t>TC98489030-00</t>
  </si>
  <si>
    <t>TC98488989-00</t>
  </si>
  <si>
    <t>TC98627441-00</t>
  </si>
  <si>
    <t>TC98488959-00</t>
  </si>
  <si>
    <t>TC98680527-00</t>
  </si>
  <si>
    <t>TC98680558-00</t>
  </si>
  <si>
    <t>TC98756101-00</t>
  </si>
  <si>
    <t>TC98746184-00</t>
  </si>
  <si>
    <t>98704872-00 - Cửa hàng COOPFOOD Tây Hòa 149</t>
  </si>
  <si>
    <t>98705585-00 - Cửa Hàng Co.opFood Làng Tăng Phú</t>
  </si>
  <si>
    <t>98737325-00 - Cửa hàng Co.opFood CC Origami S7.03</t>
  </si>
  <si>
    <t>98704548-00 - Cửa Hàng Co.opFood CC Eastern</t>
  </si>
  <si>
    <t>98705355-00 - Cửa Hàng Co.opFood Đỗ Xuân Hợp 729</t>
  </si>
  <si>
    <t>98704723-00 - Cửa Hàng Co.opFood Chung Cư Ehome S</t>
  </si>
  <si>
    <t>98707895-00 - Cửa Hàng Co.opFood Hồ Văn Long 30</t>
  </si>
  <si>
    <t>98707224-00 - Cửa Hàng Co.opFood Đường Số 1 Tên Lửa</t>
  </si>
  <si>
    <t>98712645-00</t>
  </si>
  <si>
    <t>98712670-00</t>
  </si>
  <si>
    <t>98706370-00</t>
  </si>
  <si>
    <t>98738789-00 - CM Thắng Lợi - Trường Chinh</t>
  </si>
  <si>
    <t>98641073-00 - Cửa Hàng Co.opFood ĐS3 Hiệp Bình Phước</t>
  </si>
  <si>
    <t>98641356-00 - Cửa Hàng Co.opFood KDC Thanh Niên</t>
  </si>
  <si>
    <t>98705065-00 - Cửa Hàng Co.opFood Quốc lộ 13 cũ</t>
  </si>
  <si>
    <t>98637659-00 - Cửa Hàng Co.opFood CC Đạt Gia</t>
  </si>
  <si>
    <t>98638004-00 - Cửa Hàng Co.opFood Tam Phú</t>
  </si>
  <si>
    <t>98704645-00 - Cửa Hàng Co.opFood Tam Hà 64</t>
  </si>
  <si>
    <t>98732994-00</t>
  </si>
  <si>
    <t>98715845-00 - Cửa hàng Co.op Food Conic sky</t>
  </si>
  <si>
    <t>98700724-00 - 00575-ĐĐKD Cty TNHH MTV Sài Gòn Co.op Phú Lâm - Co.opMart Phạm Thế Hiển</t>
  </si>
  <si>
    <t>98691305-00</t>
  </si>
  <si>
    <t>98720226-00(9315) - 09315-CO.OPFOOD BD KDC VIET SING</t>
  </si>
  <si>
    <t>98720699-00(9322) - 09322-CH CO.OP FOOD BD CC SAMSORA RIVERSIDE</t>
  </si>
  <si>
    <t>98722511-00(9331) - 09331-CO.OPFOOD BD CC BCONS GREEN VIEW</t>
  </si>
  <si>
    <t>98676261-00(9328) - 09328-CO.OPFOOD BD CC OPAL BOULEVARD</t>
  </si>
  <si>
    <t>98723505-00(9336) - 09336-CF BD THUAN AN HOA</t>
  </si>
  <si>
    <t>98693982-00</t>
  </si>
  <si>
    <t>98710536-00 - Cửa Hàng Co.opFood An Lộc</t>
  </si>
  <si>
    <t>98676590-00 - Cửa Hàng Co.opFood Nguyễn Oanh</t>
  </si>
  <si>
    <t>98684331-00 - Cửa Hàng Co.opFood Nguyễn Kiệm</t>
  </si>
  <si>
    <t>98710741-00 - Cửa Hàng Co.opFood Bùi Đình Túy</t>
  </si>
  <si>
    <t>98674427-00 - 00530-CM CHU VĂN AN</t>
  </si>
  <si>
    <t>98714203-00 - Cửa Hàng Co.opFood 7 Lê Thị Hà</t>
  </si>
  <si>
    <t>98715116-00 - Cửa Hàng Co.opFood Liêu Bình Hương</t>
  </si>
  <si>
    <t>98715163-00 - Cửa Hàng Co.opFood Liêu Bình Hương</t>
  </si>
  <si>
    <t>98709553-00</t>
  </si>
  <si>
    <t>98711238-00</t>
  </si>
  <si>
    <t>98710570-00 - Cửa Hàng Co.opFood Vĩnh Hội</t>
  </si>
  <si>
    <t>98723840-00 - Cửa Hàng Co.opFood Xóm Chiếu</t>
  </si>
  <si>
    <t>98739066-00 - Cửa Hàng Co.opFood Lâm Văn Bền</t>
  </si>
  <si>
    <t>98661421-00 - Cửa Hàng Co.opFood Nguyễn Văn Tạo</t>
  </si>
  <si>
    <t>98738604-00 - Cửa hàng Co.op Food CC Hoàng Anh Gold House</t>
  </si>
  <si>
    <t>98738903-00 - Cửa Hàng Co.opFood CC Phú Hoàng Anh</t>
  </si>
  <si>
    <t>TC98519151-00</t>
  </si>
  <si>
    <t>TC98719860-00</t>
  </si>
  <si>
    <t>TC98724305-00</t>
  </si>
  <si>
    <t>TC98719634-00</t>
  </si>
  <si>
    <t>TC98725046-00</t>
  </si>
  <si>
    <t>98788724-00 - Cửa hàng Co.opFood Trần Quang Khải</t>
  </si>
  <si>
    <t>98774400-00 - Cửa Hàng Co.opFood 167/2-167/2B-167/2D Phạm Hữu Lầu</t>
  </si>
  <si>
    <t>98774406-00 - CoopFood TN Cần Giuộc</t>
  </si>
  <si>
    <t>98765689-00 - Cửa Hàng Co.opFood Trần Quốc Thảo 171</t>
  </si>
  <si>
    <t>98768795-00 - Cửa Hàng Co.opFood Vĩnh Hội</t>
  </si>
  <si>
    <t>98774385-00 - Cửa Hàng Co.opFood CC Belleza</t>
  </si>
  <si>
    <t>98774399-00 - Cửa Hàng Co.opFood CC Phú Hoàng Anh</t>
  </si>
  <si>
    <t>98774395-00 - Cửa Hàng Co.opFood CC Phú Gia</t>
  </si>
  <si>
    <t>98765711-00 - Cửa Hàng Co.opFood Cư Xá Đô Thành</t>
  </si>
  <si>
    <t>98765693-00 - Cửa Hàng Co.opFood Kỳ Đồng</t>
  </si>
  <si>
    <t>98774381-00 - Cửa Hàng Co.opFood Lâm Văn Bền</t>
  </si>
  <si>
    <t>98774388-00 - Cửa Hàng Co.opFood Lê Văn Lương 1187</t>
  </si>
  <si>
    <t>98774397-00 - Cửa Hàng Co.opFood Nguyễn Văn Tạo</t>
  </si>
  <si>
    <t>98774383-00 - Cửa Hàng Co.opFood Nhà Bè</t>
  </si>
  <si>
    <t>98780355-00(9503) - 09503-CH CO.OP FOOD LONG HẬU</t>
  </si>
  <si>
    <t>98774419-00 - Cửa hàng Co.op Food 13 Lê Văn Thịnh</t>
  </si>
  <si>
    <t>98788727-00 - Cửa Hàng Co.opFood 372 Nơ Trang Long</t>
  </si>
  <si>
    <t>98788725-00 - Cửa Hàng Co.opFood Bùi Đình Túy</t>
  </si>
  <si>
    <t>98788721-00 - Cửa Hàng Co.opFood Chu Văn An</t>
  </si>
  <si>
    <t>98788737-00 - Cửa Hàng Co.opFood Đặng Thùy Trâm</t>
  </si>
  <si>
    <t>98788723-00 - Cửa Hàng Co.opFood Lê Quang Định</t>
  </si>
  <si>
    <t>98788733-00 - Cửa Hàng Co.opFood Thanh Đa</t>
  </si>
  <si>
    <t>98765695-00 - Cửa hàng COOPFOOD Tây Hòa 149</t>
  </si>
  <si>
    <t>98768532-00 - Cửa Hàng Co.opFood Phan Đình Phùng</t>
  </si>
  <si>
    <t>98765683-00 - Cửa Hàng Co.opFood Phan Xích Long 37</t>
  </si>
  <si>
    <t>98765646-00 - Cửa Hàng Co.opFood An Khang</t>
  </si>
  <si>
    <t>98765677-00 - Cửa Hàng Co.opFood CC Eastern</t>
  </si>
  <si>
    <t>98765681-00 - Cửa Hàng Co.opFood CC Him Lam Phú An</t>
  </si>
  <si>
    <t>98765709-00 - Cửa hàng Co.opFood CC Origami S10.03</t>
  </si>
  <si>
    <t>98765639-00 - Cửa Hàng Co.opFood CC Petroland</t>
  </si>
  <si>
    <t>98765701-00 - Cửa Hàng Co.opFood CC Rainbow S1.07</t>
  </si>
  <si>
    <t>98765697-00 - Cửa hàng Co.opFood CC Sky 9</t>
  </si>
  <si>
    <t>98765712-00 - Cửa Hàng Co.opFood CC Westgate</t>
  </si>
  <si>
    <t>98765628-00 - Cửa Hàng Co.opFood Đỗ Xuân Hợp</t>
  </si>
  <si>
    <t>98774402-00 - Cửa Hàng Co.opFood Florita Him Lam</t>
  </si>
  <si>
    <t>98765653-00 - Cửa hàng Co.op Food Krista</t>
  </si>
  <si>
    <t>98765658-00 - Cửa Hàng Co.opFood Lã Xuân Oai 138</t>
  </si>
  <si>
    <t>98765655-00 - Cửa Hàng Co.opFood Làng Tăng Phú</t>
  </si>
  <si>
    <t>98765630-00 - Cửa Hàng Co.opFood Nguyễn Duy Trinh</t>
  </si>
  <si>
    <t>98765625-00 - Cửa Hàng Co.opFood Nguyễn Thị Định</t>
  </si>
  <si>
    <t>98765713-00 - CoopFood Nguyễn Văn Tăng 42</t>
  </si>
  <si>
    <t>98765629-00 - Cửa Hàng Co.opFood Trương Đình Hội</t>
  </si>
  <si>
    <t>98774901-00 - Cửa Hàng Co.opFood 9 View</t>
  </si>
  <si>
    <t>98772279-00 - Cửa Hàng Co.opFood CC Westgate</t>
  </si>
  <si>
    <t>98762437-00 - CÔNG TY TNHH SAIGON CO-OP FAIRPRICE. Co-opXtra Phạm Văn Đồng</t>
  </si>
  <si>
    <t>98767566-00 - Cửa hàng Co.opFood KDC Hiệp Bình</t>
  </si>
  <si>
    <t>98767526-00 - Cửa hàng Co.opFood Hiệp Bình</t>
  </si>
  <si>
    <t>98767564-00 - Cửa Hàng Co.opFood ĐS9 Linh Tây</t>
  </si>
  <si>
    <t>98767553-00 - Cửa Hàng Co.opFood ĐS12 Trường Thọ</t>
  </si>
  <si>
    <t>98767540-00 - Cửa Hàng Co.opFood Hiệp Bình Chánh</t>
  </si>
  <si>
    <t>98767543-00 - Cửa Hàng Co.opFood Linh Chiểu</t>
  </si>
  <si>
    <t>98778250-00 - Cửa Hàng Co.opFood CC Linh Tây Tower</t>
  </si>
  <si>
    <t>98776302-00 - Cửa Hàng Co.opFood Chung Cư Saigon Co.op</t>
  </si>
  <si>
    <t>98768504-00 - Cửa Hàng Co.opFood Trần Văn Quang 86</t>
  </si>
  <si>
    <t>98768788-00 - Cửa Hàng Co.opFood Lê Đức Thọ</t>
  </si>
  <si>
    <t>98768804-00 - Cửa Hàng Co.opFood Lê Đức Thọ 269</t>
  </si>
  <si>
    <t>98768811-00 - Cửa Hàng Co.opFood Nguyễn Văn Dung</t>
  </si>
  <si>
    <t>98768817-00(9309) - 09309-CO.OPFOOD BD VINH PHU 41</t>
  </si>
  <si>
    <t>98744108-00 - CÔNG TY TNHH SAIGON CO-OP FAIRPRICE. Co-opXtra Thủ Đức</t>
  </si>
  <si>
    <t>98744560-00</t>
  </si>
  <si>
    <t>98747201-00 - FINELIFE FOODSTORE RIVIERA POINT</t>
  </si>
  <si>
    <t>98765369-00</t>
  </si>
  <si>
    <t>98755916-00</t>
  </si>
  <si>
    <t>98747440-00</t>
  </si>
  <si>
    <t>98742657-00 - Cửa Hàng Co.opFood Chợ Lớn</t>
  </si>
  <si>
    <t>98742686-00 - Cửa Hàng Co.opFood Chợ Lớn</t>
  </si>
  <si>
    <t>98740483-00</t>
  </si>
  <si>
    <t>98767102-00</t>
  </si>
  <si>
    <t>TC98519120-00</t>
  </si>
  <si>
    <t>TC98719668-00</t>
  </si>
  <si>
    <t>TC98725297-00</t>
  </si>
  <si>
    <t>TC98489046-00</t>
  </si>
  <si>
    <t>TC98741801-00</t>
  </si>
  <si>
    <t>TC98719687-00</t>
  </si>
  <si>
    <t>TC98742493-00</t>
  </si>
  <si>
    <t>TC98489024-00</t>
  </si>
  <si>
    <t>Bán hàng CÔNG TY TNHH MỘT THÀNH VIÊN CO.OPMART THANH HÓA theo hóa đơn 00001894</t>
  </si>
  <si>
    <t>98788730-00 - Cửa Hàng Co.opFood Phan Văn Hớn 285</t>
  </si>
  <si>
    <t>98788735-00 - Cửa Hàng Co.opFood Tân Thới Nhất 02</t>
  </si>
  <si>
    <t>98788731-00 - Cửa hàng Co.op Food Trường Chinh 22</t>
  </si>
  <si>
    <t>98788734-00 - Cửa Hàng Co.opFood Đông Hưng Thuận 02</t>
  </si>
  <si>
    <t>98768798-00 - Cửa Hàng Co.opFood Phạm Văn Bạch</t>
  </si>
  <si>
    <t>98765694-00 - Cửa Hàng Co.opFood Nguyễn Sỹ Sách</t>
  </si>
  <si>
    <t>98768800-00 - Cửa Hàng Co.opFood An Lộc</t>
  </si>
  <si>
    <t>98768792-00 - Cửa Hàng Co.opFood Lê Văn Thọ</t>
  </si>
  <si>
    <t>98776350-00 - Cửa Hàng Co.opFood Lê Văn Thọ</t>
  </si>
  <si>
    <t>98769071-00 - Cửa Hàng Co.opFood Green Hills</t>
  </si>
  <si>
    <t>98769090-00 - 2073. Cửa Hàng Co.opFood liên khu 4-5</t>
  </si>
  <si>
    <t>98769082-00 - Cửa Hàng Co.opFood Hồ Văn Long 70</t>
  </si>
  <si>
    <t>98769075-00 - Cửa hàng Co.op Food Gia Phú</t>
  </si>
  <si>
    <t>98768050-00 - Cửa Hàng Co.opFood Nguyễn Cửu Đàm</t>
  </si>
  <si>
    <t>98768459-00 - Cửa hàng Co.op Food Tân Sơn Nhì 387</t>
  </si>
  <si>
    <t>98767895-00 - Cửa Hàng Co.opFood Nguyễn Bá Tòng</t>
  </si>
  <si>
    <t>98768344-00 - Cửa hàng Co.op Food 85 Nguyễn Sơn</t>
  </si>
  <si>
    <t>98768402-00 - Cửa Hàng Co.opFood Saigon Town</t>
  </si>
  <si>
    <t>98768449-00 - Cửa Hàng Co.opFood Trịnh Đình Thảo 31</t>
  </si>
  <si>
    <t>98768206-00 - Cửa Hàng Co.opFood 203 Võ Thành Trang</t>
  </si>
  <si>
    <t>98780193-00 - Cửa Hàng Co.opFood Phước Kiểng</t>
  </si>
  <si>
    <t>98792503-00 - Cửa Hàng Co.opFood Thanh Đa</t>
  </si>
  <si>
    <t>98772880-00 - Cửa Hàng Co.opFood đường D5 87</t>
  </si>
  <si>
    <t>98772957-00 - Cửa hàng Co.op Food Phan Văn Hân 182</t>
  </si>
  <si>
    <t>98767548-00 - Cửa Hàng Co.opFood ĐS3 Hiệp Bình Phước</t>
  </si>
  <si>
    <t>98767571-00 - Cửa Hàng Co.opFood Quốc lộ 13 cũ</t>
  </si>
  <si>
    <t>98778061-00 - Cửa Hàng Co.opFood Ngô Chí Quốc</t>
  </si>
  <si>
    <t>98767523-00 - Cửa Hàng Co.opFood Linh Trung</t>
  </si>
  <si>
    <t>98767550-00 - Cửa Hàng Co.opFood Tỉnh Lộ 43</t>
  </si>
  <si>
    <t>98778140-00 - Cửa Hàng Co.opFood Tam Bình 196</t>
  </si>
  <si>
    <t>98767560-00 - Cửa Hàng Co.opFood Tam Hà 64</t>
  </si>
  <si>
    <t>98767546-00 - Cửa Hàng Co.opFood Linh Đông</t>
  </si>
  <si>
    <t>98765710-00 - Coopfood CC Happy City</t>
  </si>
  <si>
    <t>98765661-00 - Cửa hàng Co.op Food CC Hoàng Quân</t>
  </si>
  <si>
    <t>98765633-00 - Cửa Hàng Coopfood Phạm Thế Hiển 2</t>
  </si>
  <si>
    <t>98765692-00 - Cửa Hàng Co.opFood Phạm Nhữ Tăng 11</t>
  </si>
  <si>
    <t>98767605-00 - Cửa Hàng Co.opFood Phan Văn Trị</t>
  </si>
  <si>
    <t>98774384-00 - Cửa Hàng Co.opFood Tô Hiến Thành</t>
  </si>
  <si>
    <t>98767741-00 - Cửa Hàng Co.opFood Chợ Lớn</t>
  </si>
  <si>
    <t>98765650-00 - Cửa hàng Co.op Food Conic sky</t>
  </si>
  <si>
    <t>98765696-00 - Cửa Hàng Co.opFood Lạc Long Quân 87</t>
  </si>
  <si>
    <t>98768405-00 - Cửa Hàng Co.opFood Bùi Thế Mỹ 31</t>
  </si>
  <si>
    <t>98765687-00 - Cửa hàng Co.opFood Nguyễn Thái Bình 349</t>
  </si>
  <si>
    <t>98765656-00 - Cửa Hàng Co.opFood Thăng Long 31</t>
  </si>
  <si>
    <t>98765690-00 - Cửa Hàng Co.opFood CC Calla Garden</t>
  </si>
  <si>
    <t>98767562-00 - Cửa Hàng Co.opFood Lê Thị Hoa 240</t>
  </si>
  <si>
    <t>98769069-00 - Cửa Hàng Coopfood 418 Trần Văn Giàu</t>
  </si>
  <si>
    <t>TC98735606-00</t>
  </si>
  <si>
    <t>TC98748299-00</t>
  </si>
  <si>
    <t>TC98753108-00</t>
  </si>
  <si>
    <t>TC98519135-00</t>
  </si>
  <si>
    <t>TC98731136-00</t>
  </si>
  <si>
    <t>TC98773555-00</t>
  </si>
  <si>
    <t>98776449-00 - Cửa Hàng Co.opFood Nguyễn Văn Dung</t>
  </si>
  <si>
    <t>TC98653500-00</t>
  </si>
  <si>
    <t>TC98830277-00</t>
  </si>
  <si>
    <t>98829811-00 - Cửa Hàng Co.opFood Nguyễn Kiệm</t>
  </si>
  <si>
    <t>98814344-00 - Cửa Hàng Co.opFood Bông Sao</t>
  </si>
  <si>
    <t>98768821-00(9314) - 09314-CH CO.OP FOOD BD NGÔ THÌ NHẬM 82</t>
  </si>
  <si>
    <t>98768831-00(9330) - 09330-CH CO.OP FOOD BD CC BCONS GARDEN</t>
  </si>
  <si>
    <t>98768827-00(9328) - 09328-CH CO.OP FOOD CC OPAL BOULEVARD</t>
  </si>
  <si>
    <t>98768825-00(9319) - 09319-CH CO.OP FOOD BD KDC HIỆP THÀNH III</t>
  </si>
  <si>
    <t>98823224-00</t>
  </si>
  <si>
    <t>98803146-00 - CM Vĩnh Lộc B</t>
  </si>
  <si>
    <t>98769087-00 - Cửa Hàng Co.opFood Hồ Văn Long 30</t>
  </si>
  <si>
    <t>98769079-00 - Cửa Hàng Co.opFood An Lạc</t>
  </si>
  <si>
    <t>98768445-00 - Cửa hàng Co.op Food Vành Đai</t>
  </si>
  <si>
    <t>98825984-00</t>
  </si>
  <si>
    <t>98788722-00 - Cửa Hàng Co.opFood Tân Thới Hiệp</t>
  </si>
  <si>
    <t>98788726-00 - Cửa Hàng Co.opFood Lê Văn Khương</t>
  </si>
  <si>
    <t>98788729-00 - Cửa Hàng Co.opFood Trần Thị Cờ 292</t>
  </si>
  <si>
    <t>98788740-00 - CoopFood Thới An</t>
  </si>
  <si>
    <t>98788732-00 - Cửa Hàng Co.opFood Tô Ngọc Vân 478</t>
  </si>
  <si>
    <t>98802637-00</t>
  </si>
  <si>
    <t>98765685-00 - Cửa hàng Co.op Food Trương Văn Thành 68</t>
  </si>
  <si>
    <t>98815424-00 - CÔNG TY TNHH SAIGON CO-OP FAIRPRICE. Co-opXtra Long Bình</t>
  </si>
  <si>
    <t>98827578-00 - CÔNG TY TNHH SAIGON CO-OP FAIRPRICE. Co-opXtra Tân Phong</t>
  </si>
  <si>
    <t>98821629-00</t>
  </si>
  <si>
    <t>98813809-00</t>
  </si>
  <si>
    <t>98805089-00</t>
  </si>
  <si>
    <t>TC98777092-00(9419) - 09419-CH CO.OP FOOD CT TRẦN PHÚ 71</t>
  </si>
  <si>
    <t>TC98777283-00(9406) - 09406-CH CO.OP FOOD CT NGUYỄN VĂN CỪ NỐI DÀI</t>
  </si>
  <si>
    <t>TC98777075-00(9402) - 09402-CO.OPFOOD KHU VUC CAN THO</t>
  </si>
  <si>
    <t>TC98777497-00(9425) - 09425-CO.OPFOOD CT VO NGUYEN GIAP</t>
  </si>
  <si>
    <t>TC98777234-00 - 09414-CH CO.OP FOOD CT TRẦN VĨNH KIẾT</t>
  </si>
  <si>
    <t>TC98769092-00(9409) - 09409-CO.OPFOOD CT LE HONG PHONG</t>
  </si>
  <si>
    <t>TC98777903-00(9409)</t>
  </si>
  <si>
    <t>TC98519134-00</t>
  </si>
  <si>
    <t>TC98787133-00</t>
  </si>
  <si>
    <t>TC98804470-00</t>
  </si>
  <si>
    <t>TC98804632-00</t>
  </si>
  <si>
    <t>TC98803622-00</t>
  </si>
  <si>
    <t>TC98803740-00</t>
  </si>
  <si>
    <t>TC98800616-00</t>
  </si>
  <si>
    <t>TC98812300-00</t>
  </si>
  <si>
    <t>TC98810803-00</t>
  </si>
  <si>
    <t>TC98817142-00</t>
  </si>
  <si>
    <t>TC98615623-00</t>
  </si>
  <si>
    <t>TC98801732-00</t>
  </si>
  <si>
    <t>TC98519045-00</t>
  </si>
  <si>
    <t>TC98815038-00</t>
  </si>
  <si>
    <t>TC98787140-00</t>
  </si>
  <si>
    <t>TC98489051-00</t>
  </si>
  <si>
    <t>TC98803630-00</t>
  </si>
  <si>
    <t>98774756-00 - Cửa hàng Co.op Food Krista</t>
  </si>
  <si>
    <t>98826006-00</t>
  </si>
  <si>
    <t>98854456-00 - 00530-CM CHU VĂN AN</t>
  </si>
  <si>
    <t>98842941-00 - Cửa Hàng Co.opFood Khu Nam Long</t>
  </si>
  <si>
    <t>98841976-00 - Cửa Hàng Co.opFood Thạnh Lộc 17</t>
  </si>
  <si>
    <t>98849870-00 - Cửa Hàng Co.opFood Đông Thạnh</t>
  </si>
  <si>
    <t>98841416-00 - Cửa Hàng Co.opFood Lê Văn Khương</t>
  </si>
  <si>
    <t>98768813-00(9208) - 09208-CH CO.OP FOOD BH  TRẦN THỊ HOA</t>
  </si>
  <si>
    <t>98848299-00(9210) - 09210-CH CO.OP FOOD BH HUỲNH VĂN NGHỆ 17</t>
  </si>
  <si>
    <t>98842879-00 - Cửa Hàng Co.opFood Trung Mỹ Tây</t>
  </si>
  <si>
    <t>98842873-00 - Cửa Hàng Co.opFood Trung Mỹ Tây</t>
  </si>
  <si>
    <t>98772269-00 - Cửa Hàng Co.opFood Liêu Bình Hương</t>
  </si>
  <si>
    <t>98772251-00 - Cửa Hàng Co.opFood Tỉnh Lộ 8-628</t>
  </si>
  <si>
    <t>98850092-00 - Cửa Hàng Co.opFood Tỉnh Lộ 15-1031</t>
  </si>
  <si>
    <t>98850077-00 - Cửa Hàng Co.opFood Tỉnh Lộ 15-1031</t>
  </si>
  <si>
    <t>98783456-00 - Cửa Hàng Co.opFood Tỉnh Lộ 15-275</t>
  </si>
  <si>
    <t>98772268-00 - Cửa Hàng Co.opFood Tỉnh Lộ 15-275</t>
  </si>
  <si>
    <t>98847947-00(9334) - 09334-CF BD NGUYEN DU</t>
  </si>
  <si>
    <t>98846165-00 - Cửa hàng Co.op Food 85 Nguyễn Sơn</t>
  </si>
  <si>
    <t>98846167-00 - Cửa hàng Co.op Food 85 Nguyễn Sơn</t>
  </si>
  <si>
    <t>98845749-00 - Cửa Hàng Co.opFood CC IDICO</t>
  </si>
  <si>
    <t>98829427-00 - Cửa Hàng Co.opFood Green Hills</t>
  </si>
  <si>
    <t>98830002-00 - Cửa Hàng Co.opFood Nguyễn Thông 1</t>
  </si>
  <si>
    <t>98833966-00 - Cửa Hàng Co.opFood Trần Xuân Soạn</t>
  </si>
  <si>
    <t>98833727-00 - Cửa Hàng Co.opFood Tân Quy</t>
  </si>
  <si>
    <t>98833678-00 - Cửa Hàng Co.opFood Lâm Văn Bền 22</t>
  </si>
  <si>
    <t>TC98827116-00</t>
  </si>
  <si>
    <t>TC98821130-00</t>
  </si>
  <si>
    <t>TC98804798-00</t>
  </si>
  <si>
    <t>TC98800804-00</t>
  </si>
  <si>
    <t>TC98803014-00</t>
  </si>
  <si>
    <t>TC98836168-00</t>
  </si>
  <si>
    <t>TC98804821-00</t>
  </si>
  <si>
    <t>TC98489048-00</t>
  </si>
  <si>
    <t>Bán hàng CÔNG TY TNHH MỘT THÀNH VIÊN CO.OPMART THANH HÓA theo hóa đơn 00003077</t>
  </si>
  <si>
    <t>98893724-00 - Cửa Hàng Co.opFood CC Dream Home Palace</t>
  </si>
  <si>
    <t>98893740-00 - Cửa Hàng Co.opFood CC Dream Home Palace</t>
  </si>
  <si>
    <t>98893956-00 - Cửa hàng Co.op Food Lý Chiêu Hoàng 113</t>
  </si>
  <si>
    <t>98893347-00 - Cửa Hàng Co.opFood CC Carina</t>
  </si>
  <si>
    <t>98885295-00 - Cửa Hàng Co.opFood Hồ Văn Tư</t>
  </si>
  <si>
    <t>98893847-00 - Cửa Hàng Co.opFood Lương Thế Vinh 30</t>
  </si>
  <si>
    <t>98893163-00 - Cửa Hàng Co.opFood CC The Privia Khang Điền</t>
  </si>
  <si>
    <t>98893359-00 - Cửa Hàng Co.opFood CC Akari City</t>
  </si>
  <si>
    <t>98893613-00 - Cửa Hàng Co.opFood CC AKARI AK9</t>
  </si>
  <si>
    <t>98891912-00</t>
  </si>
  <si>
    <t>98893501-00 - Cửa Hàng Co.opFood Trương Quốc Dung</t>
  </si>
  <si>
    <t>98893531-00 - Cửa Hàng Co.opFood Trương Quốc Dung</t>
  </si>
  <si>
    <t>98895387-00 - Cửa hàng Co.op Food Phan Văn Hân 182</t>
  </si>
  <si>
    <t>98895993-00 - Cửa Hàng Co.opFood Chu Văn An</t>
  </si>
  <si>
    <t>98896106-00 - Cửa Hàng Co.opFood Bùi Đình Túy</t>
  </si>
  <si>
    <t>98893625-00 - Cửa hàng Co.op Food Man Thiện 126A</t>
  </si>
  <si>
    <t>98894088-00 - Cửa hàng Co.op Food CC Hausneo</t>
  </si>
  <si>
    <t>98894309-00 - Cửa Hàng Co.opFood CC Rainbow S3.02</t>
  </si>
  <si>
    <t>98894269-00 - Cửa Hàng Co.opFood CC Rainbow S1.07</t>
  </si>
  <si>
    <t>98894403-00 - Cửa hàng Co.opFood CC Origami S7.03</t>
  </si>
  <si>
    <t>98893748-00 - Cửa Hàng Co.opFood CC Eastern</t>
  </si>
  <si>
    <t>98827976-00 - Cửa Hàng Co.opFood KDC Thanh Niên</t>
  </si>
  <si>
    <t>98826260-00 - Cửa Hàng Co.opFood CC 4S Linh Đông</t>
  </si>
  <si>
    <t>98826564-00 - Cửa Hàng Co.opFood Đặng Văn Bi</t>
  </si>
  <si>
    <t>98802266-00 - 00541-CM BÌNH TÂN 2</t>
  </si>
  <si>
    <t>98833352-00 - Cửa hàng Co.op Food CC Centum Wealth Complex</t>
  </si>
  <si>
    <t>98832573-00 - Cửa Hàng Co.opFood Man Thiện 280</t>
  </si>
  <si>
    <t>98832546-00 - Cửa Hàng Co.opFood Man Thiện 280</t>
  </si>
  <si>
    <t>98878883-00</t>
  </si>
  <si>
    <t>98834120-00</t>
  </si>
  <si>
    <t>98884803-00 - Cửa hàng Co.opfood Nguyên Hồng</t>
  </si>
  <si>
    <t>98869994-00</t>
  </si>
  <si>
    <t>98847823-00(9327) - 09327-CH CO.OP FOOD BD QUANG PHÚC PLAZA</t>
  </si>
  <si>
    <t>98848145-00(9311) - 09311-CH CO.OP FOOD BD XUYÊN Á 209</t>
  </si>
  <si>
    <t>98834858-00 - 00578-CM THỐNG NHẤT</t>
  </si>
  <si>
    <t>98834894-00 - 00578-CM THỐNG NHẤT</t>
  </si>
  <si>
    <t>98891864-00</t>
  </si>
  <si>
    <t>98891836-00</t>
  </si>
  <si>
    <t>98833916-00 - Cửa Hàng Co.opFood Bình Khánh</t>
  </si>
  <si>
    <t>98830263-00 - Cửa Hàng Co.opFood Trần Quốc Thảo 171</t>
  </si>
  <si>
    <t>98833341-00 - Cửa Hàng Co.opFood CC Dragon Hill</t>
  </si>
  <si>
    <t>98834117-00 - Cửa Hàng Co.opFood Bạch Mã</t>
  </si>
  <si>
    <t>98885196-00 - Cửa Hàng Co.opFood Vĩnh Hội</t>
  </si>
  <si>
    <t>98848191-00 - 00508-CM NGUYỄN BÌNH</t>
  </si>
  <si>
    <t>98848146-00 - 00508-CM NGUYỄN BÌNH</t>
  </si>
  <si>
    <t>TC98859709-00</t>
  </si>
  <si>
    <t>TC98870809-00</t>
  </si>
  <si>
    <t>TC98863235-00</t>
  </si>
  <si>
    <t>TC98865745-00</t>
  </si>
  <si>
    <t>TC98818753-00</t>
  </si>
  <si>
    <t>TC98845226-00</t>
  </si>
  <si>
    <t>TC98866024-00</t>
  </si>
  <si>
    <t>TC98865763-00</t>
  </si>
  <si>
    <t>Bán hàng CHI NHÁNH LIÊN HIỆP HỢP TÁC XÃ THƯƠNG MẠI TP. HỒ CHÍ MINH - CO.OPMART VŨ YÊN theo hóa đơn 00003215</t>
  </si>
  <si>
    <t>Bán hàng CHI NHÁNH LIÊN HIỆP HỢP TÁC XÃ THƯƠNG MẠI TP. HỒ CHÍ MINH - CO.OPMART VŨ YÊN theo hóa đơn 00003214</t>
  </si>
  <si>
    <t>Bán hàng CÔNG TY TNHH MỘT THÀNH VIÊN CO.OPMART THANH HÓA theo hóa đơn 00003213</t>
  </si>
  <si>
    <t>Bán hàng CÔNG TY TNHH MỘT THÀNH VIÊN CO.OPMART THANH HÓA theo hóa đơn 00003212</t>
  </si>
  <si>
    <t>Bán hàng CÔNG TY TNHH MỘT THÀNH VIÊN CO.OPMART HẢI PHÒNG theo hóa đơn 00003211</t>
  </si>
  <si>
    <t>Bán hàng CHI NHÁNH LIÊN HIỆP HỢP TÁC XÃ THƯƠNG MẠI TP. HỒ CHÍ MINH - CO.OPMART BẮC GIANG theo hóa đơn 00003210</t>
  </si>
  <si>
    <t>Bán hàng CÔNG TY TNHH MỘT THÀNH VIÊN CO.OPMART HẢI PHÒNG theo hóa đơn 00003209</t>
  </si>
  <si>
    <t>98909063-00 - 00509-CM VĨNH LỘC B</t>
  </si>
  <si>
    <t>98909019-00</t>
  </si>
  <si>
    <t>98879622-00 - Cửa Hàng Co.opFood Nguyễn Thị Sóc 153</t>
  </si>
  <si>
    <t>98909105-00 - 00570-CM THẮNG LỢI-TRƯỜNG CHINH</t>
  </si>
  <si>
    <t>98893095-00 - Cửa hàng Co.op Food Hậu Lân</t>
  </si>
  <si>
    <t>98909023-00</t>
  </si>
  <si>
    <t>98909065-00 - 00511-CM HIỆP THÀNH</t>
  </si>
  <si>
    <t>98895497-00 - Cửa Hàng Co.opFood Trần Thị Cờ 292</t>
  </si>
  <si>
    <t>98895775-00 - CoopFood Thạnh Lộc 19</t>
  </si>
  <si>
    <t>98909053-00 - CÔNG TY TNHH SAIGON CO-OP FAIRPRICE. Co-opXtra Tân Phong</t>
  </si>
  <si>
    <t>98909062-00 - 00508-CM NGUYỄN BÌNH</t>
  </si>
  <si>
    <t>98850137-00 - Cửa hàng Co.op Food CC Hoàng Anh Gold House</t>
  </si>
  <si>
    <t>98909049-00</t>
  </si>
  <si>
    <t>98893661-00 - Cửa Hàng Co.opFood Cửu Long</t>
  </si>
  <si>
    <t>98884829-00 - Cửa Hàng Co.opFood Phạm Văn Bạch</t>
  </si>
  <si>
    <t>98909055-00 - CÔNG TY TNHH SAIGON CO-OP FAIRPRICE. Co-opXtra Phạm Văn Đồng</t>
  </si>
  <si>
    <t>98897167-00(9328) - 09328-CO.OPFOOD BD CC OPAL BOULEVARD</t>
  </si>
  <si>
    <t>98909113-00 - 00578-CM THỐNG NHẤT</t>
  </si>
  <si>
    <t>98897361-00(9336) - 09336-CF BD THUAN AN HOA</t>
  </si>
  <si>
    <t>98909058-00</t>
  </si>
  <si>
    <t>98909070-00</t>
  </si>
  <si>
    <t>98895363-00 - Cửa Hàng Co.opFood Hà Huy Giáp 302</t>
  </si>
  <si>
    <t>98909077-00 - 00524-CM ĐỒNG VĂN CỐNG</t>
  </si>
  <si>
    <t>98909061-00 - 00506-CM VĂN THÁNH</t>
  </si>
  <si>
    <t>98909081-00 - 00530-CM CHU VĂN AN</t>
  </si>
  <si>
    <t>98909015-00</t>
  </si>
  <si>
    <t>98862589-00(9208) - 09208-CH CO.OP FOOD BH  TRẦN THỊ HOA</t>
  </si>
  <si>
    <t>98909012-00</t>
  </si>
  <si>
    <t>98910054-00 - FINELIFE FOODSTORE HÀ ĐÔ</t>
  </si>
  <si>
    <t>98909018-00</t>
  </si>
  <si>
    <t>98909031-00</t>
  </si>
  <si>
    <t>98909033-00</t>
  </si>
  <si>
    <t>98909054-00 - CÔNG TY TNHH SAIGON CO-OP FAIRPRICE. Co-opXtra Sư Vạn Hạnh</t>
  </si>
  <si>
    <t>98909056-00 - CÔNG TY TNHH SAIGON CO-OP FAIRPRICE. Co-opXtra Tạ Quang Bửu</t>
  </si>
  <si>
    <t>98905085-00 - 00575-ĐĐKD Cty TNHH MTV Sài Gòn Co.op Phú Lâm - Co.opMart Phạm Thế Hiển</t>
  </si>
  <si>
    <t>98909110-00 - 00575-ĐĐKD Cty TNHH MTV Sài Gòn Co.op Phú Lâm - Co.opMart Phạm Thế Hiển</t>
  </si>
  <si>
    <t>98909060-00</t>
  </si>
  <si>
    <t>98909669-00</t>
  </si>
  <si>
    <t>98909052-00 - CÔNG TY TNHH SAIGON CO-OP FAIRPRICE. Co-opXtra Thủ Đức</t>
  </si>
  <si>
    <t>98909017-00</t>
  </si>
  <si>
    <t>98893791-00 - Cửa Hàng Co.opFood Cư Xá Đô Thành</t>
  </si>
  <si>
    <t>98909032-00</t>
  </si>
  <si>
    <t>98909029-00</t>
  </si>
  <si>
    <t>98909100-00 - CÔNG TY TNHH MỘT THÀNH VIÊN MARSIX. Co.opMart SCA – Cao Thắng</t>
  </si>
  <si>
    <t>TC98898403-00</t>
  </si>
  <si>
    <t>TC98898840-00</t>
  </si>
  <si>
    <t>98927803-00</t>
  </si>
  <si>
    <t>98927821-00</t>
  </si>
  <si>
    <t>98900745-00</t>
  </si>
  <si>
    <t>98909036-00</t>
  </si>
  <si>
    <t>98913402-00 - CÔNG TY TNHH SAIGON CO-OP FAIRPRICE. Co-opXtra Long Bình</t>
  </si>
  <si>
    <t>98913378-00 - CÔNG TY TNHH SAIGON CO-OP FAIRPRICE. Co-opXtra Long Bình</t>
  </si>
  <si>
    <t>98927827-00 - CÔNG TY TNHH SAIGON CO-OP FAIRPRICE. Co-opXtra Phạm Văn Đồng</t>
  </si>
  <si>
    <t>98927824-00 - CÔNG TY TNHH SAIGON CO-OP FAIRPRICE. Co-opXtra Thủ Đức</t>
  </si>
  <si>
    <t>98885052-00 - Cửa Hàng Co.opFood Tỉnh Lộ 43</t>
  </si>
  <si>
    <t>98893121-00 - Cửa Hàng Co.opFood Tỉnh Lộ 8-628</t>
  </si>
  <si>
    <t>98893027-00 - Cửa Hàng Co.opFood 7 Lê Thị Hà</t>
  </si>
  <si>
    <t>98934305-00</t>
  </si>
  <si>
    <t>98934302-00</t>
  </si>
  <si>
    <t>98927811-00</t>
  </si>
  <si>
    <t>98939802-00 - Cửa hàng Co.opFood Nguyễn Thái Bình 349</t>
  </si>
  <si>
    <t>98927828-00 - CÔNG TY TNHH SAIGON CO-OP FAIRPRICE. Co-opXtra Tạ Quang Bửu</t>
  </si>
  <si>
    <t>98915346-00 - CÔNG TY TNHH SAIGON CO-OP FAIRPRICE. Co-opXtra Tạ Quang Bửu</t>
  </si>
  <si>
    <t>98927889-00 - 00575-ĐĐKD Cty TNHH MTV Sài Gòn Co.op Phú Lâm - Co.opMart Phạm Thế Hiển</t>
  </si>
  <si>
    <t>98939730-00 - Cửa Hàng Co.opFood CC Hoàng Quân 2</t>
  </si>
  <si>
    <t>98939702-00 - Cửa Hàng Co.opFood Ehome 3</t>
  </si>
  <si>
    <t>98939690-00 - Cửa Hàng Co.opFood Ehome 3</t>
  </si>
  <si>
    <t>98938760-00 - Cửa Hàng Co.opFood Trương Đình Hội</t>
  </si>
  <si>
    <t>98938596-00 - Cửa Hàng Co.opFood Bông Sao</t>
  </si>
  <si>
    <t>98923663-00 - CÔNG TY TNHH SAIGON CO-OP FAIRPRICE. Co-opXtra Sư Vạn Hạnh</t>
  </si>
  <si>
    <t>98923599-00 - CÔNG TY TNHH SAIGON CO-OP FAIRPRICE. Co-opXtra Sư Vạn Hạnh</t>
  </si>
  <si>
    <t>98932501-00 - 00541-CM BÌNH TÂN 2</t>
  </si>
  <si>
    <t>98927784-00</t>
  </si>
  <si>
    <t>98927813-00</t>
  </si>
  <si>
    <t>98927797-00</t>
  </si>
  <si>
    <t>98927800-00</t>
  </si>
  <si>
    <t>98930353-00</t>
  </si>
  <si>
    <t>98927799-00</t>
  </si>
  <si>
    <t>98927802-00</t>
  </si>
  <si>
    <t>98909034-00</t>
  </si>
  <si>
    <t>98924901-00 - Cửa Hàng Co.opFood CC Phú Gia</t>
  </si>
  <si>
    <t>98926559-00 - Cửa Hàng Co.opFood Tôn Đản</t>
  </si>
  <si>
    <t>98927795-00</t>
  </si>
  <si>
    <t>98927825-00 - CÔNG TY TNHH SAIGON CO-OP FAIRPRICE. Co-opXtra Tân Phong</t>
  </si>
  <si>
    <t>TC98927807-00</t>
  </si>
  <si>
    <t>TC98927847-00</t>
  </si>
  <si>
    <t>TC98769151-00(9421)</t>
  </si>
  <si>
    <t>TC98920514-00</t>
  </si>
  <si>
    <t>TC98915294-00</t>
  </si>
  <si>
    <t>TC98927854-00</t>
  </si>
  <si>
    <t>TC98900819-00</t>
  </si>
  <si>
    <t>TC98927786-00</t>
  </si>
  <si>
    <t>TC98896537-00</t>
  </si>
  <si>
    <t>TC98927773-00</t>
  </si>
  <si>
    <t>TC98922656-00</t>
  </si>
  <si>
    <t>TC98927840-00</t>
  </si>
  <si>
    <t>TC98863168-00</t>
  </si>
  <si>
    <t>TC98912779-00</t>
  </si>
  <si>
    <t>TC98915304-00</t>
  </si>
  <si>
    <t>TC98909011-00</t>
  </si>
  <si>
    <t>TC98909038-00</t>
  </si>
  <si>
    <t>TC98909073-00</t>
  </si>
  <si>
    <t>TC98909079-00</t>
  </si>
  <si>
    <t>TC98909088-00</t>
  </si>
  <si>
    <t>TC98912791-00</t>
  </si>
  <si>
    <t>TC98909066-00</t>
  </si>
  <si>
    <t>TC98896556-00</t>
  </si>
  <si>
    <t>TC98909021-00</t>
  </si>
  <si>
    <t>Bán hàng CÔNG TY TNHH MỘT THÀNH VIÊN SÀI GÒN CO.OP HÀ NỘI theo hóa đơn 00003969</t>
  </si>
  <si>
    <t>Bán hàng CÔNG TY TNHH MỘT THÀNH VIÊN CO.OPMART THANH HÓA theo hóa đơn 00003956</t>
  </si>
  <si>
    <t>98945712-00 - Cửa Hàng Co.opFood Chợ Lớn</t>
  </si>
  <si>
    <t>98941028-00</t>
  </si>
  <si>
    <t>98962232-00</t>
  </si>
  <si>
    <t>98962200-00</t>
  </si>
  <si>
    <t>98971628-00</t>
  </si>
  <si>
    <t>98966421-00 - FINELIFE SUPERMARKET URBANHILL</t>
  </si>
  <si>
    <t>98943372-00 - Cửa Hàng Co.opFood CC Phú Hoàng Anh</t>
  </si>
  <si>
    <t>98927781-00</t>
  </si>
  <si>
    <t>98942573-00 - Cửa Hàng Co.opFood CC LACASA</t>
  </si>
  <si>
    <t>TC98927842-00</t>
  </si>
  <si>
    <t>TC9892762-00</t>
  </si>
  <si>
    <t>TC98929807-00</t>
  </si>
  <si>
    <t>TC98917027-00</t>
  </si>
  <si>
    <t>TC98927769-00</t>
  </si>
  <si>
    <t>TC98922435-00</t>
  </si>
  <si>
    <t>TC98927808-00</t>
  </si>
  <si>
    <t>TC98928222-00</t>
  </si>
  <si>
    <t>TC98927810-00</t>
  </si>
  <si>
    <t>TC98926954-00</t>
  </si>
  <si>
    <t>TC98744128-00</t>
  </si>
  <si>
    <t>TC98927823-00</t>
  </si>
  <si>
    <t>TC98916661-00</t>
  </si>
  <si>
    <t>TC98909008-00</t>
  </si>
  <si>
    <t>TC98909027-00</t>
  </si>
  <si>
    <t>TC98909039-00</t>
  </si>
  <si>
    <t>TC98909040-00</t>
  </si>
  <si>
    <t>TC98909051-00</t>
  </si>
  <si>
    <t>TC98909068-00</t>
  </si>
  <si>
    <t>TC98909089-00</t>
  </si>
  <si>
    <t>TC98909093-00</t>
  </si>
  <si>
    <t>TC98909087-00</t>
  </si>
  <si>
    <t>TC98949277-00</t>
  </si>
  <si>
    <t>TC98909022-00</t>
  </si>
  <si>
    <t>Bán hàng CÔNG TY TNHH MỘT THÀNH VIÊN CO.OPMART THANH HÓA theo hóa đơn 00004717</t>
  </si>
  <si>
    <t>98927778-00</t>
  </si>
  <si>
    <t>98933943-00 - Cửa Hàng Co.opFood Phan Xích Long 37</t>
  </si>
  <si>
    <t>98944282-00 - 00530-CM CHU VĂN AN</t>
  </si>
  <si>
    <t>98951192-00 - Cửa Hàng Co.opFood Thân Văn Nhiếp</t>
  </si>
  <si>
    <t>98927851-00 - 00524-CM ĐỒNG VĂN CỐNG</t>
  </si>
  <si>
    <t>98956972-00 - 00524-CM ĐỒNG VĂN CỐNG</t>
  </si>
  <si>
    <t>98951441-00</t>
  </si>
  <si>
    <t>98951155-00</t>
  </si>
  <si>
    <t>98967385-00</t>
  </si>
  <si>
    <t>98927884-00 - 00570-CM THẮNG LỢI-TRƯỜNG CHINH</t>
  </si>
  <si>
    <t>98927788-00</t>
  </si>
  <si>
    <t>98963432-00</t>
  </si>
  <si>
    <t>98951159-00 - Cửa Hàng Co.opFood Nguyễn Thị Búp 101M</t>
  </si>
  <si>
    <t>98927839-00 - 00511-CM HIỆP THÀNH</t>
  </si>
  <si>
    <t>98951477-00 - Cửa Hàng Co.opFood Nguyễn Thị Đặng 367</t>
  </si>
  <si>
    <t>98951364-00 - Cửa Hàng Co.opFood Nguyễn Thị Đặng 367</t>
  </si>
  <si>
    <t>98985027-00</t>
  </si>
  <si>
    <t>98984946-00 - Cửa Hàng Co.opFood CC Belleza</t>
  </si>
  <si>
    <t>98927831-00</t>
  </si>
  <si>
    <t>98996443-00 - CÔNG TY TNHH SAIGON CO-OP FAIRPRICE. Co-opXtra Tân Phong</t>
  </si>
  <si>
    <t>98993182-00</t>
  </si>
  <si>
    <t>TC98769366-00(9426) - 09426-CF CT HONG LOAN</t>
  </si>
  <si>
    <t>TC98942211-00(9409)</t>
  </si>
  <si>
    <t>TC98769261-00(9424) - 09424-CH CO.OP FOOD CT NGUYEN VIET HONG 75</t>
  </si>
  <si>
    <t>TC98941959-00(9424) - 09424-CH CO.OP FOOD CT NGUYEN VIET HONG 75</t>
  </si>
  <si>
    <t>TC98776957-00(9405) - 09405-CH CO.OP FOOD CT TRẦN VIỆT CHÂU</t>
  </si>
  <si>
    <t>TC98941946-00(9405) - 09405-CH CO.OP FOOD CT TRẦN VIỆT CHÂU</t>
  </si>
  <si>
    <t>TC98927890-00</t>
  </si>
  <si>
    <t>TC98927868-00</t>
  </si>
  <si>
    <t>TC98927861-00</t>
  </si>
  <si>
    <t>TC98927859-00</t>
  </si>
  <si>
    <t>TC98927771-00</t>
  </si>
  <si>
    <t>TC98978680-00</t>
  </si>
  <si>
    <t>TC98977555-00</t>
  </si>
  <si>
    <t>TC98927772-00</t>
  </si>
  <si>
    <t>TC98972542-00</t>
  </si>
  <si>
    <t>TC98927819-00</t>
  </si>
  <si>
    <t>TC98970941-00</t>
  </si>
  <si>
    <t>TC98927845-00</t>
  </si>
  <si>
    <t>TC98961504-00</t>
  </si>
  <si>
    <t>TC98927848-00</t>
  </si>
  <si>
    <t>TC98967453-00</t>
  </si>
  <si>
    <t>TC98927858-00</t>
  </si>
  <si>
    <t>TC98969869-00</t>
  </si>
  <si>
    <t>TC98927822-00</t>
  </si>
  <si>
    <t>TC98972220-00</t>
  </si>
  <si>
    <t>TC98927812-00</t>
  </si>
  <si>
    <t>TC98982721-00</t>
  </si>
  <si>
    <t>TC98909041-00</t>
  </si>
  <si>
    <t>TC98909111-00</t>
  </si>
  <si>
    <t>TC98909091-00</t>
  </si>
  <si>
    <t>TC98909086-00</t>
  </si>
  <si>
    <t>TC98909085-00</t>
  </si>
  <si>
    <t>TC98909083-00</t>
  </si>
  <si>
    <t>TC98909071-00</t>
  </si>
  <si>
    <t>TC98909048-00</t>
  </si>
  <si>
    <t>TC98909024-00</t>
  </si>
  <si>
    <t>TC98909009-00</t>
  </si>
  <si>
    <t>TC98909010-00</t>
  </si>
  <si>
    <t>TC98909084-00</t>
  </si>
  <si>
    <t>TC98909092-00</t>
  </si>
  <si>
    <t>TC98970954-00</t>
  </si>
  <si>
    <t>TC98909047-00</t>
  </si>
  <si>
    <t>TC98967462-00</t>
  </si>
  <si>
    <t>TC98909074-00</t>
  </si>
  <si>
    <t>TC98978689-00</t>
  </si>
  <si>
    <t>TC98909078-00</t>
  </si>
  <si>
    <t>TC98909050-00</t>
  </si>
  <si>
    <t>TC98972238-00</t>
  </si>
  <si>
    <t>99013272-00(9328) - 09328-CO.OPFOOD BD CC OPAL BOULEVARD</t>
  </si>
  <si>
    <t>99013420-00(9331) - 09331-CO.OPFOOD BD CC BCONS GREEN VIEW</t>
  </si>
  <si>
    <t>99013381-00(9330) - 09330-CH CO.OP FOOD BD CC BCONS GARDEN</t>
  </si>
  <si>
    <t>99013041-00(9311) - 09311-CH CO.OP FOOD BD XUYÊN Á 209</t>
  </si>
  <si>
    <t>98983020-00</t>
  </si>
  <si>
    <t>98927801-00</t>
  </si>
  <si>
    <t>99004081-00 - Cửa Hàng Co.opFood Đông Thạnh</t>
  </si>
  <si>
    <t>99004070-00 - Cửa Hàng Co.opFood Đông Thạnh</t>
  </si>
  <si>
    <t>98996871-00 - CoopFood Thới An</t>
  </si>
  <si>
    <t>98997101-00 - Cửa Hàng Co.opFood Khu Nam Long</t>
  </si>
  <si>
    <t>98997609-00 - Cửa Hàng Co.opFood Lê Đức Thọ</t>
  </si>
  <si>
    <t>98983031-00</t>
  </si>
  <si>
    <t>98997415-00 - Cửa Hàng Co.opFood Hiệp Bình Chánh</t>
  </si>
  <si>
    <t>98944450-00 - Cửa Hàng Co.opFood ĐS2 Trường Thọ</t>
  </si>
  <si>
    <t>98995910-00 - Cửa Hàng Co.opFood CC Lavita Charm</t>
  </si>
  <si>
    <t>98995120-00 - Cửa Hàng Co.opFood Linh Chiểu</t>
  </si>
  <si>
    <t>98994727-00 - Cửa Hàng Co.opFood Kha Vạn Cân</t>
  </si>
  <si>
    <t>98996824-00 - Cửa Hàng Co.opFood ĐS9 Linh Tây</t>
  </si>
  <si>
    <t>98995375-00 - Cửa Hàng Co.opFood CC 4S Linh Đông</t>
  </si>
  <si>
    <t>98985354-00</t>
  </si>
  <si>
    <t>98983983-00</t>
  </si>
  <si>
    <t>99008016-00 - Cửa Hàng Co.opFood Tân Quy</t>
  </si>
  <si>
    <t>98998168-00 - Cửa Hàng Co.opFood Thăng Long 31</t>
  </si>
  <si>
    <t>98999167-00 - Cửa Hàng Co.opFood Nguyễn Trọng Tuyển 171</t>
  </si>
  <si>
    <t>99000149-00 - Cửa Hàng Co.opFood CC Petroland</t>
  </si>
  <si>
    <t>99000315-00 - Cửa Hàng Co.opFood Man Thiện 280</t>
  </si>
  <si>
    <t>99000758-00 - Cửa Hàng Co.opFood CC Him Lam Phú An</t>
  </si>
  <si>
    <t>98944045-00 - Cửa Hàng Co.opFood Hoàng Hữu Nam 222</t>
  </si>
  <si>
    <t>98943763-00 - Cửa Hàng Co.opFood Long Trường</t>
  </si>
  <si>
    <t>98943710-00 - Cửa Hàng Co.opFood Long Trường</t>
  </si>
  <si>
    <t>98927829-00 - CÔNG TY TNHH SAIGON CO-OP FAIRPRICE. Co-opXtra Long Bình</t>
  </si>
  <si>
    <t>98992857-00 - CÔNG TY TNHH SAIGON CO-OP FAIRPRICE. Co-opXtra Long Bình</t>
  </si>
  <si>
    <t>98909057-00 - CÔNG TY TNHH SAIGON CO-OP FAIRPRICE. Co-opXtra Long Bình</t>
  </si>
  <si>
    <t>99013621-00(9334) - 09334-CF BD NGUYEN DU</t>
  </si>
  <si>
    <t>99013676-00(9334) - 09334-CF BD NGUYEN DU</t>
  </si>
  <si>
    <t>98909064-00 - 00510-CM ĐỖ VĂN DẬY</t>
  </si>
  <si>
    <t>98927838-00 - 00510-CM ĐỖ VĂN DẬY</t>
  </si>
  <si>
    <t>98909030-00</t>
  </si>
  <si>
    <t>98927796-00</t>
  </si>
  <si>
    <t>99004234-00 - Cửa Hàng Co.opFood 7 Lê Thị Hà</t>
  </si>
  <si>
    <t>98995693-00 - Cửa Hàng Co.opFood KDC Tham Lương</t>
  </si>
  <si>
    <t>98945586-00 - CoopFood Tân Thạnh Tây</t>
  </si>
  <si>
    <t>TC98990196-00(12211)</t>
  </si>
  <si>
    <t>TC98987907-00(12213)</t>
  </si>
  <si>
    <t>TC98972053-00</t>
  </si>
  <si>
    <t>TC98927768-00</t>
  </si>
  <si>
    <t>TC98927791-00</t>
  </si>
  <si>
    <t>TC98927846-00</t>
  </si>
  <si>
    <t>TC98927850-00</t>
  </si>
  <si>
    <t>TC98927886-00</t>
  </si>
  <si>
    <t>TC98978034-00</t>
  </si>
  <si>
    <t>TC99001306-00</t>
  </si>
  <si>
    <t>TC98927881-00</t>
  </si>
  <si>
    <t>TC98981074-00</t>
  </si>
  <si>
    <t>TC98927857-00</t>
  </si>
  <si>
    <t>TC98969197-00</t>
  </si>
  <si>
    <t>TC98927777-00</t>
  </si>
  <si>
    <t>TC98997109-00</t>
  </si>
  <si>
    <t>TC98927843-00</t>
  </si>
  <si>
    <t>TC98999464-00</t>
  </si>
  <si>
    <t>TC98927767-00</t>
  </si>
  <si>
    <t>TC99008397-00</t>
  </si>
  <si>
    <t>TC98967039-00</t>
  </si>
  <si>
    <t>TC98909043-00</t>
  </si>
  <si>
    <t>TC98979062-00</t>
  </si>
  <si>
    <t>TC99011549-00</t>
  </si>
  <si>
    <t>TC98909007-00</t>
  </si>
  <si>
    <t>TC98909107-00</t>
  </si>
  <si>
    <t>TC98909059-00</t>
  </si>
  <si>
    <t>TC98909106-00</t>
  </si>
  <si>
    <t>TC98909072-00</t>
  </si>
  <si>
    <t>TC98909082-00</t>
  </si>
  <si>
    <t>TC98909076-00</t>
  </si>
  <si>
    <t>TC99000899-00</t>
  </si>
  <si>
    <t>TC98972070-00</t>
  </si>
  <si>
    <t>TC98909016-00</t>
  </si>
  <si>
    <t>TC65666476-00</t>
  </si>
  <si>
    <t>TC98909069-00</t>
  </si>
  <si>
    <t>TC98997119-00</t>
  </si>
  <si>
    <t>TC98909014-00</t>
  </si>
  <si>
    <t>99074626-00</t>
  </si>
  <si>
    <t>99060831-00 - Cửa Hàng Co.opFood Quang Trung</t>
  </si>
  <si>
    <t>99024623-00 - 00508-CM NGUYỄN BÌNH</t>
  </si>
  <si>
    <t>99008271-00 - Cửa Hàng Co.opFood Phú Xuân</t>
  </si>
  <si>
    <t>99008299-00 - Cửa Hàng Co.opFood Phú Xuân</t>
  </si>
  <si>
    <t>99069044-00 - Cửa Hàng Co.opFood CC Phú Gia</t>
  </si>
  <si>
    <t>99067643-00 - Cửa Hàng Co.opFood Pasteur</t>
  </si>
  <si>
    <t>99066250-00 - Cửa Hàng Co.opFood Tô Ngọc Vân 478</t>
  </si>
  <si>
    <t>99066443-00 - CoopFood Thạnh Lộc 19</t>
  </si>
  <si>
    <t>98996064-00 - Cửa Hàng Co.opFood Sunview</t>
  </si>
  <si>
    <t>98997513-00 - Cửa Hàng Co.opFood KDC Thanh Niên</t>
  </si>
  <si>
    <t>98990983-00</t>
  </si>
  <si>
    <t>99057111-00 - CÔNG TY TNHH SAIGON CO-OP FAIRPRICE. Co-opXtra Sư Vạn Hạnh</t>
  </si>
  <si>
    <t>99060515-00 - FINELIFE FOODSTORE HÀ ĐÔ</t>
  </si>
  <si>
    <t>99035102-00</t>
  </si>
  <si>
    <t>TC98927817-00</t>
  </si>
  <si>
    <t>TC98927841-00</t>
  </si>
  <si>
    <t>TC98927776-00</t>
  </si>
  <si>
    <t>TC99022726-00</t>
  </si>
  <si>
    <t>TC99032684-00</t>
  </si>
  <si>
    <t>TC99014563-00</t>
  </si>
  <si>
    <t>TC98983492-00</t>
  </si>
  <si>
    <t>TC98927871-00</t>
  </si>
  <si>
    <t>TC99023185-00</t>
  </si>
  <si>
    <t>TC98927790-00</t>
  </si>
  <si>
    <t>TC99003919-00</t>
  </si>
  <si>
    <t>TC99015451-00</t>
  </si>
  <si>
    <t>TC98927849-00</t>
  </si>
  <si>
    <t>TC98927792-00</t>
  </si>
  <si>
    <t>TC99028306-00</t>
  </si>
  <si>
    <t>TC98927809-00</t>
  </si>
  <si>
    <t>TC99008657-00</t>
  </si>
  <si>
    <t>TC98927855-00</t>
  </si>
  <si>
    <t>TC99019174-00</t>
  </si>
  <si>
    <t>TC98909013-00</t>
  </si>
  <si>
    <t>TC98909025-00</t>
  </si>
  <si>
    <t>TC98909026-00</t>
  </si>
  <si>
    <t>TC98909045-00</t>
  </si>
  <si>
    <t>TC98909067-00</t>
  </si>
  <si>
    <t>TC98909075-00</t>
  </si>
  <si>
    <t>TC98909090-00</t>
  </si>
  <si>
    <t>TC98983504-00</t>
  </si>
  <si>
    <t>TC98909020-00</t>
  </si>
  <si>
    <t>TC99019183-00</t>
  </si>
  <si>
    <t>TC98909080-00</t>
  </si>
  <si>
    <t>TC99023196-00</t>
  </si>
  <si>
    <t>TC98909094-00</t>
  </si>
  <si>
    <t>TC99024132-00</t>
  </si>
  <si>
    <t>TC99036093-00</t>
  </si>
  <si>
    <t>99077218-00 - Cửa Hàng Co.opFood Nguyễn Thái Học Premium</t>
  </si>
  <si>
    <t>99067499-00 - Cửa Hàng Co.opFood CC Hoàng Anh Riverview</t>
  </si>
  <si>
    <t>99067434-00 - Cửa Hàng Co.opFood Vạn Kiếp 31</t>
  </si>
  <si>
    <t>98940264-00 - Cửa Hàng Co.opFood Nguyễn Bá Tòng</t>
  </si>
  <si>
    <t>98940220-00 - Cửa Hàng Co.opFood Nguyễn Bá Tòng</t>
  </si>
  <si>
    <t>99058859-00 - Cửa Hàng Co.opFood Quách Đình Bảo</t>
  </si>
  <si>
    <t>99000023-00 - Cửa Hàng Co.opFood Tây Thạnh</t>
  </si>
  <si>
    <t>98996412-00 - Cửa Hàng Co.opFood Green Hills</t>
  </si>
  <si>
    <t>98996227-00 - Cửa hàng Co.op Food Gia Phú</t>
  </si>
  <si>
    <t>99066194-00 - Cửa Hàng Co.opFood Phan Văn Hớn 285</t>
  </si>
  <si>
    <t>99048116-00 - 00570-CM THẮNG LỢI-TRƯỜNG CHINH</t>
  </si>
  <si>
    <t>99061783-00 - Cửa hàng Co.op Food Hậu Lân</t>
  </si>
  <si>
    <t>99059124-00 - Cửa Hàng Co.opFood CC Hoàng Kim Thế Gia</t>
  </si>
  <si>
    <t>99059540-00 - Cửa Hàng Co.opFood Trương Phước Phan 169</t>
  </si>
  <si>
    <t>98995960-00 - Cửa Hàng Co.opFood Đất Mới 272</t>
  </si>
  <si>
    <t>98997184-00 - Cửa Hàng Co.opFood Lê Văn Quới</t>
  </si>
  <si>
    <t>98979138-00 - 00509-CM VĨNH LỘC B</t>
  </si>
  <si>
    <t>99059235-00 - Cửa Hàng Co.opFood Hồ Văn Long 30</t>
  </si>
  <si>
    <t>98996856-00 - Cửa Hàng Co.opFood An Lạc</t>
  </si>
  <si>
    <t>99056369-00 - Cửa Hàng Co.opFood Hồ Văn Tư</t>
  </si>
  <si>
    <t>99013982-00(9208) - 09208-CO.OPFOOD BH TRAN THI HOA</t>
  </si>
  <si>
    <t>99076751-00(9206) - 09206-CH CO.OP FOOD BH HỒ HÒA</t>
  </si>
  <si>
    <t>99008153-00 - Cửa Hàng Co.opFood Bạch Mã</t>
  </si>
  <si>
    <t>99054379-00 - Cửa Hàng Co.opFood CC Calla Garden</t>
  </si>
  <si>
    <t>99054409-00 - Cửa Hàng Co.opFood Phạm Nhữ Tăng 11</t>
  </si>
  <si>
    <t>99053776-00 - Cửa Hàng Co.opFood Hưng Phú</t>
  </si>
  <si>
    <t>99054382-00 - Cửa Hàng Co.opFood CC Calla Garden</t>
  </si>
  <si>
    <t>98999102-00 - Coopfood CC Happy City</t>
  </si>
  <si>
    <t>99007955-00 - Cửa Hàng Co.opFood Vĩnh Viễn 393</t>
  </si>
  <si>
    <t>TC99072240-00</t>
  </si>
  <si>
    <t>TC99070575-00</t>
  </si>
  <si>
    <t>TC98927878-00</t>
  </si>
  <si>
    <t>TC98909101-00</t>
  </si>
  <si>
    <t>Bán hàng CÔNG TY TNHH MỘT THÀNH VIÊN SÀI GÒN CO.OP HÀ NỘI theo hóa đơn 00005297</t>
  </si>
  <si>
    <t>99103682-00</t>
  </si>
  <si>
    <t>99106047-00 - Cửa hàng Co.op Food D20 Võ Văn Vân</t>
  </si>
  <si>
    <t>99104536-00(9313) - 09313-CO.OPFOOD BD TRAN HUNG DAO 325</t>
  </si>
  <si>
    <t>99096560-00 - Cửa Hàng Co.opFood KDC Thanh Niên</t>
  </si>
  <si>
    <t>99054878-00 - Cửa Hàng Co.opFood Tam Bình 196</t>
  </si>
  <si>
    <t>99054628-00 - Cửa Hàng Co.opFood Tăng Nhơn Phú 26</t>
  </si>
  <si>
    <t>98935209-00</t>
  </si>
  <si>
    <t>99057378-00 - Cửa Hàng Co.opFood Ngô Quyền 52</t>
  </si>
  <si>
    <t>99057235-00 - Cửa Hàng Co.opFood Hoàng Hữu Nam 222</t>
  </si>
  <si>
    <t>99096561-00 - Cửa Hàng Co.opFood CC Phú Hoàng Anh</t>
  </si>
  <si>
    <t>99092321-00</t>
  </si>
  <si>
    <t>99092298-00</t>
  </si>
  <si>
    <t>99028413-00</t>
  </si>
  <si>
    <t>99059174-00 - Cửa Hàng Co.opFood Vision</t>
  </si>
  <si>
    <t>99053981-00 - Cửa Hàng Co.opFood Bạch Đằng</t>
  </si>
  <si>
    <t>TC99068031-00</t>
  </si>
  <si>
    <t>TC99085437-00</t>
  </si>
  <si>
    <t>TC99083705-00</t>
  </si>
  <si>
    <t>TC99094080-00</t>
  </si>
  <si>
    <t>TC99055416-00</t>
  </si>
  <si>
    <t>TC98909095-00</t>
  </si>
  <si>
    <t>TC99094202-00</t>
  </si>
  <si>
    <t>TC99083710-00</t>
  </si>
  <si>
    <t>TC99068050-00</t>
  </si>
  <si>
    <t>99096559-00 - Cửa hàng Co.op Food Phan Văn Hớn 151</t>
  </si>
  <si>
    <t>98996747-00 - Cửa Hàng Co.opFood Liên Ấp 2-6</t>
  </si>
  <si>
    <t>99109997-00 - Cửa Hàng Co.opFood Nguyễn Hữu Tiến 11</t>
  </si>
  <si>
    <t>99116033-00 - Cửa Hàng Co.opFood Lê Quang Định</t>
  </si>
  <si>
    <t>99116038-00 - Cửa Hàng Co.opFood Lê Quang Định</t>
  </si>
  <si>
    <t>99096558-00 - Cửa Hàng Co.opFood Bùi Đình Túy</t>
  </si>
  <si>
    <t>99115718-00 - Cửa Hàng Co.opFood Bùi Đình Túy</t>
  </si>
  <si>
    <t>99115966-00 - Cửa Hàng Co.opFood Chu Văn An</t>
  </si>
  <si>
    <t>99115879-00 - Cửa hàng Co.op Food Krista</t>
  </si>
  <si>
    <t>99116115-00 - Cửa Hàng Co.opFood CC Rainbow S1.07</t>
  </si>
  <si>
    <t>99057331-00 - Cửa hàng Co.opFood CC Origami S10.03</t>
  </si>
  <si>
    <t>99068943-00 - Cửa hàng Co.op Food Đông Tăng Long</t>
  </si>
  <si>
    <t>99116061-00 - Cửa Hàng Co.opFood Phú Hữu</t>
  </si>
  <si>
    <t>99065550-00 - Cửa Hàng Co.opFood Chung Cư Ehome S</t>
  </si>
  <si>
    <t>99057182-00 - Cửa Hàng Co.opFood Chung Cư Ehome S</t>
  </si>
  <si>
    <t>99084985-00 - Cửa Hàng Co.opFood Quốc Lộ 22-726</t>
  </si>
  <si>
    <t>99106404-00 - Cửa Hàng Co.opFood Lê Văn Thọ</t>
  </si>
  <si>
    <t>99107372-00 - Cửa Hàng Co.opFood Nguyễn Văn Dung</t>
  </si>
  <si>
    <t>99104979-00 - Cửa Hàng Co.opFood Hưng Phú</t>
  </si>
  <si>
    <t>99058783-00 - Cửa Hàng Co.opFood CC Akari City</t>
  </si>
  <si>
    <t>99122182-00(9210) - 09210-CH CO.OP FOOD BH HUỲNH VĂN NGHỆ 17</t>
  </si>
  <si>
    <t>99106144-00 - Cửa hàng Co.opFood Hiệp Bình</t>
  </si>
  <si>
    <t>TC99084863-00</t>
  </si>
  <si>
    <t>99104609-00(9336) - 09336-CF BD THUAN AN HOA</t>
  </si>
  <si>
    <t>Bán hàng CÔNG TY TNHH MỘT THÀNH VIÊN CO.OPMART THANH HÓA theo hóa đơn 00006078</t>
  </si>
  <si>
    <t>Bán hàng CÔNG TY TNHH MỘT THÀNH VIÊN CO.OPMART HẢI PHÒNG theo hóa đơn 00006037</t>
  </si>
  <si>
    <t>99074806-00 - 00541-CM BÌNH TÂN 2</t>
  </si>
  <si>
    <t>99074981-00 - 00541-CM BÌNH TÂN 2</t>
  </si>
  <si>
    <t>99103780-00</t>
  </si>
  <si>
    <t>99058329-00 - 00575-ĐĐKD Cty TNHH MTV Sài Gòn Co.op Phú Lâm - Co.opMart Phạm Thế Hiển</t>
  </si>
  <si>
    <t>99105644-00</t>
  </si>
  <si>
    <t>99117306-00 - 00565-CM TAM BÌNH</t>
  </si>
  <si>
    <t>99117316-00 - 00565-CM TAM BÌNH</t>
  </si>
  <si>
    <t>99113629-00 - CÔNG TY TNHH SAIGON CO-OP FAIRPRICE. Co-opXtra Thủ Đức</t>
  </si>
  <si>
    <t>TC990102313-00</t>
  </si>
  <si>
    <t>TC99086645-00</t>
  </si>
  <si>
    <t>TC99090300-00</t>
  </si>
  <si>
    <t>TC99094378-00</t>
  </si>
  <si>
    <t>TC99084870-00</t>
  </si>
  <si>
    <t>99173897-00</t>
  </si>
  <si>
    <t>99155515-00 - Cửa hàng Co.op Food Vành Đai</t>
  </si>
  <si>
    <t>99146047-00</t>
  </si>
  <si>
    <t>99153475-00</t>
  </si>
  <si>
    <t>99094935-00</t>
  </si>
  <si>
    <t>99132715-00 - 00511-CM HIỆP THÀNH</t>
  </si>
  <si>
    <t>99115630-00 - Cửa Hàng Co.opFood Đỗ Xuân Hợp</t>
  </si>
  <si>
    <t>98978997-00</t>
  </si>
  <si>
    <t>98927804-00</t>
  </si>
  <si>
    <t>99115945-00 - Cửa Hàng Co.opFood Minh Đức</t>
  </si>
  <si>
    <t>99136045-00 - 00530-CM CHU VĂN AN</t>
  </si>
  <si>
    <t>99152129-00</t>
  </si>
  <si>
    <t>99146906-00 - Cửa Hàng Co.opFood Savimex</t>
  </si>
  <si>
    <t>99146715-00 - Cửa hàng Co.op Food Nguyễn Lương Bằng</t>
  </si>
  <si>
    <t>99133645-00</t>
  </si>
  <si>
    <t>99147104-00 - Cửa Hàng Co.opFood CC Dragon Hill</t>
  </si>
  <si>
    <t>TC99107873-00(9406) - 09406-CH CO.OP FOOD CT NGUYỄN VĂN CỪ NỐI DÀI</t>
  </si>
  <si>
    <t>TC99107938-00(9409) - 09409-CH CO.OP FOOD CT LÊ HỒNG PHONG</t>
  </si>
  <si>
    <t>TC98927887-00</t>
  </si>
  <si>
    <t>TC99131022-00</t>
  </si>
  <si>
    <t>TC99131094-00</t>
  </si>
  <si>
    <t>TC99131129-00</t>
  </si>
  <si>
    <t>TC99127698-00</t>
  </si>
  <si>
    <t>TC99133062-00</t>
  </si>
  <si>
    <t>TC99134743-00</t>
  </si>
  <si>
    <t>TC99145396-00</t>
  </si>
  <si>
    <t>TC99143889-00</t>
  </si>
  <si>
    <t>TC99145236-00</t>
  </si>
  <si>
    <t>TC98909108-00</t>
  </si>
  <si>
    <t>TC99133070-00</t>
  </si>
  <si>
    <t>99182853-00</t>
  </si>
  <si>
    <t>99163364-00</t>
  </si>
  <si>
    <t>99186859-00</t>
  </si>
  <si>
    <t>99134580-00</t>
  </si>
  <si>
    <t>99168367-00 - Cửa hàng Co.op Food CC Centum Wealth Complex</t>
  </si>
  <si>
    <t>99168004-00 - Cửa hàng Co.op Food Man Thiện 126A</t>
  </si>
  <si>
    <t>99168495-00 - CoopFood Nguyễn Văn Tăng 42</t>
  </si>
  <si>
    <t>99168450-00 - Cửa hàng Co.opFood CC Origami S7.03</t>
  </si>
  <si>
    <t>99157695-00 - CÔNG TY TNHH SAIGON CO-OP FAIRPRICE. Co-opXtra Long Bình</t>
  </si>
  <si>
    <t>99182868-00 - CÔNG TY TNHH SAIGON CO-OP FAIRPRICE. Co-opXtra Long Bình</t>
  </si>
  <si>
    <t>99167775-00 - Cửa Hàng Co.opFood Long Trường</t>
  </si>
  <si>
    <t>99143348-00 - 00578-CM THỐNG NHẤT</t>
  </si>
  <si>
    <t>99143433-00 - 00578-CM THỐNG NHẤT</t>
  </si>
  <si>
    <t>99160707-00(9309) - 09309-CO.OPFOOD BD VINH PHU 41</t>
  </si>
  <si>
    <t>99160718-00(9309) - 09309-CO.OPFOOD BD VINH PHU 41</t>
  </si>
  <si>
    <t>99160445-00(9314) - 09314-CH CO.OP FOOD BD NGÔ THÌ NHẬM 82</t>
  </si>
  <si>
    <t>99160971-00(9328) - 09328-CO.OPFOOD BD CC OPAL BOULEVARD</t>
  </si>
  <si>
    <t>99170188-00 - Cửa Hàng Co.opFood Trần Văn Danh 12</t>
  </si>
  <si>
    <t>99182860-00</t>
  </si>
  <si>
    <t>99158140-00 - Cửa Hàng Co.opFood Lê Đức Thọ 269</t>
  </si>
  <si>
    <t>99182866-00</t>
  </si>
  <si>
    <t>99186842-00</t>
  </si>
  <si>
    <t>99161194-00 - Cửa hàng Co.opFood Hiệp Bình</t>
  </si>
  <si>
    <t>99160348-00 - Cửa Hàng Co.opFood Xuân Hiệp</t>
  </si>
  <si>
    <t>99172385-00(9205) - 09205-CH CO.OP FOOD BH NGUYỄN VĂN TIÊN</t>
  </si>
  <si>
    <t>99172337-00(9205) - 09205-CH CO.OP FOOD BH NGUYỄN VĂN TIÊN</t>
  </si>
  <si>
    <t>99172438-00(9208) - 09208-CH CO.OP FOOD BH  TRẦN THỊ HOA</t>
  </si>
  <si>
    <t>99172433-00(9208) - 09208-CH CO.OP FOOD BH  TRẦN THỊ HOA</t>
  </si>
  <si>
    <t>99159297-00 - Cửa Hàng Co.opFood Kha Vạn Cân</t>
  </si>
  <si>
    <t>99159524-00 - Cửa Hàng Co.opFood Linh Chiểu</t>
  </si>
  <si>
    <t>99159557-00 - Cửa Hàng Co.opFood Linh Đông</t>
  </si>
  <si>
    <t>99128720-00</t>
  </si>
  <si>
    <t>99128712-00</t>
  </si>
  <si>
    <t>99176215-00 - Cửa Hàng Co.opFood Lê Văn Lương 302</t>
  </si>
  <si>
    <t>99170222-00 - Cửa Hàng Co.opFood Trương Công Định</t>
  </si>
  <si>
    <t>99169569-00 - Cửa Hàng Co.opFood KDC Tham Lương</t>
  </si>
  <si>
    <t>99182856-00</t>
  </si>
  <si>
    <t>99182855-00</t>
  </si>
  <si>
    <t>99164791-00 - Cửa Hàng Co.opFood Tân Thạnh Đông</t>
  </si>
  <si>
    <t>TC99174592-00(12211)</t>
  </si>
  <si>
    <t>TC99176996-00(12202)</t>
  </si>
  <si>
    <t>TC99146046-00</t>
  </si>
  <si>
    <t>TC99145697-00</t>
  </si>
  <si>
    <t>TC99145450-00</t>
  </si>
  <si>
    <t>TC99150873-00</t>
  </si>
  <si>
    <t>TC99163808-00</t>
  </si>
  <si>
    <t>TC99168274-00</t>
  </si>
  <si>
    <t>TC99164909-00</t>
  </si>
  <si>
    <t>TC99143910-00</t>
  </si>
  <si>
    <t>TC99129316-00</t>
  </si>
  <si>
    <t>TC99163046-00</t>
  </si>
  <si>
    <t>TC99163825-00</t>
  </si>
  <si>
    <t>TC99170974-00</t>
  </si>
  <si>
    <t>TC99129334-00</t>
  </si>
  <si>
    <t>TC98909104-00</t>
  </si>
  <si>
    <t>98909035-00</t>
  </si>
  <si>
    <t>COOPMART HA DONG</t>
  </si>
  <si>
    <t>99161017-00(9334) - 09334-CF BD NGUYEN DU</t>
  </si>
  <si>
    <t>99223696-00</t>
  </si>
  <si>
    <t>99248546-00(9328) - 09328-CO.OPFOOD BD CC OPAL BOULEVARD</t>
  </si>
  <si>
    <t>99169184-00 - Cửa Hàng Co.opFood Thân Văn Nhiếp</t>
  </si>
  <si>
    <t>99218466-00 - FINELIFE FOODSTORE HÀ ĐÔ</t>
  </si>
  <si>
    <t>99234681-00 - Cửa hàng Co.op Food CC Hoàng Anh Gold House</t>
  </si>
  <si>
    <t>99235493-00(9503)</t>
  </si>
  <si>
    <t>99234823-00 - Cửa Hàng Co.opFood Phú Xuân</t>
  </si>
  <si>
    <t>99182849-00</t>
  </si>
  <si>
    <t>99182870-00 - 00506-CM VĂN THÁNH</t>
  </si>
  <si>
    <t>99171391-00 - Cửa Hàng Co.opFood Trương Quốc Dung</t>
  </si>
  <si>
    <t>99156574-00 - Cửa Hàng Co.opFood Nguyễn Trọng Tuyển 171</t>
  </si>
  <si>
    <t>99182857-00</t>
  </si>
  <si>
    <t>99143731-00 - 00575-ĐĐKD Cty TNHH MTV Sài Gòn Co.op Phú Lâm - Co.opMart Phạm Thế Hiển</t>
  </si>
  <si>
    <t>99169958-00 - Cửa Hàng Co.opFood Phan Văn Trị</t>
  </si>
  <si>
    <t>99156749-00 - Cửa Hàng Co.opFood CC Westgate</t>
  </si>
  <si>
    <t>99155525-00 - Cửa Hàng Co.opFood CC IDICO</t>
  </si>
  <si>
    <t>99161355-00 - Cửa Hàng Co.opFood KDC Thanh Niên</t>
  </si>
  <si>
    <t>99160209-00 - Cửa Hàng Co.opFood Tam Phú</t>
  </si>
  <si>
    <t>99169734-00 - Cửa Hàng Co.opFood Tân Thới Hiệp</t>
  </si>
  <si>
    <t>99180740-00 - Cửa Hàng Co.opFood Chợ cầu</t>
  </si>
  <si>
    <t>99169281-00 - Cửa Hàng Co.opFood Đông Hưng Thuận 02</t>
  </si>
  <si>
    <t>99169296-00 - Cửa Hàng Co.opFood Đông Hưng Thuận 02</t>
  </si>
  <si>
    <t>99169401-00 - Cửa Hàng Co.opFood Thạnh Lộc 17</t>
  </si>
  <si>
    <t>99200702-00 - CÔNG TY TNHH SAIGON CO-OP FAIRPRICE. Co-opXtra Sư Vạn Hạnh</t>
  </si>
  <si>
    <t>99200263-00 - CÔNG TY TNHH SAIGON CO-OP FAIRPRICE. Co-opXtra Sư Vạn Hạnh</t>
  </si>
  <si>
    <t>99182867-00 - CÔNG TY TNHH SAIGON CO-OP FAIRPRICE. Co-opXtra Sư Vạn Hạnh</t>
  </si>
  <si>
    <t>99200658-00</t>
  </si>
  <si>
    <t>99170749-00 - Cửa Hàng Co.opFood Lê Văn Sỹ</t>
  </si>
  <si>
    <t>TC99189325</t>
  </si>
  <si>
    <t>99182851-00</t>
  </si>
  <si>
    <t>TC99201359-00</t>
  </si>
  <si>
    <t>TC99195345-00</t>
  </si>
  <si>
    <t>TC99173830-00</t>
  </si>
  <si>
    <t>TC99173692-00</t>
  </si>
  <si>
    <t>TC99182847-00</t>
  </si>
  <si>
    <t>TC99182862-00</t>
  </si>
  <si>
    <t>TC99182863-00</t>
  </si>
  <si>
    <t>TC99182864-00</t>
  </si>
  <si>
    <t>TC99182874-00</t>
  </si>
  <si>
    <t>TC99182875-00</t>
  </si>
  <si>
    <t>TC99069539-00(9502)</t>
  </si>
  <si>
    <t>TC99172251-00</t>
  </si>
  <si>
    <t>99234755-00 - Cửa Hàng Co.opFood Huỳnh Tấn Phát</t>
  </si>
  <si>
    <t>99236090-00 - Cửa Hàng Co.opFood Lâm Văn Bền</t>
  </si>
  <si>
    <t>99234566-00 - Cửa Hàng Co.opFood Hoàng Anh Thanh Bình</t>
  </si>
  <si>
    <t>99237532-00 - Cửa Hàng Co.opFood Nguyễn Khoái</t>
  </si>
  <si>
    <t>99228485-00 - Cửa Hàng Co.opFood Tô Ngọc Vân 478</t>
  </si>
  <si>
    <t>99228626-00 - Cửa Hàng Co.opFood Tô Ngọc Vân 478</t>
  </si>
  <si>
    <t>99164637-00 - Cửa Hàng Co.opFood Đông Thạnh</t>
  </si>
  <si>
    <t>99232196-00 - Cửa Hàng Co.opFood Nguyễn Thị Đặng 367</t>
  </si>
  <si>
    <t>99231185-00 - Cửa Hàng Co.opFood Nguyễn Thị Búp 101M</t>
  </si>
  <si>
    <t>99241981-00 - Cửa Hàng Co.opFood Bình Giã</t>
  </si>
  <si>
    <t>99221275-00 - CÔNG TY TNHH SAIGON CO-OP FAIRPRICE. Co-opXtra Thủ Đức</t>
  </si>
  <si>
    <t>99196956-00 - CÔNG TY TNHH SAIGON CO-OP FAIRPRICE. Co-opXtra Phạm Văn Đồng</t>
  </si>
  <si>
    <t>99196943-00 - CÔNG TY TNHH SAIGON CO-OP FAIRPRICE. Co-opXtra Phạm Văn Đồng</t>
  </si>
  <si>
    <t>99219274-00 - CÔNG TY TNHH SAIGON CO-OP FAIRPRICE. Co-opXtra Phạm Văn Đồng</t>
  </si>
  <si>
    <t>99160410-00 - Cửa Hàng Co.opFood Liên Ấp 2-6</t>
  </si>
  <si>
    <t>99159617-00 - Cửa Hàng Co.opFood Green Hills</t>
  </si>
  <si>
    <t>99223563-00 - 2073. Cửa Hàng Co.opFood liên khu 4-5</t>
  </si>
  <si>
    <t>99169954-00 - Cửa Hàng Co.opFood Tân Hương 262</t>
  </si>
  <si>
    <t>99234392-00 - Cửa hàng Co.op Food Tân Sơn Nhì 387</t>
  </si>
  <si>
    <t>99206130-00</t>
  </si>
  <si>
    <t>99236515-00 - Cửa Hàng Co.opFood Thống Nhất</t>
  </si>
  <si>
    <t>99235531-00 - Cửa Hàng Co.opFood Quang Trung</t>
  </si>
  <si>
    <t>99223595-00 - Cửa Hàng Co.opFood Hồ Văn Long 30</t>
  </si>
  <si>
    <t>99182871-00 - 00509-CM VĨNH LỘC B</t>
  </si>
  <si>
    <t>99222824-00 - Cửa Hàng Co.opFood CC AKARI AK9</t>
  </si>
  <si>
    <t>99214161-00 - Cửa Hàng Co.opFood Linh Trung</t>
  </si>
  <si>
    <t>99277053-00 - Cửa hàng Co.opFood Nguyễn Thái Bình 349</t>
  </si>
  <si>
    <t>99288621-00 - Cửa Hàng Co.opFood Bình Giã</t>
  </si>
  <si>
    <t>99281578-00 - Cửa Hàng Co.opFood An Lộc</t>
  </si>
  <si>
    <t>99281598-00 - Cửa Hàng Co.opFood Nguyễn Oanh</t>
  </si>
  <si>
    <t>99279070-00 - Cửa Hàng Co.opFood CC Lavita Charm</t>
  </si>
  <si>
    <t>99279011-00 - Cửa Hàng Co.opFood Hồ Văn Tư</t>
  </si>
  <si>
    <t>99288079-00 - Cửa Hàng Co.opFood Thanh Đa</t>
  </si>
  <si>
    <t>99276905-00 - Cửa Hàng Co.opFood Phan Xích Long 37</t>
  </si>
  <si>
    <t>99286511-00 - Cửa Hàng Co.opFood Làng Tăng Phú</t>
  </si>
  <si>
    <t>99279804-00 - Cửa Hàng Co.opFood Cao Lỗ</t>
  </si>
  <si>
    <t>99252770-00 - CÔNG TY TNHH SAIGON CO-OP FAIRPRICE. Co-opXtra Long Bình</t>
  </si>
  <si>
    <t>99291097-00 - Cửa Hàng Co.opFood Xóm Chiếu</t>
  </si>
  <si>
    <t>99277643-00 - Cửa Hàng Co.opFood CC Phú Hoàng Anh</t>
  </si>
  <si>
    <t>99277537-00 - Cửa Hàng Co.opFood Lương Thế Vinh 30</t>
  </si>
  <si>
    <t>99277534-00 - Cửa Hàng Co.opFood Lương Thế Vinh 30</t>
  </si>
  <si>
    <t>99260038-00 - Cửa Hàng Co.opFood Nguyễn Văn Đậu 21</t>
  </si>
  <si>
    <t>99229978-00 - Cửa hàng Co.op Food Phan Văn Hân 182</t>
  </si>
  <si>
    <t>99229663-00 - Cửa Hàng Co.opFood Đinh Bộ Lĩnh 81</t>
  </si>
  <si>
    <t>99231531-00 - Cửa Hàng Co.opFood Bùi Đình Túy</t>
  </si>
  <si>
    <t>99229364-00 - Cửa Hàng Co.opFood 372 Nơ Trang Long</t>
  </si>
  <si>
    <t>99223422-00 - Cửa hàng Co.op Food Gia Phú</t>
  </si>
  <si>
    <t>99277920-00 - Cửa hàng Co.op Food Lý Chiêu Hoàng 113</t>
  </si>
  <si>
    <t>99182879-00 - COOP-HCM-Q8-PHULAM1</t>
  </si>
  <si>
    <t>99222653-00 - Cửa Hàng Coopfood Phạm Thế Hiển 2</t>
  </si>
  <si>
    <t>99222048-00 - Cửa Hàng Co.opFood CC Westgate</t>
  </si>
  <si>
    <t>99221763-00 - Cửa hàng Co.op Food Phan Văn Hớn 151</t>
  </si>
  <si>
    <t>99264882-00</t>
  </si>
  <si>
    <t>99171951-00</t>
  </si>
  <si>
    <t>99182859-00</t>
  </si>
  <si>
    <t>99223425-00 - Cửa hàng Co.op Food Trương Văn Thành 68</t>
  </si>
  <si>
    <t>99223637-00 - Cửa Hàng Co.opFood Đình Phong Phú</t>
  </si>
  <si>
    <t>99223255-00 - Cửa Hàng Co.opFood Lã Xuân Oai 138</t>
  </si>
  <si>
    <t>99223268-00 - Cửa Hàng Co.opFood Lã Xuân Oai 138</t>
  </si>
  <si>
    <t>99222929-00 - Cửa Hàng Co.opFood Man Thiện 280</t>
  </si>
  <si>
    <t>99223625-00 - Cửa Hàng Co.opFood Hoàng Hữu Nam</t>
  </si>
  <si>
    <t>99223687-00 - Cửa Hàng Co.opFood CC Rainbow S3.02</t>
  </si>
  <si>
    <t>99223677-00 - Cửa hàng Co.opFood CC Sky 9</t>
  </si>
  <si>
    <t>99256449-00</t>
  </si>
  <si>
    <t>99269587-00</t>
  </si>
  <si>
    <t>99269593-00</t>
  </si>
  <si>
    <t>99265950-00 - FINELIFE FOODSTORE RIVIERA POINT</t>
  </si>
  <si>
    <t>TC99248879-00</t>
  </si>
  <si>
    <t>TC99182852-00</t>
  </si>
  <si>
    <t>TC99231475-00</t>
  </si>
  <si>
    <t>TC99248868-00</t>
  </si>
  <si>
    <t>TC99261646-00</t>
  </si>
  <si>
    <t>TC99231452-00</t>
  </si>
  <si>
    <t>TC99237520-00</t>
  </si>
  <si>
    <t>TC99240043-00</t>
  </si>
  <si>
    <t>ĐÃ KIỂM TRA - HÀNG TRẢ - CỬA HÀNG CF BD KDC VIỆT SING</t>
  </si>
  <si>
    <t>ĐÃ KIỂM TRA - HÀNG TRẢ - Cửa Hàng Co.opFood Trung Mỹ Tây - COOP-HCM-HMN-2152</t>
  </si>
  <si>
    <t>Hàng trả - COOP-HNI-HMI-9151 - Cửa hàng Co.op Food HN Đại Đồng - 2711coop9151 - Phiếu ngày (27/11/2025)</t>
  </si>
  <si>
    <t>ĐÃ KIỂM TRA - HÀNG TRẢ - Cửa Hàng Co.opFood Cư Xá Đô Thành - COOP-HCM-Q3-2188</t>
  </si>
  <si>
    <t>Hàng trả - COOP-HNI-HDG-9124 - Cửa hàng Co.op Food HN The K-Park - 0201coop9124 - Phiếu ngày (02/01/2026)</t>
  </si>
  <si>
    <t>ĐÃ KIỂM TRA - HÀNG TRẢ - Cửa Hàng Co.opFood Hồ Văn Long 70 - COOP-HCM-BTN-2005</t>
  </si>
  <si>
    <t>ĐÃ KIỂM TRA - HÀNG TRẢ - Cửa Hàng Co.opFood Chung Cư Hà Đô - COOP-HCM-GVP-2171</t>
  </si>
  <si>
    <t>ĐÃ KIỂM TRA - Hàng trả - COOP-HNI-HDG-9166 - Cửa hàng Co.op Food HN Parkview Residence  - Phiếu ngày (03/01/2026)</t>
  </si>
  <si>
    <t>ĐÃ KIERMR TRA - HÀNG TRẢ - CÔNG TY TNHH MỘT THÀNH VIÊN SÀI GÒN CO.OP PHÚ NHUẬN - COOP-HCM-PNN-PHUNHUAN</t>
  </si>
  <si>
    <t>Hàng trả - 566-00566-CO.OPMART CU MGAR - COOP-DLK-01-061</t>
  </si>
  <si>
    <t>ĐÃ KIỂM TRA - HÀNG TRẢ - Cửa hàng Co.op Food Lý Chiêu Hoàng 113 - COOP-HCM-Q6-2163</t>
  </si>
  <si>
    <t>Hàng trả - 137-00137-Co.opMart Hue - COOP-TTH-01-HUE</t>
  </si>
  <si>
    <t>ĐÃ KIỂM TRA - HÀNG TRẢ - Cửa hàng Co.opFood CC Origami S7.03 - COOP-HCM-Q9-2183</t>
  </si>
  <si>
    <t>Hàng trả - 515-00515-Co.opMart Ba Ria - COOP-VTU-01-024</t>
  </si>
  <si>
    <t>Hàng trả - 9423-09423-CF CT KDC HUNG PHU - COOPFOOD-CTO-01-144</t>
  </si>
  <si>
    <t>ĐÃ KIỂM TRA - HÀNG TRẢ - CM Thắng Lợi - Trường Chinh - COOP-HCM-TPU-570</t>
  </si>
  <si>
    <t>ĐÃ KIỂM TRA - HÀNG TRẢ - Cửa Hàng Co.opFood CC IDICO - COOP-HCM-TPU-2010 - PHIẾU NGÀY: 6/1</t>
  </si>
  <si>
    <t>Hàng trả - 9414-09414-CF CT TRAN VINH KIET - COOPFOOD-CTO-01-144</t>
  </si>
  <si>
    <t>ĐÃ KIỂM TRA - HÀNG TRẢ - Cửa Hàng Co.opFood Savimex - COOP-HCM-Q7-0068- PHIẾU: 6/1</t>
  </si>
  <si>
    <t>Hàng trả - 2021-02021-CF CC 4S LINH DONG - COOP-HCM-TDC-2021</t>
  </si>
  <si>
    <t>Hàng trả - 9424-09424-CF CT NGUYEN VIET HONG75 - COOPFOOD-CTO-01-144</t>
  </si>
  <si>
    <t>Hàng trả - 9406-09406-CF CT NGUYEN VAN CU - COOPFOOD-CTO-01-144</t>
  </si>
  <si>
    <t>ĐÃ KIỂM TRA - HÀNG TRẢ - Cửa Hàng Co.opFood CC Rainbow S3.02 - COOP-HCM-Q9-2179</t>
  </si>
  <si>
    <t>Hàng trả - 2029-02029-CF CC DAT GIA - COOP-HCM-TDC-0058</t>
  </si>
  <si>
    <t>Hàng trả - 9151-09151-CF HN DAI DONG - COOP-HNI-HMI-9151</t>
  </si>
  <si>
    <t>Hàng trả - 2145-02145-CF BONG SAO - COOP-HCM-Q8-0115</t>
  </si>
  <si>
    <t>Hàng trả - 9103-09103-CF HN BAC HA C14 - COOP-HNI-NTL-9103 - Phiếu ngày (24/12/2025)</t>
  </si>
  <si>
    <t>Hàng trả - 2202-02202-CF FLORITA HIM LAM - COOP-HCM-Q7-2202</t>
  </si>
  <si>
    <t>Hàng trả - 655-00655-CF LANG TANG PHU - COOP-HCM-Q9-655</t>
  </si>
  <si>
    <t>Hàng trả - 2197-02197-CF CC WESTGATE - COOP-HCM-HBC-2197</t>
  </si>
  <si>
    <t>ĐÃ KIỂM TRA - HÀNG TRẢ - Cửa hàng Co.op Food D20 Võ Văn Vân - COOP-HCM-HBC-0137</t>
  </si>
  <si>
    <t>ĐÃ KIỂM TRA - HÀNG TRẢ - Cửa Hàng Co.opFood Tô Hiến Thành - COOP-HCM-Q10-0280</t>
  </si>
  <si>
    <t>Hàng trả - 2060-02060-CF TINH LO 8-628 - COOP-HCM-CCI-2060</t>
  </si>
  <si>
    <t>Hàng trả - 9103-09103-CF HN BAC HA C14 - COOP-HNI-NTL-9103 - Phiếu ngày (23/12/2025)</t>
  </si>
  <si>
    <t>Hàng trả - COOP-HNI-HMI-9126 - Cửa hàng Co.op Food HN Kim Văn Kim Lũ - 0701coop9126 - Phiếu ngày (07/01/2026)</t>
  </si>
  <si>
    <t>Hàng trả - 658-00658-CF MAN THIEN 280 - COOP-HCM-Q9-0658</t>
  </si>
  <si>
    <t>Hàng trả - 2160-02160-CF DINH PHONG PHU 88 - COOP-HCM-Q9-0004</t>
  </si>
  <si>
    <t>Hàng trả - 629-00629-CF 7 LE THI HA - COOP-HCM-HMN-629</t>
  </si>
  <si>
    <t>Hàng trả - 2034-02034-CF HAU LAN - COOP-HCM-HMN-2034</t>
  </si>
  <si>
    <t>Hàng trả - 2039-02039-CF NGUYEN HUU TIEN 11 - COOP-HCM-TPU-2039</t>
  </si>
  <si>
    <t>ĐÃ KIỂM TRA - HÀNG TRẢ - Cửa Hàng Co.opFood Xuân Hiệp - COOP-HCM-TDC-683</t>
  </si>
  <si>
    <t>Hàng trả - 2101-02101-CF DAT MOI 272 - COOP-HCM-BTN-2101</t>
  </si>
  <si>
    <t>ĐÃ KIỂM TRA -Hàng trả - COOP-HNI-HDG-9134 - Cửa hàng Co.op Food HN Xuân Mai Dương Nội  - Phiếu ngày (08/01/2026)</t>
  </si>
  <si>
    <t>ĐÃ KIỂM TRA - HÀNG TRẢ - Cửa Hàng Co.opFood Linh Đông - COOP-HCM-TDC-0070</t>
  </si>
  <si>
    <t>Hàng trả - 9208-09208-CH Co.op Food BH Trần Thị Hoa - COOPFOOD-DNI-01-116</t>
  </si>
  <si>
    <t>Hàng trả - 9402-09402-CF KHU VUC CAN THO - COOPFOOD-CTO-01-144</t>
  </si>
  <si>
    <t>ĐÃ KIỂM TRA - HÀNG TRẢ - Cửa Hàng Co.opFood Đông Thạnh - COOP-HCM-HMN-0215</t>
  </si>
  <si>
    <t>Hàng trả - 9408-09408-CF CT TAY DO - COOPFOOD-CTO-01-144</t>
  </si>
  <si>
    <t>ĐÃ KIỂM TRA - Hàng trả - COOP-HNI-TTI-9165 - Cửa hàng Co.op Food HN Eco Dream  - Phiếu ngày (08/01/2026)</t>
  </si>
  <si>
    <t>Hàng trả - 9206-09206-CH Co.op Food BH Hồ Hòa - COOPFOOD-DNI-01-116</t>
  </si>
  <si>
    <t>Hàng trả - 9210-09210-CH Co.op Food BH Huỳnh Văn Nghệ 17 - COOPFOOD-DNI-01-116</t>
  </si>
  <si>
    <t>ĐÃ KIỂM TRA - HÀNG TRẢ - Cửa Hàng Co.opFood Hồ Văn Long 30 - COOP-HCM-BTN-0118</t>
  </si>
  <si>
    <t>Hàng trả - 135-00135-Co.opMart 96 Hung Vuong - COOP-HCM-Q5-ANDONG</t>
  </si>
  <si>
    <t>Hàng trả - CO.OPMART DONG PHU - COOP-DNI-01-053</t>
  </si>
  <si>
    <t>Hàng trả - 529-00529-CO.OPMART TAN THANH - COOP-VTU-01-038</t>
  </si>
  <si>
    <t>ĐÃ KIỂM TRA - HÀNG TRẢ - Cửa Hàng Co.opFood Quang Trung  - COOP-HCM-GVP-0261</t>
  </si>
  <si>
    <t>ĐÃ KIỂM TRA - HÀNG TRẢ - Cửa Hàng Co.opFood Nguyễn Văn Tạo - COOP-HCM-HNB-2129</t>
  </si>
  <si>
    <t>Hàng trả - 247-00247-CF LAM VAN BEN - COOP-HCM-Q7-247</t>
  </si>
  <si>
    <t>Hàng trả - 537-00537-CO-OPMART VIET TRI - COOP-PTO-00-044</t>
  </si>
  <si>
    <t>Hàng trả - 528-00528-CO.OPMART KON TUM - COOP-QNI-01-035</t>
  </si>
  <si>
    <t>Hàng trả - coop-pto-00-vinhphuc - CÔNG TY TNHH MỘT THÀNH VIÊN CO.OP MART VĨNH PHÚC - 090126coopvp - Phiếu ngày (09/01/2026)</t>
  </si>
  <si>
    <t>Hàng trả - 173-00173-Co.opMart Bao Loc - COOP-LDG-01-BAOLOC</t>
  </si>
  <si>
    <t>Hàng trả - 2218-02218-CF CC DREAM HOME PALACE - Coop-HCM-Q8-02218</t>
  </si>
  <si>
    <t>Hàng trả - 684-00684-CF TAN QUY TAY - COOP-HCM-HBC-684</t>
  </si>
  <si>
    <t>Hàng trả - coop-pto-00-vinhphuc - CÔNG TY TNHH MỘT THÀNH VIÊN CO.OP MART VĨNH PHÚC - 901coopvp - Phiếu ngày (09/01/2026)</t>
  </si>
  <si>
    <t>ĐÃ KIỂM TRA - HÀNG TRẢ - Cửa Hàng Co.opFood ĐS12 Trường Thọ - COOP-HCM-TDC-2045</t>
  </si>
  <si>
    <t>ĐÃ KIỂM TRA - Hàng trả - COOP-HNI-LBN-9120 - Cửa hàng Co.op Food HN VP2 Linh Đàm  - Phiếu ngày (09/01/2026)</t>
  </si>
  <si>
    <t>Hàng trả - MARFOUR. Co.opMart SCA-GOLDSILK - COOPMAR4-HNI-HDG-0004</t>
  </si>
  <si>
    <t>Hàng trả - 9334-09334-CF BD NGUYEN DU - COOPFOOD-BDG-01-123</t>
  </si>
  <si>
    <t>ĐÃ KIỂM TRA - HÀNG TRẢ - Cửa Hàng Co.opFood Bùi Thế Mỹ 31 - COOP-HCM-TBH-0653</t>
  </si>
  <si>
    <t>Hàng trả - 2065-02065-CF TRUONG VAN THANH - COOP-HCM-Q9-0094</t>
  </si>
  <si>
    <t>ĐÃ KIỂM TRA - HÀNG TRẢ - Cửa Hàng Co.opFood Ngô Quyền 52 - phiếu ngày: 10/1</t>
  </si>
  <si>
    <t>Hàng trả - 9405-09405-CF CT TRAN VIET CHAU - COOPFOOD-CTO-01-144</t>
  </si>
  <si>
    <t>Hàng trả - 138-00138-Co.opMart Buon Ma Thuot - COOP-DLK-01-SAIGONBMT</t>
  </si>
  <si>
    <t>ĐÃ KIỂM TRA - HÀNG TRẢ - Cửa Hàng Co.opFood Bùi Đình Túy - COOP-HCM-BTH-0141</t>
  </si>
  <si>
    <t>Đã kiểm tra - hàng trả - CÔNG TY TNHH MỘT THÀNH VIÊN CO.OP MART HÒA BÌNH - COOP-HCM-TPU-HOABINH</t>
  </si>
  <si>
    <t>ĐÃ KIỂM TRA - HÀNG TRẢ - CÔNG TY TNHH MỘT THÀNH VIÊN CO.OP MART HÒA BÌNH - COOP-HCM-TPU-HOABINH</t>
  </si>
  <si>
    <t>Hàng trả - 2212-02212-CF LIEU BINH HUONG - COOP-HCM-CCI-2212</t>
  </si>
  <si>
    <t>ĐÃ KIỂM TRA - HÀNG TRẢ - Cửa Hàng Co.opFood Trần Văn Quang 86 - COOP-HCM-TBH-2059</t>
  </si>
  <si>
    <t>Hàng trả - 518-00518-Co.opMart Go Cong - COOP-DTP-01-027</t>
  </si>
  <si>
    <t>Hàng trả - 184-00184-Co.opMart Rach Gia - COOP-AGG-01-RACHGIA</t>
  </si>
  <si>
    <t>ĐÃ KIỂM TRA - HÀNG TRẢ - Cửa hàng Co.op Food Krista - COOP-HCM-Q2-0654</t>
  </si>
  <si>
    <t>ĐÃ KIỂM TRA - Hàng trả - COOP-HNI-HMI-9143 - Cửa hàng Co.op Food HN VP6 Linh Đàm  - Phiếu ngày (12/01/2026)</t>
  </si>
  <si>
    <t>ĐÃ KIỂM TRA - HÀNG TRẢ - CoopFood Thạnh Lộc 19 - Coop-HCM-Q12-02222</t>
  </si>
  <si>
    <t>Hàng trả - 145-00145-Co.opMart Quang Ngai - COOP-QNI-01-QUANGNGAI</t>
  </si>
  <si>
    <t>ĐÃ KIỂM TRA - HÀNG TRẢ - Cửa Hàng Co.opFood Khu Nam Long - COOP-HCM-Q12-2213</t>
  </si>
  <si>
    <t>Hàng trả - 153-00153-Co.opMart Hau Giang - COOP-HCM-Q6-HAUGIANG</t>
  </si>
  <si>
    <t>ĐÃ KIỂM TRA - HÀNG TRẢ - Cửa Hàng Co.opFood Xuân Hiệp - COOP-HCM-TDC-683 - phiếu ngày : 12/1</t>
  </si>
  <si>
    <t>ĐÃ KIỂM TRA - HÀNG TRẢ - Cửa Hàng Co.opFood Hà Huy Giáp 302 - COOP-HCM-Q12-2016</t>
  </si>
  <si>
    <t>Hàng trả - 685-00685-CF AN LAC - COOP-HCM-BTN-0091</t>
  </si>
  <si>
    <t>Hàng trả - 517-00517-Co.opMart Sa Dec - COOP-DTP-01-026</t>
  </si>
  <si>
    <t>ĐÃ KIỂM TRA - HÀNG TRẢ - Cửa Hàng Co.opFood Thạnh Lộc 17 - COOP-HCM-Q12-2041</t>
  </si>
  <si>
    <t>Hàng trả - 665-00665-CF TINH LO 15-1031 - COOP-HCM-CCI-0665</t>
  </si>
  <si>
    <t>Hàng trả - 2063-02063-CF PHAN VAN HAN 182 - COOP-HCM-BTH-2063</t>
  </si>
  <si>
    <t>ĐÃ KIỂM TRA - HÀNG TRẢ - Cửa hàng Co.opFood CC Sky 9 - COOP-HCM-TDC-2176 - NGÀY: 13/01</t>
  </si>
  <si>
    <t>Hàng trả - 532-00532-Co.opMart Cai Lay - COOP-DTP-01-039</t>
  </si>
  <si>
    <t>Hàng trả - 161-00161-Co.opMart Xa Lộ Hà Nội - COOP-HCM-Q9-XLHN</t>
  </si>
  <si>
    <t>Hàng trả - 293-00293-CF NGUYEN DUY TRINH - COOP-HCM-Q2-293</t>
  </si>
  <si>
    <t>Hàng trả - 509 - Co.opMart Vinh Loc B - COOP-HCM-HBC-00509</t>
  </si>
  <si>
    <t>Hàng trả - COOP-HNI-BTL-9152 - Cửa hàng Co.op Food HN Hồ Tùng Mậu - 1301coop9152 - Phiếu ngày (13/01/2026)</t>
  </si>
  <si>
    <t>Hàng trả - CO.OP TRUNG MỸ TÂY - COOP-HCM-Q12-50455</t>
  </si>
  <si>
    <t>Hàng trả - 2190-02190-CF NGUYEN SON 325 - COOP-HCM-TPU-2190</t>
  </si>
  <si>
    <t>ĐÃ KIỂM TRA - HÀNG TRẢ - Cửa Hàng Co.opFood Trần Văn Danh 12</t>
  </si>
  <si>
    <t>Hàng trả - 507-00507-Co.opMart La Gi - COOP-LDG-01-019</t>
  </si>
  <si>
    <t>Hàng trả - 2116-02116-CF TAY THANH - COOP-HCM-TPU-0283</t>
  </si>
  <si>
    <t>Hàng trả - 227-00227-CF LINH TRUNG - COOP-HCM-TDC-227</t>
  </si>
  <si>
    <t>Hàng trả - 534-00534-Co.opMart Go Dau - COOP-TNH-01-041</t>
  </si>
  <si>
    <t>ĐÃ KIỂM TRA - HÀNG TRẢ - CoopFood Nguyễn Văn Tăng 42 - Coop-HCM-Q9-02219 - PHIẾU NGÀY : 14/01</t>
  </si>
  <si>
    <t>Hàng trả - 2185-02185-CF KDC HIEP BINH - COOP-HCM-TDC-2185</t>
  </si>
  <si>
    <t>ĐÃ KIỂM TRA - HÀNG TRẢ - Cửa Hàng Co.opFood Tỉnh Lộ 15-275 - COOP-HCM-CCI-2105</t>
  </si>
  <si>
    <t>Hàng trả - 2130-02130-CF HO VAN TU - COOP-HCM-TDC-0144</t>
  </si>
  <si>
    <t>Hàng trả - 9141-09141-CF HN MANDARIN - COOP-HNI-HMI-9141</t>
  </si>
  <si>
    <t>ĐÃ KIỂM TRA - HÀNG TRẢ -Cửa hàng Co.opFood Nguyễn Thái Bình 349 - COOP-HCM-TBH-2078</t>
  </si>
  <si>
    <t>ĐÃ KIỂM TRA - HÀNG TRẢ - Cửa Hàng Co.opFood Nguyễn Thông 1 - COOP-HCM-Q3-2120</t>
  </si>
  <si>
    <t>Hàng trả - 221-00221-CF DANG VAN BI - COOP-HCM-TDC-0221</t>
  </si>
  <si>
    <t>Hàng trả - 2147-02147-CF EHOME 3 - COOP-HCM-Q8-2147</t>
  </si>
  <si>
    <t>Hàng trả - 2028-02028-CF KDC THANH NIEN - COOP-HCM-TDC-0149</t>
  </si>
  <si>
    <t>Hàng trả - 2209-02209-CF CC THEPRIVIAKHANGDIEN - COOP-HCM-BTN-2209</t>
  </si>
  <si>
    <t>ĐÃ KIỂM TRA - HÀNG TRẢ - Cửa Hàng Co.opFood Trần Quốc Thảo 171 - COOP-HCM-Q3-0103</t>
  </si>
  <si>
    <t>Hàng trả - 505-00505-Co.opMart Ly Thuong Kiet - COOP-HCM-Q10-TOANTAM</t>
  </si>
  <si>
    <t>ĐÃ KIỂM TRA - Hàng trả - 9107-09107-CF HN PHUNG KHOANG - COOP-HNI-NTL-9107- PHIẾU : 15/1</t>
  </si>
  <si>
    <t>ĐÃ KIỂM TRA - HÀNG TRẢ - Cửa Hàng Co.opFood CC Rainbow S1.07 - COOP-HCM-Q9-2178</t>
  </si>
  <si>
    <t>Hàng trả - 406-00406-CF 85 NGUYEN SON - COOP-HCM-TPU-0406</t>
  </si>
  <si>
    <t>Hàng trả - 2079-02079-CF DS9 LINH TAY - COOP-HCM-TDC-2079</t>
  </si>
  <si>
    <t>Hàng trả - 2162-02162-CF CC H.ANH GOLDHOUSE - COOP-HCM-HNB-2162</t>
  </si>
  <si>
    <t>Hàng trả - 536-00536-CO.OPMART DUYEN HAI - COOP-VLG-01-045</t>
  </si>
  <si>
    <t>Hàng trả - 2086-02086-CF TRUONG CHINH 22 - COOP-HCM-Q12-2086</t>
  </si>
  <si>
    <t>Hàng trả - 2200-02200-CF BUI VAN BA 27 - COOP-HCM-Q7-2200</t>
  </si>
  <si>
    <t>ĐÃ KIỂM TRA - Hàng trả - COOP-HNI-HMI-9143 - Cửa hàng Co.op Food HN VP6 Linh Đàm - Phiếu ngày (16/01/2026)</t>
  </si>
  <si>
    <t>ĐÃ KIỂM TRA - HÀNG TRẢ - CÔNG TY TNHH MỘT THÀNH VIÊN SÀI GÒN CO.OP THẮNG LỢI - COOP-HCM-Q12-THANGLOI</t>
  </si>
  <si>
    <t>ĐÃ KIỂM TRA - HÀNG TRẢ -Cửa Hàng Co.opFood Tân Thới Nhất 02 - COOP-HCM-Q12-2210 - phiếu ngày : 16/01</t>
  </si>
  <si>
    <t>ĐÃ KIỂM TRA - HÀNG TRẢ - Cửa Hàng Co.opFood Đông Hưng Thuận 02 - COOP-HCM-Q12-2208- phiếu ngày : 16/01</t>
  </si>
  <si>
    <t>Hàng trả - 530 - CO.OPMART CHU VAN AN - COOP-HCM-BTH-00530</t>
  </si>
  <si>
    <t>Hàng trả - 508 - Co.opMart Nguyen Binh - COOP-HCM-HNB-00508</t>
  </si>
  <si>
    <t>Hàng trả - 2216-02216-CF LE VAN LUONG 219-221 - COOP-HCM-HNB-2216</t>
  </si>
  <si>
    <t>Hàng trả - COOP-HNI-BTL-9138 - Cửa hàng Co.op Food HN Thái Hà CT4 - 1701coop9138 - Phiếu ngày (17/01/2026)</t>
  </si>
  <si>
    <t>Hàng trả - COOP-HNI-BTL-9139 - Cửa hàng Co.op Food HN Thái Hà HH - 1701coop9139 - Phiếu ngày (17/01/2026)</t>
  </si>
  <si>
    <t>Hàng trả - 539-00539-CO-OPMART PHAN RI - COOP-LDG-01-047</t>
  </si>
  <si>
    <t>ĐÃ KIỂM TRA - HÀNG TRẢ - Cửa Hàng Co.opFood Lê Văn Khương - COOP-HCM-Q12-0291</t>
  </si>
  <si>
    <t>Hàng trả - 2114-02114-CF CC DIAMOND R.SIDE - COOP-HCM-Q8-0100</t>
  </si>
  <si>
    <t>Hàng trả - 632-00632-CF CC CARINA - COOP-HCM-Q8-0135</t>
  </si>
  <si>
    <t>Hàng trả - 140-00140-Co.opMart Nha Trang - COOP-KHA-01-NHATRANG</t>
  </si>
  <si>
    <t>Hàng trả - 131-00131-Co.opMart Vung Tau - COOP-VTU-01-VUNGTAU</t>
  </si>
  <si>
    <t>Hàng trả - 2008-02008-CF CC HOANG QUAN - COOP-HCM-HBC-2008</t>
  </si>
  <si>
    <t>Hàng trả - 2211-02211-CF CC AKARI AK9 - COOP-HCM-BTN-2211</t>
  </si>
  <si>
    <t>ĐÃ KIỂM TRA - HÀNG TRẢ  - Cửa Hàng Co.opFood Trần Thị Cờ 292 - COOP-HCM-Q12-2076</t>
  </si>
  <si>
    <t>Hàng trả - 2109-02109-CF LE DUC THO 269 - COOP-HCM-GVP-2109</t>
  </si>
  <si>
    <t>Hàng trả - 245-00245-CF NGUYEN OANH - COOP-HCM-GVP-0245</t>
  </si>
  <si>
    <t>Hàng trả - 2047-02047-CF CC DRAGON HILL - COOP-HCM-HNB-0136</t>
  </si>
  <si>
    <t>Hàng trả - 256-00256-CF PHU XUAN - COOP-HCM-HNB-256</t>
  </si>
  <si>
    <t>Hàng trả - 229-00229-CF LE DUC THO - COOP-HCM-GVP-0229</t>
  </si>
  <si>
    <t>Hàng trả - 2106-02106-CF CC CALLA GARDEN - COOP-HCM-HBC-2106</t>
  </si>
  <si>
    <t>ĐÃ KIỂM TRA - HÀNG TRẢ - CÔNG TY TNHH MỘT THÀNH VIÊN THƯƠNG MẠI DỊCH VỤ AN ĐÔNG - COOP-HCM-Q5-ANDONG</t>
  </si>
  <si>
    <t>Hàng trả - 2075-02075-CF DO XUAN HOP 729 - COOP-HCM-Q9-0081</t>
  </si>
  <si>
    <t>Hàng trả - 2134-02134-CF CC PHU HOANG ANH - COOP-HCM-HNB-2134</t>
  </si>
  <si>
    <t>Hàng trả - 254-00254-CF VINH HOI - COOP-HCM-Q4-254</t>
  </si>
  <si>
    <t>Hàng trả - 2100-02100-CF LE VAN LUONG 302 - COOP-HCM-Q7-0163</t>
  </si>
  <si>
    <t>Hàng trả - 199-00199-Co.opMart Ben Tre - COOP-VLG-01-013</t>
  </si>
  <si>
    <t>Hàng trả - 309-00309-Co-opXtra Long Binh - COOPFAIR-HCM-Q9-0005</t>
  </si>
  <si>
    <t>Hàng trả - 214-00214-CF CHU VAN AN - COOP-HCM-BTH-214</t>
  </si>
  <si>
    <t>Hàng trả - 2164-02164-CF HAUSNEO - COOP-HCM-TDC-2164</t>
  </si>
  <si>
    <t>Hàng trả - 2126-02126-CF CC PHU GIA - COOP-HCM-HNB-0002</t>
  </si>
  <si>
    <t>Hàng trả - 2108-02108-CF CHUNG CU EHOME S - COOP-HCM-Q9-2108</t>
  </si>
  <si>
    <t>ĐÃ KIỂM TRA - HÀNG TRẢ - Cửa Hàng Co.opFood Hoàng Hữu Nam 222 - COOP-HCM-Q9-5001</t>
  </si>
  <si>
    <t>Hàng trả - 305-00305-CO.OPXTRA SU VAN HANH - COOPFAIR-HCM-Q10-0004</t>
  </si>
  <si>
    <t>Hàng trả - 669-00669-CF PHUOC KIENG - COOP-HCM-HNB-0076</t>
  </si>
  <si>
    <t>Hàng trả - 9425-09425-CF CT VO NGUYEN GIAP - COOPFOOD-CTO-01-144</t>
  </si>
  <si>
    <t>Hàng trả - 174-00174-Co.opMart Cam Ranh - COOP-KHA-01-CAMRANH</t>
  </si>
  <si>
    <t>Hàng trả - 2206-02206-CF QUOC LO 13 CU - COOP-HCM-Q9-2206</t>
  </si>
  <si>
    <t>Hàng trả - 2137-02137-CF N.THAI HOC PREMIUM - COOP-HCM-Q1-2137</t>
  </si>
  <si>
    <t>ĐÃ KIỂM TRA - HÀNG TRẢ - Cửa Hàng Co.opFood Lê Văn Quới</t>
  </si>
  <si>
    <t>Hàng trả - 2052-02052-CF PHAN XICH LONG 37 - COOP-HCM-PNN-2052</t>
  </si>
  <si>
    <t>ĐÃ KIỂM TRA - HÀNG TRẢ - Cửa Hàng Co.opFood Trương Phước Phan 169 - COOP-HCM-BTN-2015</t>
  </si>
  <si>
    <t>Hàng trả - 520-00520-CO.OPMART CHAU DOC - COOP-AGG-01-029</t>
  </si>
  <si>
    <t>ĐÃ KIỂM TRA - HÀNG TRẢ - Cửa hàng Co.op Food HN Eurowindow - COOP-HNI-DAH-9161</t>
  </si>
  <si>
    <t>Hàng trả - 2087-02087-CF VISION - COOP-HCM-BTN-2087</t>
  </si>
  <si>
    <t>Hàng trả - 661-00661-CF DINH BO LINH 81 - COOP-HCM-BTH-0661</t>
  </si>
  <si>
    <t>Hàng trả - 2102-02102-CF TO NGOC VAN 478 - COOP-HCM-Q12-2102</t>
  </si>
  <si>
    <t>Hàng trả - 170-00170-Co.opMart Tra Vinh - COOP-VLG-01-TRAVINH</t>
  </si>
  <si>
    <t>ĐÃ KIỂM TRA - HÀNG TRẢ - Cửa Hàng Co.opFood Bạch Đằng - COOP-HCM-TBH-0157</t>
  </si>
  <si>
    <t>Hàng trả - 563-00563-CO.OPMART TAN BIEN - COOP-TNH-01-062</t>
  </si>
  <si>
    <t>Hàng trả - 9205-09205-CH Co.op Food BH Nguyễn Văn Tiên - COOPFOOD-DNI-01-116</t>
  </si>
  <si>
    <t>ĐÃ KIỂM TRA - HÀNG TRẢ - Cửa Hàng Co.opFood Ngô Quyền 52 - COOP-HCM-Q9-2201</t>
  </si>
  <si>
    <t>Hàng trả - 2224-02224-CF TAN KY TAN QUY - Coop-HCM-TPU-02224</t>
  </si>
  <si>
    <t>Hàng trả - 148-00148-Co.opMart Thanh Ha - COOP-KHA-01-PHANRANG</t>
  </si>
  <si>
    <t>ĐÃ KIỂM TRA - Hàng trả - COOP-HNI-TXN-9102 - Co.op Food Miền Bắc - Phiếu ngày (27/01/2026)</t>
  </si>
  <si>
    <t>Hàng trả - 645-00645-CF LONG TRUONG - COOP-HCM-Q9-0108</t>
  </si>
  <si>
    <t>Hàng trả - 234-00234-CF LE VAN THO - COOP-HCM-GVP-0234</t>
  </si>
  <si>
    <t>Hàng trả - 4205-FINELIFE LUMIERE AN PHU - COOPFINE-HCM-Q2-4205</t>
  </si>
  <si>
    <t>Hàng trả - 2092-02092-CF DONG TANG LONG - COOP-HCM-Q9-0109</t>
  </si>
  <si>
    <t>Hàng trả - 2176-02176-CF CC SKY 9 - COOP-HCM-TDC-2176</t>
  </si>
  <si>
    <t>Hàng trả - 2148-02148-CF NGUYEN SY SACH - COOP-HCM-TBH-2148</t>
  </si>
  <si>
    <t>Hàng trả - 671-00671-CF QUOC LO 22-726 - COOP-HCM-CCI-0671</t>
  </si>
  <si>
    <t>Hàng trả - 9309-09309-CF BD VINH PHU 41 - COOPFOOD-BDG-01-123</t>
  </si>
  <si>
    <t>Hàng trả - 2119-02119-CF LIEN AP 2-6 - COOP-HCM-HBC-0130</t>
  </si>
  <si>
    <t>Hàng trả - 238-00238-CF HIEP BINH - COOP-HCM-TDC-0238</t>
  </si>
  <si>
    <t>Hàng trả - 154-00154-Co.opMart Phu Tho - COOP-HCM-Q11-DAMSEN</t>
  </si>
  <si>
    <t>Hàng trả - 2203-02203-CF MIZUKI - COOP-HCM-HBC-2203</t>
  </si>
  <si>
    <t>Hàng trả - 676-00676-CF BA DIEM - COOPFOOD-HCM-HMN-676</t>
  </si>
  <si>
    <t>Hàng trả - 2040-02040-CF HO VAN LONG 30 - COOP-HCM-BTN-0118</t>
  </si>
  <si>
    <t>Hàng trả - 2199-02199-CF BINH CHIEU 72 - COOP-HCM-TDC-2199</t>
  </si>
  <si>
    <t>Hàng trả - 540-00540-CO-OPMART CAN GIUOC - COOP-TNH-01-046</t>
  </si>
  <si>
    <t>Hàng trả - 2198-02198-CF CC HOANGANH RIVERVIEW - COOP-HCM-Q2-2198</t>
  </si>
  <si>
    <t>Hàng trả - 2019-02019-CF PHAN VAN HON 151 - COOP-HCM-HMN-2019</t>
  </si>
  <si>
    <t>Hàng trả - 2094-02094-CF 9 VIEW - COOP-HCM-Q9-0095</t>
  </si>
  <si>
    <t>Hàng trả - 251-00251-CF DO XUAN HOP - COOP-HCM-Q9-0081</t>
  </si>
  <si>
    <t>Hàng trả - 9167-09167-CF HN YEN NGHIA - COOP-HNI-HDG-9167</t>
  </si>
  <si>
    <t>Hàng trả - 2138-02138-CF DS8 LINH TRUNG - COOP-HCM-TDC-2138</t>
  </si>
  <si>
    <t>Hàng trả - 2111-02111-CF PHAM NHU TANG 11 - COOP-HCM-Q8-0162</t>
  </si>
  <si>
    <t>Hàng trả - 147-00147-Co.opMart Soc Trang - COOP-CTO-01-SOCTRANG</t>
  </si>
  <si>
    <t>Các khoản hỗ trợ</t>
  </si>
  <si>
    <t>Phi HT van chuyen tinh, hi HT ban hang</t>
  </si>
  <si>
    <t>CO.OPMART ĐỨC PHỔ</t>
  </si>
  <si>
    <t>Co.opMart An Nhơn</t>
  </si>
  <si>
    <t>00000069</t>
  </si>
  <si>
    <t>00000065</t>
  </si>
  <si>
    <t>00000042</t>
  </si>
  <si>
    <t>00000111</t>
  </si>
  <si>
    <t>00000127</t>
  </si>
  <si>
    <t>00000095</t>
  </si>
  <si>
    <t>00000093</t>
  </si>
  <si>
    <t>00000089</t>
  </si>
  <si>
    <t>00000085</t>
  </si>
  <si>
    <t>00000084</t>
  </si>
  <si>
    <t>00000081</t>
  </si>
  <si>
    <t>00000557</t>
  </si>
  <si>
    <t>00001901</t>
  </si>
  <si>
    <t>00001899</t>
  </si>
  <si>
    <t>00001884</t>
  </si>
  <si>
    <t>00001895</t>
  </si>
  <si>
    <t>00001994</t>
  </si>
  <si>
    <t>00001989</t>
  </si>
  <si>
    <t>00001931</t>
  </si>
  <si>
    <t>00003143</t>
  </si>
  <si>
    <t>00003278</t>
  </si>
  <si>
    <t>00004025</t>
  </si>
  <si>
    <t>00006791</t>
  </si>
  <si>
    <t>00000018</t>
  </si>
  <si>
    <t>00000170</t>
  </si>
  <si>
    <t>00000079</t>
  </si>
  <si>
    <t>00000078</t>
  </si>
  <si>
    <t>00000064</t>
  </si>
  <si>
    <t>00000060</t>
  </si>
  <si>
    <t>00000068</t>
  </si>
  <si>
    <t>00008321</t>
  </si>
  <si>
    <t>00008322</t>
  </si>
  <si>
    <t>00008323</t>
  </si>
  <si>
    <t>00008324</t>
  </si>
  <si>
    <t>00008325</t>
  </si>
  <si>
    <t>00008311</t>
  </si>
  <si>
    <t>00008312</t>
  </si>
  <si>
    <t>00008313</t>
  </si>
  <si>
    <t>00008314</t>
  </si>
  <si>
    <t>00008315</t>
  </si>
  <si>
    <t>00008316</t>
  </si>
  <si>
    <t>00008317</t>
  </si>
  <si>
    <t>00008318</t>
  </si>
  <si>
    <t>00008319</t>
  </si>
  <si>
    <t>00008320</t>
  </si>
  <si>
    <t>00008326</t>
  </si>
  <si>
    <t>00008374</t>
  </si>
  <si>
    <t>00008375</t>
  </si>
  <si>
    <t>00008376</t>
  </si>
  <si>
    <t>00008377</t>
  </si>
  <si>
    <t>00008378</t>
  </si>
  <si>
    <t>00008379</t>
  </si>
  <si>
    <t>00008386</t>
  </si>
  <si>
    <t>00008415</t>
  </si>
  <si>
    <t>00008416</t>
  </si>
  <si>
    <t>00008329</t>
  </si>
  <si>
    <t>00008330</t>
  </si>
  <si>
    <t>00008331</t>
  </si>
  <si>
    <t>00008332</t>
  </si>
  <si>
    <t>00008333</t>
  </si>
  <si>
    <t>00008334</t>
  </si>
  <si>
    <t>00008335</t>
  </si>
  <si>
    <t>00008336</t>
  </si>
  <si>
    <t>00008410</t>
  </si>
  <si>
    <t>00008413</t>
  </si>
  <si>
    <t>00008418</t>
  </si>
  <si>
    <t>00008426</t>
  </si>
  <si>
    <t>00008427</t>
  </si>
  <si>
    <t>00008428</t>
  </si>
  <si>
    <t>00008429</t>
  </si>
  <si>
    <t>00008430</t>
  </si>
  <si>
    <t>00008431</t>
  </si>
  <si>
    <t>00008432</t>
  </si>
  <si>
    <t>00008433</t>
  </si>
  <si>
    <t>00008434</t>
  </si>
  <si>
    <t>00008435</t>
  </si>
  <si>
    <t>00008436</t>
  </si>
  <si>
    <t>00008437</t>
  </si>
  <si>
    <t>00008461</t>
  </si>
  <si>
    <t>00008438</t>
  </si>
  <si>
    <t>00008462</t>
  </si>
  <si>
    <t>00008439</t>
  </si>
  <si>
    <t>00008440</t>
  </si>
  <si>
    <t>00008441</t>
  </si>
  <si>
    <t>00008449</t>
  </si>
  <si>
    <t>00008450</t>
  </si>
  <si>
    <t>00008457</t>
  </si>
  <si>
    <t>00008458</t>
  </si>
  <si>
    <t>00008459</t>
  </si>
  <si>
    <t>00008485</t>
  </si>
  <si>
    <t>00008486</t>
  </si>
  <si>
    <t>00008487</t>
  </si>
  <si>
    <t>00008489</t>
  </si>
  <si>
    <t>00008490</t>
  </si>
  <si>
    <t>00008495</t>
  </si>
  <si>
    <t>00008496</t>
  </si>
  <si>
    <t>00008497</t>
  </si>
  <si>
    <t>00008500</t>
  </si>
  <si>
    <t>00008501</t>
  </si>
  <si>
    <t>00008503</t>
  </si>
  <si>
    <t>00009058</t>
  </si>
  <si>
    <t>00008506</t>
  </si>
  <si>
    <t>00008507</t>
  </si>
  <si>
    <t>00008511</t>
  </si>
  <si>
    <t>00008512</t>
  </si>
  <si>
    <t>00008514</t>
  </si>
  <si>
    <t>00008515</t>
  </si>
  <si>
    <t>00008516</t>
  </si>
  <si>
    <t>00008517</t>
  </si>
  <si>
    <t>00008518</t>
  </si>
  <si>
    <t>00008510</t>
  </si>
  <si>
    <t>00008483</t>
  </si>
  <si>
    <t>00009015</t>
  </si>
  <si>
    <t>00009016</t>
  </si>
  <si>
    <t>00009017</t>
  </si>
  <si>
    <t>00009018</t>
  </si>
  <si>
    <t>00009019</t>
  </si>
  <si>
    <t>00009020</t>
  </si>
  <si>
    <t>00009021</t>
  </si>
  <si>
    <t>00009022</t>
  </si>
  <si>
    <t>00009023</t>
  </si>
  <si>
    <t>00009063</t>
  </si>
  <si>
    <t>00009025</t>
  </si>
  <si>
    <t>00009026</t>
  </si>
  <si>
    <t>00009027</t>
  </si>
  <si>
    <t>00009028</t>
  </si>
  <si>
    <t>00009029</t>
  </si>
  <si>
    <t>00009030</t>
  </si>
  <si>
    <t>00009031</t>
  </si>
  <si>
    <t>00009032</t>
  </si>
  <si>
    <t>00009033</t>
  </si>
  <si>
    <t>00009034</t>
  </si>
  <si>
    <t>00009035</t>
  </si>
  <si>
    <t>00009052</t>
  </si>
  <si>
    <t>00009036</t>
  </si>
  <si>
    <t>00009037</t>
  </si>
  <si>
    <t>00009039</t>
  </si>
  <si>
    <t>00009041</t>
  </si>
  <si>
    <t>00009044</t>
  </si>
  <si>
    <t>00009046</t>
  </si>
  <si>
    <t>00009049</t>
  </si>
  <si>
    <t>00009050</t>
  </si>
  <si>
    <t>00009051</t>
  </si>
  <si>
    <t>00009089</t>
  </si>
  <si>
    <t>00009090</t>
  </si>
  <si>
    <t>00009091</t>
  </si>
  <si>
    <t>00009054</t>
  </si>
  <si>
    <t>00009055</t>
  </si>
  <si>
    <t>00009062</t>
  </si>
  <si>
    <t>00009059</t>
  </si>
  <si>
    <t>00009061</t>
  </si>
  <si>
    <t>00009064</t>
  </si>
  <si>
    <t>00009065</t>
  </si>
  <si>
    <t>00009066</t>
  </si>
  <si>
    <t>00009069</t>
  </si>
  <si>
    <t>00009070</t>
  </si>
  <si>
    <t>00009071</t>
  </si>
  <si>
    <t>00009072</t>
  </si>
  <si>
    <t>00009073</t>
  </si>
  <si>
    <t>00009074</t>
  </si>
  <si>
    <t>00009075</t>
  </si>
  <si>
    <t>00009076</t>
  </si>
  <si>
    <t>00009083</t>
  </si>
  <si>
    <t>00009084</t>
  </si>
  <si>
    <t>00009085</t>
  </si>
  <si>
    <t>00009086</t>
  </si>
  <si>
    <t>00009087</t>
  </si>
  <si>
    <t>00009088</t>
  </si>
  <si>
    <t>00009092</t>
  </si>
  <si>
    <t>00009093</t>
  </si>
  <si>
    <t>00009094</t>
  </si>
  <si>
    <t>00009095</t>
  </si>
  <si>
    <t>00009097</t>
  </si>
  <si>
    <t>00009098</t>
  </si>
  <si>
    <t>00009469</t>
  </si>
  <si>
    <t>00009345</t>
  </si>
  <si>
    <t>00009346</t>
  </si>
  <si>
    <t>00009347</t>
  </si>
  <si>
    <t>00009348</t>
  </si>
  <si>
    <t>00009349</t>
  </si>
  <si>
    <t>00009350</t>
  </si>
  <si>
    <t>00009351</t>
  </si>
  <si>
    <t>00009352</t>
  </si>
  <si>
    <t>00009353</t>
  </si>
  <si>
    <t>00009354</t>
  </si>
  <si>
    <t>00009355</t>
  </si>
  <si>
    <t>00009356</t>
  </si>
  <si>
    <t>00009357</t>
  </si>
  <si>
    <t>00009358</t>
  </si>
  <si>
    <t>00009359</t>
  </si>
  <si>
    <t>00009360</t>
  </si>
  <si>
    <t>00009361</t>
  </si>
  <si>
    <t>00009362</t>
  </si>
  <si>
    <t>00009385</t>
  </si>
  <si>
    <t>00009366</t>
  </si>
  <si>
    <t>00009367</t>
  </si>
  <si>
    <t>00009368</t>
  </si>
  <si>
    <t>00009369</t>
  </si>
  <si>
    <t>00009370</t>
  </si>
  <si>
    <t>00009464</t>
  </si>
  <si>
    <t>00009380</t>
  </si>
  <si>
    <t>00009379</t>
  </si>
  <si>
    <t>00009381</t>
  </si>
  <si>
    <t>00009388</t>
  </si>
  <si>
    <t>00009392</t>
  </si>
  <si>
    <t>00009393</t>
  </si>
  <si>
    <t>00009394</t>
  </si>
  <si>
    <t>00009378</t>
  </si>
  <si>
    <t>00009387</t>
  </si>
  <si>
    <t>00009389</t>
  </si>
  <si>
    <t>00009408</t>
  </si>
  <si>
    <t>00009440</t>
  </si>
  <si>
    <t>00009441</t>
  </si>
  <si>
    <t>00009442</t>
  </si>
  <si>
    <t>00009443</t>
  </si>
  <si>
    <t>00009444</t>
  </si>
  <si>
    <t>00009427</t>
  </si>
  <si>
    <t>00009428</t>
  </si>
  <si>
    <t>00009429</t>
  </si>
  <si>
    <t>00009430</t>
  </si>
  <si>
    <t>00009431</t>
  </si>
  <si>
    <t>00009432</t>
  </si>
  <si>
    <t>00009433</t>
  </si>
  <si>
    <t>00009434</t>
  </si>
  <si>
    <t>00009438</t>
  </si>
  <si>
    <t>00009465</t>
  </si>
  <si>
    <t>00009466</t>
  </si>
  <si>
    <t>00009467</t>
  </si>
  <si>
    <t>00009468</t>
  </si>
  <si>
    <t>00009445</t>
  </si>
  <si>
    <t>00009446</t>
  </si>
  <si>
    <t>00009447</t>
  </si>
  <si>
    <t>00009448</t>
  </si>
  <si>
    <t>00009450</t>
  </si>
  <si>
    <t>00009451</t>
  </si>
  <si>
    <t>00009452</t>
  </si>
  <si>
    <t>00009455</t>
  </si>
  <si>
    <t>00009456</t>
  </si>
  <si>
    <t>00009457</t>
  </si>
  <si>
    <t>00009458</t>
  </si>
  <si>
    <t>00009459</t>
  </si>
  <si>
    <t>00009460</t>
  </si>
  <si>
    <t>00009462</t>
  </si>
  <si>
    <t>00009463</t>
  </si>
  <si>
    <t>00009461</t>
  </si>
  <si>
    <t>00009470</t>
  </si>
  <si>
    <t>00009471</t>
  </si>
  <si>
    <t>00009472</t>
  </si>
  <si>
    <t>00009473</t>
  </si>
  <si>
    <t>00009474</t>
  </si>
  <si>
    <t>00009475</t>
  </si>
  <si>
    <t>00009476</t>
  </si>
  <si>
    <t>00009477</t>
  </si>
  <si>
    <t>00009478</t>
  </si>
  <si>
    <t>00009479</t>
  </si>
  <si>
    <t>00009480</t>
  </si>
  <si>
    <t>00009481</t>
  </si>
  <si>
    <t>00009482</t>
  </si>
  <si>
    <t>00009483</t>
  </si>
  <si>
    <t>00009484</t>
  </si>
  <si>
    <t>00009485</t>
  </si>
  <si>
    <t>00009486</t>
  </si>
  <si>
    <t>00009487</t>
  </si>
  <si>
    <t>00009489</t>
  </si>
  <si>
    <t>00009490</t>
  </si>
  <si>
    <t>00009492</t>
  </si>
  <si>
    <t>00009493</t>
  </si>
  <si>
    <t>00009501</t>
  </si>
  <si>
    <t>00009502</t>
  </si>
  <si>
    <t>00009529</t>
  </si>
  <si>
    <t>00009560</t>
  </si>
  <si>
    <t>00009561</t>
  </si>
  <si>
    <t>00009496</t>
  </si>
  <si>
    <t>00009497</t>
  </si>
  <si>
    <t>00009498</t>
  </si>
  <si>
    <t>00009658</t>
  </si>
  <si>
    <t>00009574</t>
  </si>
  <si>
    <t>00009575</t>
  </si>
  <si>
    <t>00009576</t>
  </si>
  <si>
    <t>00009577</t>
  </si>
  <si>
    <t>00009578</t>
  </si>
  <si>
    <t>00009579</t>
  </si>
  <si>
    <t>00009580</t>
  </si>
  <si>
    <t>00009581</t>
  </si>
  <si>
    <t>00009582</t>
  </si>
  <si>
    <t>00009583</t>
  </si>
  <si>
    <t>00009584</t>
  </si>
  <si>
    <t>00009585</t>
  </si>
  <si>
    <t>00009586</t>
  </si>
  <si>
    <t>00009587</t>
  </si>
  <si>
    <t>00009588</t>
  </si>
  <si>
    <t>00009589</t>
  </si>
  <si>
    <t>00009590</t>
  </si>
  <si>
    <t>00009591</t>
  </si>
  <si>
    <t>00009592</t>
  </si>
  <si>
    <t>00009593</t>
  </si>
  <si>
    <t>00009594</t>
  </si>
  <si>
    <t>00009595</t>
  </si>
  <si>
    <t>00009596</t>
  </si>
  <si>
    <t>00009597</t>
  </si>
  <si>
    <t>00009598</t>
  </si>
  <si>
    <t>00009599</t>
  </si>
  <si>
    <t>00009600</t>
  </si>
  <si>
    <t>00009601</t>
  </si>
  <si>
    <t>00009602</t>
  </si>
  <si>
    <t>00009603</t>
  </si>
  <si>
    <t>00009604</t>
  </si>
  <si>
    <t>00009605</t>
  </si>
  <si>
    <t>00009606</t>
  </si>
  <si>
    <t>00009607</t>
  </si>
  <si>
    <t>00009608</t>
  </si>
  <si>
    <t>00009609</t>
  </si>
  <si>
    <t>00009610</t>
  </si>
  <si>
    <t>00009611</t>
  </si>
  <si>
    <t>00009612</t>
  </si>
  <si>
    <t>00009613</t>
  </si>
  <si>
    <t>00009614</t>
  </si>
  <si>
    <t>00009615</t>
  </si>
  <si>
    <t>00009616</t>
  </si>
  <si>
    <t>00009617</t>
  </si>
  <si>
    <t>00009572</t>
  </si>
  <si>
    <t>00009573</t>
  </si>
  <si>
    <t>00009626</t>
  </si>
  <si>
    <t>00009627</t>
  </si>
  <si>
    <t>00009619</t>
  </si>
  <si>
    <t>00009621</t>
  </si>
  <si>
    <t>00009622</t>
  </si>
  <si>
    <t>00009623</t>
  </si>
  <si>
    <t>00009624</t>
  </si>
  <si>
    <t>00009631</t>
  </si>
  <si>
    <t>00009632</t>
  </si>
  <si>
    <t>00009633</t>
  </si>
  <si>
    <t>00009634</t>
  </si>
  <si>
    <t>00009635</t>
  </si>
  <si>
    <t>00009637</t>
  </si>
  <si>
    <t>00009638</t>
  </si>
  <si>
    <t>00009639</t>
  </si>
  <si>
    <t>00009657</t>
  </si>
  <si>
    <t>00009660</t>
  </si>
  <si>
    <t>00009661</t>
  </si>
  <si>
    <t>00009662</t>
  </si>
  <si>
    <t>00009663</t>
  </si>
  <si>
    <t>00009667</t>
  </si>
  <si>
    <t>00009668</t>
  </si>
  <si>
    <t>00009678</t>
  </si>
  <si>
    <t>00009679</t>
  </si>
  <si>
    <t>00009682</t>
  </si>
  <si>
    <t>00010432</t>
  </si>
  <si>
    <t>00010433</t>
  </si>
  <si>
    <t>00010434</t>
  </si>
  <si>
    <t>00010435</t>
  </si>
  <si>
    <t>00010436</t>
  </si>
  <si>
    <t>00010437</t>
  </si>
  <si>
    <t>00010438</t>
  </si>
  <si>
    <t>00010439</t>
  </si>
  <si>
    <t>00010440</t>
  </si>
  <si>
    <t>00010441</t>
  </si>
  <si>
    <t>00010442</t>
  </si>
  <si>
    <t>00010443</t>
  </si>
  <si>
    <t>00010444</t>
  </si>
  <si>
    <t>00010445</t>
  </si>
  <si>
    <t>00010446</t>
  </si>
  <si>
    <t>00010447</t>
  </si>
  <si>
    <t>00010448</t>
  </si>
  <si>
    <t>00010449</t>
  </si>
  <si>
    <t>00010450</t>
  </si>
  <si>
    <t>00010451</t>
  </si>
  <si>
    <t>00010452</t>
  </si>
  <si>
    <t>00010453</t>
  </si>
  <si>
    <t>00010454</t>
  </si>
  <si>
    <t>00010455</t>
  </si>
  <si>
    <t>00010456</t>
  </si>
  <si>
    <t>00009672</t>
  </si>
  <si>
    <t>00009675</t>
  </si>
  <si>
    <t>00010411</t>
  </si>
  <si>
    <t>00009659</t>
  </si>
  <si>
    <t>00010471</t>
  </si>
  <si>
    <t>00010475</t>
  </si>
  <si>
    <t>00010476</t>
  </si>
  <si>
    <t>00010481</t>
  </si>
  <si>
    <t>00010485</t>
  </si>
  <si>
    <t>00010486</t>
  </si>
  <si>
    <t>00010487</t>
  </si>
  <si>
    <t>00010500</t>
  </si>
  <si>
    <t>00010501</t>
  </si>
  <si>
    <t>00010510</t>
  </si>
  <si>
    <t>00010511</t>
  </si>
  <si>
    <t>00010512</t>
  </si>
  <si>
    <t>00010513</t>
  </si>
  <si>
    <t>00010514</t>
  </si>
  <si>
    <t>00010515</t>
  </si>
  <si>
    <t>00010517</t>
  </si>
  <si>
    <t>00010520</t>
  </si>
  <si>
    <t>00010551</t>
  </si>
  <si>
    <t>00010552</t>
  </si>
  <si>
    <t>00010553</t>
  </si>
  <si>
    <t>00010554</t>
  </si>
  <si>
    <t>00010555</t>
  </si>
  <si>
    <t>00010556</t>
  </si>
  <si>
    <t>00010557</t>
  </si>
  <si>
    <t>00010558</t>
  </si>
  <si>
    <t>00010559</t>
  </si>
  <si>
    <t>00010560</t>
  </si>
  <si>
    <t>00010561</t>
  </si>
  <si>
    <t>00010562</t>
  </si>
  <si>
    <t>00010563</t>
  </si>
  <si>
    <t>00010564</t>
  </si>
  <si>
    <t>00010565</t>
  </si>
  <si>
    <t>00010566</t>
  </si>
  <si>
    <t>00010567</t>
  </si>
  <si>
    <t>00010568</t>
  </si>
  <si>
    <t>00010569</t>
  </si>
  <si>
    <t>00010570</t>
  </si>
  <si>
    <t>00010571</t>
  </si>
  <si>
    <t>00010572</t>
  </si>
  <si>
    <t>00010573</t>
  </si>
  <si>
    <t>00010574</t>
  </si>
  <si>
    <t>00010575</t>
  </si>
  <si>
    <t>00010576</t>
  </si>
  <si>
    <t>00010577</t>
  </si>
  <si>
    <t>00010578</t>
  </si>
  <si>
    <t>00010579</t>
  </si>
  <si>
    <t>00010580</t>
  </si>
  <si>
    <t>00010581</t>
  </si>
  <si>
    <t>00010582</t>
  </si>
  <si>
    <t>00010583</t>
  </si>
  <si>
    <t>00010584</t>
  </si>
  <si>
    <t>00010585</t>
  </si>
  <si>
    <t>00010586</t>
  </si>
  <si>
    <t>00010587</t>
  </si>
  <si>
    <t>00010588</t>
  </si>
  <si>
    <t>00010589</t>
  </si>
  <si>
    <t>00010590</t>
  </si>
  <si>
    <t>00010591</t>
  </si>
  <si>
    <t>00010592</t>
  </si>
  <si>
    <t>00010593</t>
  </si>
  <si>
    <t>00010594</t>
  </si>
  <si>
    <t>00010595</t>
  </si>
  <si>
    <t>00010596</t>
  </si>
  <si>
    <t>00010597</t>
  </si>
  <si>
    <t>00010463</t>
  </si>
  <si>
    <t>00010490</t>
  </si>
  <si>
    <t>00010535</t>
  </si>
  <si>
    <t>00010542</t>
  </si>
  <si>
    <t>00010543</t>
  </si>
  <si>
    <t>00010544</t>
  </si>
  <si>
    <t>00010545</t>
  </si>
  <si>
    <t>00010546</t>
  </si>
  <si>
    <t>00010547</t>
  </si>
  <si>
    <t>00010605</t>
  </si>
  <si>
    <t>00010606</t>
  </si>
  <si>
    <t>00010609</t>
  </si>
  <si>
    <t>00010611</t>
  </si>
  <si>
    <t>00010613</t>
  </si>
  <si>
    <t>00010614</t>
  </si>
  <si>
    <t>00010615</t>
  </si>
  <si>
    <t>00010616</t>
  </si>
  <si>
    <t>00010617</t>
  </si>
  <si>
    <t>00010620</t>
  </si>
  <si>
    <t>00010621</t>
  </si>
  <si>
    <t>00010623</t>
  </si>
  <si>
    <t>00010624</t>
  </si>
  <si>
    <t>00010631</t>
  </si>
  <si>
    <t>00010636</t>
  </si>
  <si>
    <t>00010637</t>
  </si>
  <si>
    <t>00010638</t>
  </si>
  <si>
    <t>00010640</t>
  </si>
  <si>
    <t>00010634</t>
  </si>
  <si>
    <t>00010635</t>
  </si>
  <si>
    <t>00010646</t>
  </si>
  <si>
    <t>00010647</t>
  </si>
  <si>
    <t>00010648</t>
  </si>
  <si>
    <t>00010649</t>
  </si>
  <si>
    <t>00010658</t>
  </si>
  <si>
    <t>00010659</t>
  </si>
  <si>
    <t>00010660</t>
  </si>
  <si>
    <t>00010666</t>
  </si>
  <si>
    <t>00010667</t>
  </si>
  <si>
    <t>00010652</t>
  </si>
  <si>
    <t>00010662</t>
  </si>
  <si>
    <t>00010661</t>
  </si>
  <si>
    <t>00010663</t>
  </si>
  <si>
    <t>00010668</t>
  </si>
  <si>
    <t>00010669</t>
  </si>
  <si>
    <t>00010672</t>
  </si>
  <si>
    <t>00010670</t>
  </si>
  <si>
    <t>00010671</t>
  </si>
  <si>
    <t>00010612</t>
  </si>
  <si>
    <t>00010622</t>
  </si>
  <si>
    <t>00010632</t>
  </si>
  <si>
    <t>00010664</t>
  </si>
  <si>
    <t>00010675</t>
  </si>
  <si>
    <t>00010676</t>
  </si>
  <si>
    <t>00010677</t>
  </si>
  <si>
    <t>00010678</t>
  </si>
  <si>
    <t>00010679</t>
  </si>
  <si>
    <t>00010680</t>
  </si>
  <si>
    <t>00010681</t>
  </si>
  <si>
    <t>00010682</t>
  </si>
  <si>
    <t>00010683</t>
  </si>
  <si>
    <t>00010684</t>
  </si>
  <si>
    <t>00010685</t>
  </si>
  <si>
    <t>00010686</t>
  </si>
  <si>
    <t>00010687</t>
  </si>
  <si>
    <t>00010688</t>
  </si>
  <si>
    <t>00010689</t>
  </si>
  <si>
    <t>00010690</t>
  </si>
  <si>
    <t>00010691</t>
  </si>
  <si>
    <t>00010692</t>
  </si>
  <si>
    <t>00010693</t>
  </si>
  <si>
    <t>00010694</t>
  </si>
  <si>
    <t>00010695</t>
  </si>
  <si>
    <t>00010696</t>
  </si>
  <si>
    <t>00010697</t>
  </si>
  <si>
    <t>00010698</t>
  </si>
  <si>
    <t>00010699</t>
  </si>
  <si>
    <t>00010700</t>
  </si>
  <si>
    <t>00010701</t>
  </si>
  <si>
    <t>00010702</t>
  </si>
  <si>
    <t>00010703</t>
  </si>
  <si>
    <t>00010704</t>
  </si>
  <si>
    <t>00010705</t>
  </si>
  <si>
    <t>00010706</t>
  </si>
  <si>
    <t>00010707</t>
  </si>
  <si>
    <t>00010708</t>
  </si>
  <si>
    <t>00010709</t>
  </si>
  <si>
    <t>00010710</t>
  </si>
  <si>
    <t>00010712</t>
  </si>
  <si>
    <t>00010715</t>
  </si>
  <si>
    <t>00010716</t>
  </si>
  <si>
    <t>00010717</t>
  </si>
  <si>
    <t>00010718</t>
  </si>
  <si>
    <t>00010719</t>
  </si>
  <si>
    <t>00010720</t>
  </si>
  <si>
    <t>00010722</t>
  </si>
  <si>
    <t>00010723</t>
  </si>
  <si>
    <t>00010725</t>
  </si>
  <si>
    <t>00010727</t>
  </si>
  <si>
    <t>00010728</t>
  </si>
  <si>
    <t>00010732</t>
  </si>
  <si>
    <t>00010734</t>
  </si>
  <si>
    <t>00010735</t>
  </si>
  <si>
    <t>00010736</t>
  </si>
  <si>
    <t>00010737</t>
  </si>
  <si>
    <t>00010739</t>
  </si>
  <si>
    <t>00010740</t>
  </si>
  <si>
    <t>00010743</t>
  </si>
  <si>
    <t>00010744</t>
  </si>
  <si>
    <t>00010745</t>
  </si>
  <si>
    <t>00010747</t>
  </si>
  <si>
    <t>00010748</t>
  </si>
  <si>
    <t>00010749</t>
  </si>
  <si>
    <t>00010750</t>
  </si>
  <si>
    <t>00010751</t>
  </si>
  <si>
    <t>00010752</t>
  </si>
  <si>
    <t>00010753</t>
  </si>
  <si>
    <t>00010755</t>
  </si>
  <si>
    <t>00010758</t>
  </si>
  <si>
    <t>00010759</t>
  </si>
  <si>
    <t>00010760</t>
  </si>
  <si>
    <t>00010766</t>
  </si>
  <si>
    <t>00010767</t>
  </si>
  <si>
    <t>00010768</t>
  </si>
  <si>
    <t>00010769</t>
  </si>
  <si>
    <t>00010770</t>
  </si>
  <si>
    <t>00010771</t>
  </si>
  <si>
    <t>00010772</t>
  </si>
  <si>
    <t>00010773</t>
  </si>
  <si>
    <t>00010774</t>
  </si>
  <si>
    <t>00010775</t>
  </si>
  <si>
    <t>00010776</t>
  </si>
  <si>
    <t>00010779</t>
  </si>
  <si>
    <t>00010780</t>
  </si>
  <si>
    <t>00010781</t>
  </si>
  <si>
    <t>00010783</t>
  </si>
  <si>
    <t>00010784</t>
  </si>
  <si>
    <t>00010785</t>
  </si>
  <si>
    <t>00010790</t>
  </si>
  <si>
    <t>00010791</t>
  </si>
  <si>
    <t>00010792</t>
  </si>
  <si>
    <t>00010793</t>
  </si>
  <si>
    <t>00010794</t>
  </si>
  <si>
    <t>00010795</t>
  </si>
  <si>
    <t>00010797</t>
  </si>
  <si>
    <t>00010798</t>
  </si>
  <si>
    <t>00010799</t>
  </si>
  <si>
    <t>00010800</t>
  </si>
  <si>
    <t>00010801</t>
  </si>
  <si>
    <t>00010802</t>
  </si>
  <si>
    <t>00010803</t>
  </si>
  <si>
    <t>00012121</t>
  </si>
  <si>
    <t>00010729</t>
  </si>
  <si>
    <t>00010782</t>
  </si>
  <si>
    <t>00010788</t>
  </si>
  <si>
    <t>00010813</t>
  </si>
  <si>
    <t>00010814</t>
  </si>
  <si>
    <t>00010815</t>
  </si>
  <si>
    <t>00010816</t>
  </si>
  <si>
    <t>00010817</t>
  </si>
  <si>
    <t>00010818</t>
  </si>
  <si>
    <t>00010819</t>
  </si>
  <si>
    <t>00010820</t>
  </si>
  <si>
    <t>00010821</t>
  </si>
  <si>
    <t>00010822</t>
  </si>
  <si>
    <t>00010823</t>
  </si>
  <si>
    <t>00010824</t>
  </si>
  <si>
    <t>00010825</t>
  </si>
  <si>
    <t>00010826</t>
  </si>
  <si>
    <t>00010827</t>
  </si>
  <si>
    <t>00010828</t>
  </si>
  <si>
    <t>00010829</t>
  </si>
  <si>
    <t>00010830</t>
  </si>
  <si>
    <t>00010831</t>
  </si>
  <si>
    <t>00010832</t>
  </si>
  <si>
    <t>00010833</t>
  </si>
  <si>
    <t>00010838</t>
  </si>
  <si>
    <t>00010839</t>
  </si>
  <si>
    <t>00010840</t>
  </si>
  <si>
    <t>00010841</t>
  </si>
  <si>
    <t>00010842</t>
  </si>
  <si>
    <t>00010843</t>
  </si>
  <si>
    <t>00010844</t>
  </si>
  <si>
    <t>00010845</t>
  </si>
  <si>
    <t>00010846</t>
  </si>
  <si>
    <t>00010847</t>
  </si>
  <si>
    <t>00010836</t>
  </si>
  <si>
    <t>00010852</t>
  </si>
  <si>
    <t>00010853</t>
  </si>
  <si>
    <t>00010856</t>
  </si>
  <si>
    <t>00010860</t>
  </si>
  <si>
    <t>00010862</t>
  </si>
  <si>
    <t>00010863</t>
  </si>
  <si>
    <t>00010864</t>
  </si>
  <si>
    <t>00010865</t>
  </si>
  <si>
    <t>00010866</t>
  </si>
  <si>
    <t>00010867</t>
  </si>
  <si>
    <t>00010868</t>
  </si>
  <si>
    <t>00010869</t>
  </si>
  <si>
    <t>00010870</t>
  </si>
  <si>
    <t>00011901</t>
  </si>
  <si>
    <t>00011902</t>
  </si>
  <si>
    <t>00010872</t>
  </si>
  <si>
    <t>00010873</t>
  </si>
  <si>
    <t>00010874</t>
  </si>
  <si>
    <t>00010875</t>
  </si>
  <si>
    <t>00010876</t>
  </si>
  <si>
    <t>00010877</t>
  </si>
  <si>
    <t>00010878</t>
  </si>
  <si>
    <t>00010892</t>
  </si>
  <si>
    <t>00011069</t>
  </si>
  <si>
    <t>00011070</t>
  </si>
  <si>
    <t>00011571</t>
  </si>
  <si>
    <t>00011572</t>
  </si>
  <si>
    <t>00011573</t>
  </si>
  <si>
    <t>00011574</t>
  </si>
  <si>
    <t>00011575</t>
  </si>
  <si>
    <t>00011576</t>
  </si>
  <si>
    <t>00011577</t>
  </si>
  <si>
    <t>00011578</t>
  </si>
  <si>
    <t>00011896</t>
  </si>
  <si>
    <t>00011897</t>
  </si>
  <si>
    <t>00011898</t>
  </si>
  <si>
    <t>00011899</t>
  </si>
  <si>
    <t>00011900</t>
  </si>
  <si>
    <t>00011890</t>
  </si>
  <si>
    <t>00011891</t>
  </si>
  <si>
    <t>00011892</t>
  </si>
  <si>
    <t>00011893</t>
  </si>
  <si>
    <t>00011894</t>
  </si>
  <si>
    <t>00011895</t>
  </si>
  <si>
    <t>00012081</t>
  </si>
  <si>
    <t>00012082</t>
  </si>
  <si>
    <t>00010848</t>
  </si>
  <si>
    <t>00010891</t>
  </si>
  <si>
    <t>00010918</t>
  </si>
  <si>
    <t>00010919</t>
  </si>
  <si>
    <t>00012044</t>
  </si>
  <si>
    <t>00012072</t>
  </si>
  <si>
    <t>00012073</t>
  </si>
  <si>
    <t>00012074</t>
  </si>
  <si>
    <t>00012075</t>
  </si>
  <si>
    <t>00012076</t>
  </si>
  <si>
    <t>00012077</t>
  </si>
  <si>
    <t>00012078</t>
  </si>
  <si>
    <t>00012079</t>
  </si>
  <si>
    <t>00012080</t>
  </si>
  <si>
    <t>00012083</t>
  </si>
  <si>
    <t>00012084</t>
  </si>
  <si>
    <t>00012085</t>
  </si>
  <si>
    <t>00012086</t>
  </si>
  <si>
    <t>00012088</t>
  </si>
  <si>
    <t>00012092</t>
  </si>
  <si>
    <t>00012093</t>
  </si>
  <si>
    <t>00012095</t>
  </si>
  <si>
    <t>00012096</t>
  </si>
  <si>
    <t>00012089</t>
  </si>
  <si>
    <t>00012090</t>
  </si>
  <si>
    <t>00012091</t>
  </si>
  <si>
    <t>00012097</t>
  </si>
  <si>
    <t>00012098</t>
  </si>
  <si>
    <t>00012099</t>
  </si>
  <si>
    <t>00012100</t>
  </si>
  <si>
    <t>00012106</t>
  </si>
  <si>
    <t>00012110</t>
  </si>
  <si>
    <t>00012112</t>
  </si>
  <si>
    <t>00012114</t>
  </si>
  <si>
    <t>00012127</t>
  </si>
  <si>
    <t>00012123</t>
  </si>
  <si>
    <t>00012116</t>
  </si>
  <si>
    <t>00012117</t>
  </si>
  <si>
    <t>00012115</t>
  </si>
  <si>
    <t>00012118</t>
  </si>
  <si>
    <t>00012119</t>
  </si>
  <si>
    <t>00012120</t>
  </si>
  <si>
    <t>00012129</t>
  </si>
  <si>
    <t>00012130</t>
  </si>
  <si>
    <t>00012131</t>
  </si>
  <si>
    <t>00012132</t>
  </si>
  <si>
    <t>00012133</t>
  </si>
  <si>
    <t>00012134</t>
  </si>
  <si>
    <t>00012135</t>
  </si>
  <si>
    <t>00012136</t>
  </si>
  <si>
    <t>00012144</t>
  </si>
  <si>
    <t>00012146</t>
  </si>
  <si>
    <t>00012147</t>
  </si>
  <si>
    <t>00012141</t>
  </si>
  <si>
    <t>00012149</t>
  </si>
  <si>
    <t>00012142</t>
  </si>
  <si>
    <t>00012153</t>
  </si>
  <si>
    <t>00012154</t>
  </si>
  <si>
    <t>00012155</t>
  </si>
  <si>
    <t>00012156</t>
  </si>
  <si>
    <t>00012182</t>
  </si>
  <si>
    <t>00012183</t>
  </si>
  <si>
    <t>00012187</t>
  </si>
  <si>
    <t>00012188</t>
  </si>
  <si>
    <t>00013135</t>
  </si>
  <si>
    <t>00013136</t>
  </si>
  <si>
    <t>00013137</t>
  </si>
  <si>
    <t>00013138</t>
  </si>
  <si>
    <t>00013139</t>
  </si>
  <si>
    <t>00013140</t>
  </si>
  <si>
    <t>00013141</t>
  </si>
  <si>
    <t>00013142</t>
  </si>
  <si>
    <t>00013143</t>
  </si>
  <si>
    <t>00013144</t>
  </si>
  <si>
    <t>00013145</t>
  </si>
  <si>
    <t>00013146</t>
  </si>
  <si>
    <t>00013155</t>
  </si>
  <si>
    <t>00013174</t>
  </si>
  <si>
    <t>00013175</t>
  </si>
  <si>
    <t>00013176</t>
  </si>
  <si>
    <t>00013177</t>
  </si>
  <si>
    <t>00013178</t>
  </si>
  <si>
    <t>00013179</t>
  </si>
  <si>
    <t>00013180</t>
  </si>
  <si>
    <t>00013181</t>
  </si>
  <si>
    <t>00013182</t>
  </si>
  <si>
    <t>00013183</t>
  </si>
  <si>
    <t>00013184</t>
  </si>
  <si>
    <t>00013185</t>
  </si>
  <si>
    <t>00013186</t>
  </si>
  <si>
    <t>00013187</t>
  </si>
  <si>
    <t>00013188</t>
  </si>
  <si>
    <t>00013189</t>
  </si>
  <si>
    <t>00013193</t>
  </si>
  <si>
    <t>00013207</t>
  </si>
  <si>
    <t>00013208</t>
  </si>
  <si>
    <t>00013209</t>
  </si>
  <si>
    <t>00013210</t>
  </si>
  <si>
    <t>00013211</t>
  </si>
  <si>
    <t>00013212</t>
  </si>
  <si>
    <t>00013214</t>
  </si>
  <si>
    <t>00013218</t>
  </si>
  <si>
    <t>00013219</t>
  </si>
  <si>
    <t>00013221</t>
  </si>
  <si>
    <t>00013222</t>
  </si>
  <si>
    <t>00013224</t>
  </si>
  <si>
    <t>00013225</t>
  </si>
  <si>
    <t>00013226</t>
  </si>
  <si>
    <t>00013227</t>
  </si>
  <si>
    <t>00013228</t>
  </si>
  <si>
    <t>00013191</t>
  </si>
  <si>
    <t>00013203</t>
  </si>
  <si>
    <t>00013230</t>
  </si>
  <si>
    <t>00013238</t>
  </si>
  <si>
    <t>00013239</t>
  </si>
  <si>
    <t>00013240</t>
  </si>
  <si>
    <t>00013241</t>
  </si>
  <si>
    <t>00013242</t>
  </si>
  <si>
    <t>00013243</t>
  </si>
  <si>
    <t>00013244</t>
  </si>
  <si>
    <t>00013908</t>
  </si>
  <si>
    <t>00013909</t>
  </si>
  <si>
    <t>00013910</t>
  </si>
  <si>
    <t>00013911</t>
  </si>
  <si>
    <t>00013912</t>
  </si>
  <si>
    <t>00013913</t>
  </si>
  <si>
    <t>00013914</t>
  </si>
  <si>
    <t>00013915</t>
  </si>
  <si>
    <t>00013916</t>
  </si>
  <si>
    <t>00013917</t>
  </si>
  <si>
    <t>00013918</t>
  </si>
  <si>
    <t>00013919</t>
  </si>
  <si>
    <t>00013920</t>
  </si>
  <si>
    <t>00013921</t>
  </si>
  <si>
    <t>00013922</t>
  </si>
  <si>
    <t>00013246</t>
  </si>
  <si>
    <t>00013247</t>
  </si>
  <si>
    <t>00013248</t>
  </si>
  <si>
    <t>00013249</t>
  </si>
  <si>
    <t>00013251</t>
  </si>
  <si>
    <t>00013252</t>
  </si>
  <si>
    <t>00013253</t>
  </si>
  <si>
    <t>00013256</t>
  </si>
  <si>
    <t>00013933</t>
  </si>
  <si>
    <t>00013934</t>
  </si>
  <si>
    <t>00013935</t>
  </si>
  <si>
    <t>00013936</t>
  </si>
  <si>
    <t>00013938</t>
  </si>
  <si>
    <t>00013939</t>
  </si>
  <si>
    <t>00013941</t>
  </si>
  <si>
    <t>00013942</t>
  </si>
  <si>
    <t>00013943</t>
  </si>
  <si>
    <t>00013944</t>
  </si>
  <si>
    <t>00013945</t>
  </si>
  <si>
    <t>00013946</t>
  </si>
  <si>
    <t>00013948</t>
  </si>
  <si>
    <t>00013953</t>
  </si>
  <si>
    <t>00013951</t>
  </si>
  <si>
    <t>00013952</t>
  </si>
  <si>
    <t>00013959</t>
  </si>
  <si>
    <t>00013954</t>
  </si>
  <si>
    <t>00013955</t>
  </si>
  <si>
    <t>00013956</t>
  </si>
  <si>
    <t>00013957</t>
  </si>
  <si>
    <t>00013958</t>
  </si>
  <si>
    <t>00013949</t>
  </si>
  <si>
    <t>00013966</t>
  </si>
  <si>
    <t>00013967</t>
  </si>
  <si>
    <t>00013968</t>
  </si>
  <si>
    <t>00014010</t>
  </si>
  <si>
    <t>00013977</t>
  </si>
  <si>
    <t>00013978</t>
  </si>
  <si>
    <t>00013979</t>
  </si>
  <si>
    <t>00013980</t>
  </si>
  <si>
    <t>00013981</t>
  </si>
  <si>
    <t>00013982</t>
  </si>
  <si>
    <t>00013984</t>
  </si>
  <si>
    <t>00013985</t>
  </si>
  <si>
    <t>00013972</t>
  </si>
  <si>
    <t>00013973</t>
  </si>
  <si>
    <t>00013974</t>
  </si>
  <si>
    <t>00013975</t>
  </si>
  <si>
    <t>00013976</t>
  </si>
  <si>
    <t>00013987</t>
  </si>
  <si>
    <t>00013988</t>
  </si>
  <si>
    <t>00013989</t>
  </si>
  <si>
    <t>00013990</t>
  </si>
  <si>
    <t>00013994</t>
  </si>
  <si>
    <t>00013995</t>
  </si>
  <si>
    <t>00013996</t>
  </si>
  <si>
    <t>00013998</t>
  </si>
  <si>
    <t>00013999</t>
  </si>
  <si>
    <t>00014000</t>
  </si>
  <si>
    <t>00014003</t>
  </si>
  <si>
    <t>00014004</t>
  </si>
  <si>
    <t>00014005</t>
  </si>
  <si>
    <t>00014006</t>
  </si>
  <si>
    <t>00014007</t>
  </si>
  <si>
    <t>00014008</t>
  </si>
  <si>
    <t>00014009</t>
  </si>
  <si>
    <t>00014011</t>
  </si>
  <si>
    <t>00014012</t>
  </si>
  <si>
    <t>00014013</t>
  </si>
  <si>
    <t>00014014</t>
  </si>
  <si>
    <t>00014015</t>
  </si>
  <si>
    <t>00014016</t>
  </si>
  <si>
    <t>00014017</t>
  </si>
  <si>
    <t>00014018</t>
  </si>
  <si>
    <t>00014019</t>
  </si>
  <si>
    <t>00014020</t>
  </si>
  <si>
    <t>00014021</t>
  </si>
  <si>
    <t>00014022</t>
  </si>
  <si>
    <t>00014023</t>
  </si>
  <si>
    <t>00014024</t>
  </si>
  <si>
    <t>00014030</t>
  </si>
  <si>
    <t>00014031</t>
  </si>
  <si>
    <t>00014032</t>
  </si>
  <si>
    <t>00014536</t>
  </si>
  <si>
    <t>00014535</t>
  </si>
  <si>
    <t>00014514</t>
  </si>
  <si>
    <t>00014547</t>
  </si>
  <si>
    <t>00014454</t>
  </si>
  <si>
    <t>00014455</t>
  </si>
  <si>
    <t>00014456</t>
  </si>
  <si>
    <t>00014457</t>
  </si>
  <si>
    <t>00014458</t>
  </si>
  <si>
    <t>00014459</t>
  </si>
  <si>
    <t>00014460</t>
  </si>
  <si>
    <t>00014464</t>
  </si>
  <si>
    <t>00014465</t>
  </si>
  <si>
    <t>00014466</t>
  </si>
  <si>
    <t>00014467</t>
  </si>
  <si>
    <t>00014468</t>
  </si>
  <si>
    <t>00014469</t>
  </si>
  <si>
    <t>00014474</t>
  </si>
  <si>
    <t>00014475</t>
  </si>
  <si>
    <t>00014476</t>
  </si>
  <si>
    <t>00014477</t>
  </si>
  <si>
    <t>00014478</t>
  </si>
  <si>
    <t>00014479</t>
  </si>
  <si>
    <t>00014481</t>
  </si>
  <si>
    <t>00014482</t>
  </si>
  <si>
    <t>00014483</t>
  </si>
  <si>
    <t>00014484</t>
  </si>
  <si>
    <t>00014485</t>
  </si>
  <si>
    <t>00014487</t>
  </si>
  <si>
    <t>00014488</t>
  </si>
  <si>
    <t>00014489</t>
  </si>
  <si>
    <t>00014494</t>
  </si>
  <si>
    <t>00014496</t>
  </si>
  <si>
    <t>00014498</t>
  </si>
  <si>
    <t>00014499</t>
  </si>
  <si>
    <t>00014500</t>
  </si>
  <si>
    <t>00014501</t>
  </si>
  <si>
    <t>00014502</t>
  </si>
  <si>
    <t>00014504</t>
  </si>
  <si>
    <t>00014505</t>
  </si>
  <si>
    <t>00014511</t>
  </si>
  <si>
    <t>00014513</t>
  </si>
  <si>
    <t>00014515</t>
  </si>
  <si>
    <t>00014516</t>
  </si>
  <si>
    <t>00014520</t>
  </si>
  <si>
    <t>00014521</t>
  </si>
  <si>
    <t>00014522</t>
  </si>
  <si>
    <t>00014523</t>
  </si>
  <si>
    <t>00014524</t>
  </si>
  <si>
    <t>00014525</t>
  </si>
  <si>
    <t>00014526</t>
  </si>
  <si>
    <t>00014527</t>
  </si>
  <si>
    <t>00014528</t>
  </si>
  <si>
    <t>00014506</t>
  </si>
  <si>
    <t>00014507</t>
  </si>
  <si>
    <t>00014510</t>
  </si>
  <si>
    <t>00014529</t>
  </si>
  <si>
    <t>00014531</t>
  </si>
  <si>
    <t>00014532</t>
  </si>
  <si>
    <t>00014533</t>
  </si>
  <si>
    <t>00014540</t>
  </si>
  <si>
    <t>00014541</t>
  </si>
  <si>
    <t>00014542</t>
  </si>
  <si>
    <t>00014543</t>
  </si>
  <si>
    <t>00014544</t>
  </si>
  <si>
    <t>00014545</t>
  </si>
  <si>
    <t>00014546</t>
  </si>
  <si>
    <t>00014537</t>
  </si>
  <si>
    <t>00014538</t>
  </si>
  <si>
    <t>TC99254519-00</t>
  </si>
  <si>
    <t>TC99182877-00</t>
  </si>
  <si>
    <t>TC99260223-00</t>
  </si>
  <si>
    <t>TC99256852-00</t>
  </si>
  <si>
    <t>TC99268792-00</t>
  </si>
  <si>
    <t>TC99260218-00</t>
  </si>
  <si>
    <t>TC99268788-00</t>
  </si>
  <si>
    <t>TC99266877-00</t>
  </si>
  <si>
    <t>TC99256938-00</t>
  </si>
  <si>
    <t>TC99263048-00</t>
  </si>
  <si>
    <t>TC99263416-00</t>
  </si>
  <si>
    <t>TC99254511-00</t>
  </si>
  <si>
    <t>TC99256837-00</t>
  </si>
  <si>
    <t>TC99262387-00</t>
  </si>
  <si>
    <t>TC99280553-00</t>
  </si>
  <si>
    <t>TC99288334-00</t>
  </si>
  <si>
    <t>99308108-00</t>
  </si>
  <si>
    <t>99305703-00 - 00509-CM VĨNH LỘC B</t>
  </si>
  <si>
    <t>99279321-00 - Cửa Hàng Co.opFood Hồ Văn Long 70</t>
  </si>
  <si>
    <t>99279769-00 - Cửa Hàng Co.opFood Đường Số 1 Tên Lửa</t>
  </si>
  <si>
    <t>99279517-00 - Cửa Hàng Co.opFood CC Hoàng Kim Thế Gia</t>
  </si>
  <si>
    <t>99303737-00</t>
  </si>
  <si>
    <t>99279007-00 - Cửa Hàng Co.opFood Sunview</t>
  </si>
  <si>
    <t>99307462-00 - 00506-CM VĂN THÁNH</t>
  </si>
  <si>
    <t>99296871-00</t>
  </si>
  <si>
    <t>Cửa hàng Co.op Food HN Parkview Residence</t>
  </si>
  <si>
    <t>Cửa hàng Co.op Food HN Xuân Mai Dương Nội</t>
  </si>
  <si>
    <t>Bán hàng CO.OPMART HÀ ĐÔNG  theo hóa đơn 00008410</t>
  </si>
  <si>
    <t>Điều chỉnh giảm hóa đơn 00007257 30/01/2026 về 0 do xuất sai giá sản phẩm</t>
  </si>
  <si>
    <t>Bán hàng CÔNG TY TNHH MỘT THÀNH VIÊN CO.OP MART VĨNH PHÚC theo hóa đơn 00008418</t>
  </si>
  <si>
    <t>TC99182876-00</t>
  </si>
  <si>
    <t>TC99306359-00</t>
  </si>
  <si>
    <t>TC99182873-0</t>
  </si>
  <si>
    <t>TC99319789-00</t>
  </si>
  <si>
    <t>TC99306456-00</t>
  </si>
  <si>
    <t>TC99308927-00</t>
  </si>
  <si>
    <t>TC99294096-00</t>
  </si>
  <si>
    <t>TC99308910-00</t>
  </si>
  <si>
    <t>TC99306438-00</t>
  </si>
  <si>
    <t>TC99307658-00</t>
  </si>
  <si>
    <t>TC99316136-00</t>
  </si>
  <si>
    <t>TC99312970-00</t>
  </si>
  <si>
    <t>TC99312522-00</t>
  </si>
  <si>
    <t>TC99319987-00</t>
  </si>
  <si>
    <t>TC99285484-00(9413) - 09413-CO.OPFOOD CT NGUYEN VAN CU 227</t>
  </si>
  <si>
    <t>TC99285619-00(9408) - 09408-CO.OPFOOD CT TAY DO</t>
  </si>
  <si>
    <t>TC99285506-00(9419) - 09419-CH CO.OP FOOD CT TRẦN PHÚ 71</t>
  </si>
  <si>
    <t>TC99285471-00(9414) - 09414-CH CO.OP FOOD CT TRẦN VĨNH KIẾT</t>
  </si>
  <si>
    <t>99312382-00 - Cửa Hàng Co.opFood Savimex</t>
  </si>
  <si>
    <t>99320321-00</t>
  </si>
  <si>
    <t>99290674-00(9330) - 09330-CH CO.OP FOOD BD CC BCONS GARDEN</t>
  </si>
  <si>
    <t>99321413-00 - 00578-CM THỐNG NHẤT</t>
  </si>
  <si>
    <t>99321443-00 - 00578-CM THỐNG NHẤT</t>
  </si>
  <si>
    <t>99276879-00 - Cửa Hàng Co.opFood Nguyễn Văn Tạo</t>
  </si>
  <si>
    <t>99328806-00</t>
  </si>
  <si>
    <t>99313060-00</t>
  </si>
  <si>
    <t>99286414-00 - Cửa Hàng Co.opFood Nguyễn Duy Trinh</t>
  </si>
  <si>
    <t>99293612-00 - 00524-CM ĐỒNG VĂN CỐNG</t>
  </si>
  <si>
    <t>99321727-00 - FINELIFE LEXINGTON</t>
  </si>
  <si>
    <t>99182858-00</t>
  </si>
  <si>
    <t>99279145-00 - Cửa Hàng Co.opFood Nguyễn Thị Búp 101M</t>
  </si>
  <si>
    <t>99333173-00 - CÔNG TY TNHH SAIGON CO-OP FAIRPRICE. Co-opXtra Long Bình</t>
  </si>
  <si>
    <t>99336936-00</t>
  </si>
  <si>
    <t>99303573-00</t>
  </si>
  <si>
    <t>99303550-00</t>
  </si>
  <si>
    <t>99345019-00 - Cửa Hàng Co.opFood Hoàng Hữu Nam 222</t>
  </si>
  <si>
    <t>99345151-00 - Cửa hàng Co.opFood CC Origami S7.03</t>
  </si>
  <si>
    <t>99347402-00 - Cửa Hàng Co.opFood Phạm Nhữ Tăng 11</t>
  </si>
  <si>
    <t>99347438-00 - Cửa Hàng Co.opFood CC Lovera Khang Điền</t>
  </si>
  <si>
    <t>99338540-00 - Cửa hàng Co.op Food Hậu Lân</t>
  </si>
  <si>
    <t>99338562-00 - Cửa hàng Co.op Food Hậu Lân</t>
  </si>
  <si>
    <t>99338404-00 - Co.opFood Bà Điểm</t>
  </si>
  <si>
    <t>99336400-00 - Cửa Hàng Co.opFood Phạm Văn Bạch</t>
  </si>
  <si>
    <t>99336341-00 - Cửa Hàng Co.opFood Phạm Văn Bạch</t>
  </si>
  <si>
    <t>99347532-00 - Cửa Hàng Co.opFood CC Diamond Riverside</t>
  </si>
  <si>
    <t>Bán hàng CÔNG TY TNHH MỘT THÀNH VIÊN CO.OPMART HẢI PHÒNG theo hóa đơn 00008483</t>
  </si>
  <si>
    <t>Bán hàng CHI NHÁNH LIÊN HIỆP HỢP TÁC XÃ THƯƠNG MẠI TP. HỒ CHÍ MINH - CO.OPMART VŨ YÊN theo hóa đơn 00009015</t>
  </si>
  <si>
    <t>99182865-00</t>
  </si>
  <si>
    <t>TC99182850-00</t>
  </si>
  <si>
    <t>TC99302752-00</t>
  </si>
  <si>
    <t>TC99332833-00</t>
  </si>
  <si>
    <t>TC99182872-00</t>
  </si>
  <si>
    <t>TC99182848-00</t>
  </si>
  <si>
    <t>TC99339528-00</t>
  </si>
  <si>
    <t>TC99338980-00</t>
  </si>
  <si>
    <t>TC99348642-00</t>
  </si>
  <si>
    <t>TC99353508-00</t>
  </si>
  <si>
    <t>TC99182846-00</t>
  </si>
  <si>
    <t>TC99182845-00</t>
  </si>
  <si>
    <t>TC99340060-00</t>
  </si>
  <si>
    <t>TC99334919-00</t>
  </si>
  <si>
    <t>TC99303961-00</t>
  </si>
  <si>
    <t>TC99302731-00</t>
  </si>
  <si>
    <t>TC99305316-00</t>
  </si>
  <si>
    <t>TC99317142-00</t>
  </si>
  <si>
    <t>TC99348442-00</t>
  </si>
  <si>
    <t>TC99339520-00</t>
  </si>
  <si>
    <t>TC99340048-00</t>
  </si>
  <si>
    <t>TC99353493-00</t>
  </si>
  <si>
    <t>TC99305176-00</t>
  </si>
  <si>
    <t>TC99328268-00</t>
  </si>
  <si>
    <t>TC99352189-00(12211)</t>
  </si>
  <si>
    <t>99337883-00 - Cửa hàng COOPFOOD Trần Tấn 70</t>
  </si>
  <si>
    <t>99337976-00 - Cửa Hàng Co.opFood Tây Thạnh</t>
  </si>
  <si>
    <t>99341056-00</t>
  </si>
  <si>
    <t>99336763-00 - Cửa Hàng Co.opFood Phan Đình Phùng</t>
  </si>
  <si>
    <t>99285137-00 - Cửa Hàng Co.opFood Tỉnh Lộ 8-628</t>
  </si>
  <si>
    <t>99326251-00</t>
  </si>
  <si>
    <t>99348345-00 - Cửa Hàng Co.opFood Tân Thới Nhất 02</t>
  </si>
  <si>
    <t>99349692-00 - Cửa Hàng Co.opFood KDC Tham Lương</t>
  </si>
  <si>
    <t>99344370-00 - Cửa Hàng Co.opFood CC Petroland</t>
  </si>
  <si>
    <t>99345112-00 - Cửa hàng Co.op Food CC Centum Wealth Complex</t>
  </si>
  <si>
    <t>99336004-00 - Cửa Hàng Co.opFood Lê Đức Thọ 269</t>
  </si>
  <si>
    <t>99337158-00 - Cửa Hàng Co.opFood Lê Đức Thọ</t>
  </si>
  <si>
    <t>99335067-00 - Cửa Hàng Co.opFood KDC Thanh Niên</t>
  </si>
  <si>
    <t>99333635-00 - Cửa Hàng Co.opFood CC 4S Linh Đông</t>
  </si>
  <si>
    <t>99333481-00 - Cửa Hàng Co.opFood Linh Đông</t>
  </si>
  <si>
    <t>99333102-00 - Cửa Hàng Co.opFood Kha Vạn Cân</t>
  </si>
  <si>
    <t>99347345-00(9327) - 09327-CH CO.OP FOOD BD QUANG PHÚC PLAZA</t>
  </si>
  <si>
    <t>99347338-00(9327) - 09327-CH CO.OP FOOD BD QUANG PHÚC PLAZA</t>
  </si>
  <si>
    <t>99347493-00(9328) - 09328-CO.OPFOOD BD CC OPAL BOULEVARD</t>
  </si>
  <si>
    <t>99347699-00(9311) - 09311-CH CO.OP FOOD BD XUYÊN Á 209</t>
  </si>
  <si>
    <t>99349495-00 - Cửa Hàng Co.opFood Hà Huy Giáp 302</t>
  </si>
  <si>
    <t>99318780-00 - Cửa Hàng Co.opFood Cư Xá Đô Thành</t>
  </si>
  <si>
    <t>99342359-00 - CÔNG TY TNHH MỘT THÀNH VIÊN MARSIX. Co.opMart SCA – Cao Thắng</t>
  </si>
  <si>
    <t>99336869-00 - Cửa Hàng Co.opFood Tôn Thất Thuyết</t>
  </si>
  <si>
    <t>99336995-00 - Cửa Hàng Co.opFood Vĩnh Hội</t>
  </si>
  <si>
    <t>99335874-00 - Cửa Hàng Co.opFood Tân Quy</t>
  </si>
  <si>
    <t>99347778-00 - Cửa Hàng Co.opFood Cửu Long</t>
  </si>
  <si>
    <t>99372541-00 - 00570-CM THẮNG LỢI-TRƯỜNG CHINH</t>
  </si>
  <si>
    <t>99354136-00 - 00575-ĐĐKD Cty TNHH MTV Sài Gòn Co.op Phú Lâm - Co.opMart Phạm Thế Hiển</t>
  </si>
  <si>
    <t>TC99319333-00</t>
  </si>
  <si>
    <t>TC99374252-00</t>
  </si>
  <si>
    <t>TC99322487-00</t>
  </si>
  <si>
    <t>TC99347816-00</t>
  </si>
  <si>
    <t>TC99356719-00</t>
  </si>
  <si>
    <t>TC99319325-00</t>
  </si>
  <si>
    <t>TC99352397-00</t>
  </si>
  <si>
    <t>TC99348984-00</t>
  </si>
  <si>
    <t>TC99358846-00</t>
  </si>
  <si>
    <t>TC99369125-00</t>
  </si>
  <si>
    <t>TC99364677-00</t>
  </si>
  <si>
    <t>TC99365825-00</t>
  </si>
  <si>
    <t>TC99356709-00</t>
  </si>
  <si>
    <t>TC99347763-00</t>
  </si>
  <si>
    <t>TC99322474-00</t>
  </si>
  <si>
    <t>TC99365864-00</t>
  </si>
  <si>
    <t>TC99374149-00</t>
  </si>
  <si>
    <t>99280467-00</t>
  </si>
  <si>
    <t>99386507-00 - CÔNG TY TNHH SAIGON CO-OP FAIRPRICE. Co-opXtra Tân Phong</t>
  </si>
  <si>
    <t>99381582-00 - Cửa Hàng Co.opFood Huỳnh Tấn Phát</t>
  </si>
  <si>
    <t>99386707-00</t>
  </si>
  <si>
    <t>99365655-00</t>
  </si>
  <si>
    <t>99386708-00</t>
  </si>
  <si>
    <t>99386746-00 - CÔNG TY TNHH MỘT THÀNH VIÊN MARSIX. Co.opMart SCA – Cao Thắng</t>
  </si>
  <si>
    <t>99386698-00</t>
  </si>
  <si>
    <t>99386728-00</t>
  </si>
  <si>
    <t>99386731-00 - 00524-CM ĐỒNG VĂN CỐNG</t>
  </si>
  <si>
    <t>99386735-00 - 00530-CM CHU VĂN AN</t>
  </si>
  <si>
    <t>Bán hàng CÔNG TY TNHH MỘT THÀNH VIÊN SÀI GÒN CO.OP HÀ NỘI theo hóa đơn 00009388</t>
  </si>
  <si>
    <t>Bán hàng CÔNG TY TNHH MỘT THÀNH VIÊN SÀI GÒN CO.OP HÀ NỘI theo hóa đơn 00009387</t>
  </si>
  <si>
    <t>Bán hàng CÔNG TY TNHH MỘT THÀNH VIÊN SÀI GÒN CO.OP HÀ NỘI theo hóa đơn 00009389</t>
  </si>
  <si>
    <t>TC99397627-00</t>
  </si>
  <si>
    <t>TC99386729-00</t>
  </si>
  <si>
    <t>TC99397615-00</t>
  </si>
  <si>
    <t>TC99387625-00</t>
  </si>
  <si>
    <t>TC99386626-00</t>
  </si>
  <si>
    <t>99335268-00 - Cửa Hàng Co.opFood CC Phú Gia</t>
  </si>
  <si>
    <t>99386723-00 - 00508-CM NGUYỄN BÌNH</t>
  </si>
  <si>
    <t>99335664-00 - Cửa Hàng Co.opFood Nhà Bè</t>
  </si>
  <si>
    <t>99383661-00 - Cửa Hàng Co.opFood CC Akari City</t>
  </si>
  <si>
    <t>99383894-00 - Cửa Hàng Co.opFood Hồ Văn Long 30</t>
  </si>
  <si>
    <t>99383463-00 - Cửa Hàng Coopfood 418 Trần Văn Giàu</t>
  </si>
  <si>
    <t>99386699-00</t>
  </si>
  <si>
    <t>99383522-00 - Cửa Hàng Co.opFood CC Hoàng Kim Thế Gia</t>
  </si>
  <si>
    <t>99397068-00 - Cửa Hàng Co.opFood Lê Thị Hoa 240</t>
  </si>
  <si>
    <t>99381243-00 - Cửa Hàng Co.opFood Bông Sao</t>
  </si>
  <si>
    <t>99381122-00 - Cửa Hàng Co.opFood Hưng Phú</t>
  </si>
  <si>
    <t>99386697-00</t>
  </si>
  <si>
    <t>99389552-00</t>
  </si>
  <si>
    <t>99402898-00(9309) - 09309-CO.OPFOOD BD VINH PHU 41</t>
  </si>
  <si>
    <t>99402877-00(9309) - 09309-CO.OPFOOD BD VINH PHU 41</t>
  </si>
  <si>
    <t>99407057-00</t>
  </si>
  <si>
    <t>99407525-00</t>
  </si>
  <si>
    <t>99402552-00(9319) - 09319-CH CO.OP FOOD BD KDC HIỆP THÀNH III</t>
  </si>
  <si>
    <t>99402821-00(9335) - 09335-CF BD NGUYEN VAN TIET</t>
  </si>
  <si>
    <t>99402745-00(9334) - 09334-CF BD NGUYEN DU</t>
  </si>
  <si>
    <t>99381654-00 - Cửa hàng Co.opFood Hiệp Bình</t>
  </si>
  <si>
    <t>99381512-00 - Cửa Hàng Co.opFood Đặng Văn Bi</t>
  </si>
  <si>
    <t>99381922-00 - Cửa Hàng Co.opFood ĐS3 Hiệp Bình Phước</t>
  </si>
  <si>
    <t>99347647-00(9206) - 09206-CH CO.OP FOOD BH HỒ HÒA</t>
  </si>
  <si>
    <t>99334031-00 - Cửa Hàng Co.opFood Xuân Hiệp</t>
  </si>
  <si>
    <t>99386694-00</t>
  </si>
  <si>
    <t>99406323-00</t>
  </si>
  <si>
    <t>99402439-00(9210) - 09210-CH CO.OP FOOD BH HUỲNH VĂN NGHỆ 17</t>
  </si>
  <si>
    <t>99406330-00</t>
  </si>
  <si>
    <t>99386720-00 - CÔNG TY TNHH SAIGON CO-OP FAIRPRICE. Co-opXtra Tạ Quang Bửu</t>
  </si>
  <si>
    <t>99332476-00 - Cửa Hàng Co.opFood Chung Cư Ehome S</t>
  </si>
  <si>
    <t>99392411-00 - Cửa hàng Co.op Food CC Hausneo</t>
  </si>
  <si>
    <t>99392629-00 - Cửa hàng Co.op Food 109 Lò Lu</t>
  </si>
  <si>
    <t>99386721-00 - CÔNG TY TNHH SAIGON CO-OP FAIRPRICE. Co-opXtra Long Bình</t>
  </si>
  <si>
    <t>99392525-00 - Cửa Hàng Co.opFood CC Rainbow S1.07</t>
  </si>
  <si>
    <t>99392541-00 - Cửa Hàng Co.opFood CC Rainbow S1.07</t>
  </si>
  <si>
    <t>99392194-00 - Cửa Hàng Co.opFood Man Thiện 280</t>
  </si>
  <si>
    <t>99392278-00 - Cửa Hàng Co.opFood Lã Xuân Oai 138</t>
  </si>
  <si>
    <t>99392282-00 - Cửa Hàng Co.opFood Lã Xuân Oai 138</t>
  </si>
  <si>
    <t>99397773-00</t>
  </si>
  <si>
    <t>99391886-00 - Cửa Hàng Co.opFood Đỗ Xuân Hợp</t>
  </si>
  <si>
    <t>99397077-00 - Cửa Hàng Co.opFood Nguyễn Hữu Tiến 11</t>
  </si>
  <si>
    <t>99396923-00 - Cửa hàng COOPFOOD Trần Tấn 70</t>
  </si>
  <si>
    <t>99386711-00</t>
  </si>
  <si>
    <t>99392017-00 - CoopFood Thới An</t>
  </si>
  <si>
    <t>99390347-00 - Cửa Hàng Co.opFood Đông Thạnh</t>
  </si>
  <si>
    <t>99386724-00 - 00510-CM ĐỖ VĂN DẬY</t>
  </si>
  <si>
    <t>99391624-00 - Cửa Hàng Co.opFood 174 Phan Văn Hớn</t>
  </si>
  <si>
    <t>99365716-00</t>
  </si>
  <si>
    <t>99381526-00 - Cửa Hàng Co.opFood Thăng Long 31</t>
  </si>
  <si>
    <t>99378378-00 - Cửa Hàng Co.opFood Lê Văn Sỹ</t>
  </si>
  <si>
    <t>Bán hàng CÔNG TY TNHH MỘT THÀNH VIÊN CO.OPMART HẢI PHÒNG theo hóa đơn 00009529</t>
  </si>
  <si>
    <t>Bán hàng CÔNG TY TNHH MỘT THÀNH VIÊN CO.OP MART VĨNH PHÚC theo hóa đơn 00009496</t>
  </si>
  <si>
    <t>Bán hàng CÔNG TY TNHH MỘT THÀNH VIÊN CO.OPMART HẢI PHÒNG theo hóa đơn 00009497</t>
  </si>
  <si>
    <t>Bán hàng CHI NHÁNH LIÊN HIỆP HỢP TÁC XÃ THƯƠNG MẠI TP. HỒ CHÍ MINH - CO.OPMART VŨ YÊN theo hóa đơn 00009498</t>
  </si>
  <si>
    <t>99336801-00 - Cửa hàng Co.op Food Vành Đai</t>
  </si>
  <si>
    <t>TC99394620-00</t>
  </si>
  <si>
    <t>TC99386700-00</t>
  </si>
  <si>
    <t>TC99384571-00</t>
  </si>
  <si>
    <t>TC99411550-00</t>
  </si>
  <si>
    <t>TC99386696-00</t>
  </si>
  <si>
    <t>TC99416950-00</t>
  </si>
  <si>
    <t>TC99386692-00</t>
  </si>
  <si>
    <t>TC99386701-00</t>
  </si>
  <si>
    <t>TC99409093-00</t>
  </si>
  <si>
    <t>TC99395304-00</t>
  </si>
  <si>
    <t>TC99386725-00</t>
  </si>
  <si>
    <t>TC99386733-00</t>
  </si>
  <si>
    <t>TC99406148-00</t>
  </si>
  <si>
    <t>TC99412022-00</t>
  </si>
  <si>
    <t>TC99386755-00 - CO.OPMART ĐỨC PHỔ</t>
  </si>
  <si>
    <t>TC99386734-00</t>
  </si>
  <si>
    <t>TC99386703-00</t>
  </si>
  <si>
    <t>TC99386693-00</t>
  </si>
  <si>
    <t>TC99386690-00</t>
  </si>
  <si>
    <t>TC99396647-00</t>
  </si>
  <si>
    <t>TC99386635-00</t>
  </si>
  <si>
    <t>TC99413140-00</t>
  </si>
  <si>
    <t>TC99411647-00</t>
  </si>
  <si>
    <t>TC99386653-00</t>
  </si>
  <si>
    <t>TC99409085-00</t>
  </si>
  <si>
    <t>TC99386568-00</t>
  </si>
  <si>
    <t>TC99411535-00</t>
  </si>
  <si>
    <t>TC99386561-00</t>
  </si>
  <si>
    <t>TC99386554-00</t>
  </si>
  <si>
    <t>TC99416611-00</t>
  </si>
  <si>
    <t>TC99395296-00</t>
  </si>
  <si>
    <t>TC99386621-00</t>
  </si>
  <si>
    <t>TC99386567-00</t>
  </si>
  <si>
    <t>TC99394604-00</t>
  </si>
  <si>
    <t>TC99386566-00</t>
  </si>
  <si>
    <t>TC99384567-00</t>
  </si>
  <si>
    <t>TC99386634-00</t>
  </si>
  <si>
    <t>TC99386628-00</t>
  </si>
  <si>
    <t>TC99386572-00</t>
  </si>
  <si>
    <t>TC99386588-00</t>
  </si>
  <si>
    <t>TC99406016-00</t>
  </si>
  <si>
    <t>TC99400276-00(12211)</t>
  </si>
  <si>
    <t>TC99347025-00(9421)</t>
  </si>
  <si>
    <t>TC99332232-00(12202)</t>
  </si>
  <si>
    <t>99430685-00 - Cửa Hàng Co.opFood An Khang</t>
  </si>
  <si>
    <t>99431580-00 - Cửa hàng Co.op Food Krista</t>
  </si>
  <si>
    <t>99386706-00</t>
  </si>
  <si>
    <t>99386705-00</t>
  </si>
  <si>
    <t>99407671-00</t>
  </si>
  <si>
    <t>99417376-00</t>
  </si>
  <si>
    <t>99386753-00 - 00570-CM THẮNG LỢI-TRƯỜNG CHINH</t>
  </si>
  <si>
    <t>99407945-00</t>
  </si>
  <si>
    <t>99407961-00</t>
  </si>
  <si>
    <t>99386749-00 - 00565-CM TAM BÌNH</t>
  </si>
  <si>
    <t>99398761-00 - CÔNG TY TNHH SAIGON CO-OP FAIRPRICE. Co-opXtra Phạm Văn Đồng</t>
  </si>
  <si>
    <t>99407505-00 - CÔNG TY TNHH SAIGON CO-OP FAIRPRICE. Co-opXtra Thủ Đức</t>
  </si>
  <si>
    <t>99407511-00 - CÔNG TY TNHH SAIGON CO-OP FAIRPRICE. Co-opXtra Thủ Đức</t>
  </si>
  <si>
    <t>99386719-00 - CÔNG TY TNHH SAIGON CO-OP FAIRPRICE. Co-opXtra Thủ Đức</t>
  </si>
  <si>
    <t>99383382-00 - Cửa Hàng Co.opFood Tam Hà 64</t>
  </si>
  <si>
    <t>99382159-00 - Cửa Hàng Co.opFood Hồ Văn Tư</t>
  </si>
  <si>
    <t>99383203-00 - Cửa Hàng Co.opFood Ngô Chí Quốc</t>
  </si>
  <si>
    <t>99418344-00 - CÔNG TY TNHH SAIGON CO-OP FAIRPRICE. Co-opXtra Tân Phong</t>
  </si>
  <si>
    <t>99390499-00 - Cửa Hàng Co.opFood Phạm Phú Thứ 126</t>
  </si>
  <si>
    <t>99419010-00 - Cửa Hàng Co.opFood Vĩnh Viễn 393</t>
  </si>
  <si>
    <t>99378468-00 - Cửa Hàng Co.opFood Nguyễn Kiệm</t>
  </si>
  <si>
    <t>99416141-00 - Cửa Hàng Co.opFood Nguyễn Văn Dung</t>
  </si>
  <si>
    <t>99390488-00 - Cửa Hàng Co.opFood Tỉnh Lộ 15-1031</t>
  </si>
  <si>
    <t>99420686-00</t>
  </si>
  <si>
    <t>99392286-00 - Cửa Hàng Co.opFood Chu Văn An</t>
  </si>
  <si>
    <t>99392072-00 - Cửa Hàng Co.opFood Lê Quang Định</t>
  </si>
  <si>
    <t>99383700-00 - Cửa Hàng Co.opFood Trương Quốc Dung</t>
  </si>
  <si>
    <t>TC99428333-00</t>
  </si>
  <si>
    <t>TC99386727-00</t>
  </si>
  <si>
    <t>TC99386704-00</t>
  </si>
  <si>
    <t>TC99386709-00</t>
  </si>
  <si>
    <t>TC99386718-00</t>
  </si>
  <si>
    <t>TC99386726-00</t>
  </si>
  <si>
    <t>TC99386710-00</t>
  </si>
  <si>
    <t>TC99386742-00</t>
  </si>
  <si>
    <t>TC99386744-00</t>
  </si>
  <si>
    <t>TC99386713-00</t>
  </si>
  <si>
    <t>TC99396176-00</t>
  </si>
  <si>
    <t>TC99417355-00</t>
  </si>
  <si>
    <t>TC99386550-00</t>
  </si>
  <si>
    <t>TC99410881-00</t>
  </si>
  <si>
    <t>TC99386643-00</t>
  </si>
  <si>
    <t>TC99386646-00</t>
  </si>
  <si>
    <t>TC99433633-00</t>
  </si>
  <si>
    <t>TC99428320-00</t>
  </si>
  <si>
    <t>TC99405505-00</t>
  </si>
  <si>
    <t>TC99419627-00</t>
  </si>
  <si>
    <t>TC99416552-00</t>
  </si>
  <si>
    <t>TC99419139-00</t>
  </si>
  <si>
    <t>TC99423129-00</t>
  </si>
  <si>
    <t>TC99386616-00</t>
  </si>
  <si>
    <t>TC99433550-00</t>
  </si>
  <si>
    <t>99337675-00 - Cửa Hàng Co.opFood Trần Chánh Chiếu</t>
  </si>
  <si>
    <t>99429170-00 - Cửa Hàng Co.opFood Linh Trung</t>
  </si>
  <si>
    <t>99452659-00</t>
  </si>
  <si>
    <t>99441073-00 - Cửa Hàng Co.opFood Pasteur</t>
  </si>
  <si>
    <t>99416048-00</t>
  </si>
  <si>
    <t>99433103-00 - Cửa hàng Co.op Food Conic sky</t>
  </si>
  <si>
    <t>99432986-00 - Cửa Hàng Co.opFood Mizuki</t>
  </si>
  <si>
    <t>99433336-00 - Cửa Hàng Co.opFood CC Hoàng Quân 2</t>
  </si>
  <si>
    <t>99419722-00</t>
  </si>
  <si>
    <t>99419771-00</t>
  </si>
  <si>
    <t>99439362-00 - Cửa Hàng Co.opFood An Lộc</t>
  </si>
  <si>
    <t>99439363-00 - Cửa Hàng Co.opFood An Lộc</t>
  </si>
  <si>
    <t>99439484-00 - Cửa Hàng Co.opFood Lê Văn Thọ</t>
  </si>
  <si>
    <t>99439455-00 - Cửa Hàng Co.opFood Vĩnh Hội</t>
  </si>
  <si>
    <t>99439340-00 - Cửa Hàng Co.opFood Tôn Thất Thuyết</t>
  </si>
  <si>
    <t>99441076-00 - Cửa Hàng Co.opFood Nguyễn Thái Học Premium</t>
  </si>
  <si>
    <t>99431654-00 - Cửa hàng Co.opFood KDC Hiệp Bình</t>
  </si>
  <si>
    <t>99441138-00 - Cửa Hàng Co.opFood Quốc lộ 13 cũ</t>
  </si>
  <si>
    <t>TC99459047-00</t>
  </si>
  <si>
    <t>TC99456108-00</t>
  </si>
  <si>
    <t>TC99386756-00</t>
  </si>
  <si>
    <t>TC99455204-00</t>
  </si>
  <si>
    <t>TC99386732-00</t>
  </si>
  <si>
    <t>TC98909102-00</t>
  </si>
  <si>
    <t>TC99386748-00</t>
  </si>
  <si>
    <t>TC99386757-00</t>
  </si>
  <si>
    <t>TC99386754-00 - Co.opMart An Nhơn</t>
  </si>
  <si>
    <t>TC99386738-00</t>
  </si>
  <si>
    <t>TC99386737-00</t>
  </si>
  <si>
    <t>TC99386717-00</t>
  </si>
  <si>
    <t>TC99386702-00</t>
  </si>
  <si>
    <t>TC99386691-00</t>
  </si>
  <si>
    <t>TC99386689-00</t>
  </si>
  <si>
    <t>TC99455181-00</t>
  </si>
  <si>
    <t>TC98909109-00</t>
  </si>
  <si>
    <t>TC99460573-00</t>
  </si>
  <si>
    <t>TC99459040-00</t>
  </si>
  <si>
    <t>TC99461187-00</t>
  </si>
  <si>
    <t>TC99386573-00</t>
  </si>
  <si>
    <t>TC99457914-00</t>
  </si>
  <si>
    <t>TC99386600-00</t>
  </si>
  <si>
    <t>TC99466845-00</t>
  </si>
  <si>
    <t>TC99386671-00</t>
  </si>
  <si>
    <t>TC99456098-00</t>
  </si>
  <si>
    <t>TC99386669-00</t>
  </si>
  <si>
    <t>TC99386642-00</t>
  </si>
  <si>
    <t>TC99316965-00</t>
  </si>
  <si>
    <t>TC99455172-00</t>
  </si>
  <si>
    <t>TC99386639-00</t>
  </si>
  <si>
    <t>TC99460556-00</t>
  </si>
  <si>
    <t>TC99386603-00</t>
  </si>
  <si>
    <t>TC99386553-00</t>
  </si>
  <si>
    <t>TC99470646-00</t>
  </si>
  <si>
    <t>TC99458794-00</t>
  </si>
  <si>
    <t>TC99455194-00</t>
  </si>
  <si>
    <t>TC99465173-00</t>
  </si>
  <si>
    <t>TC99453637-00</t>
  </si>
  <si>
    <t>TC99386630-00</t>
  </si>
  <si>
    <t>TC99386649-00</t>
  </si>
  <si>
    <t>TC99386552-00</t>
  </si>
  <si>
    <t>TC99386548-00</t>
  </si>
  <si>
    <t>TC99431845-00(9406) - 09406-CH CO.OP FOOD CT NGUYỄN VĂN CỪ NỐI DÀI</t>
  </si>
  <si>
    <t>TC99430687-00(9425) - 09425-CO.OPFOOD CT VO NGUYEN GIAP</t>
  </si>
  <si>
    <t>TC99432048-00(9409) - 09409-CH CO.OP FOOD CT LÊ HỒNG PHONG</t>
  </si>
  <si>
    <t>TC99454996-00</t>
  </si>
  <si>
    <t>Bán hàng CÔNG TY TNHH MỘT THÀNH VIÊN CO.OPMART THANH HÓA theo hóa đơn 00010535</t>
  </si>
  <si>
    <t>Cửa hàng Co.op Food HN AnLand</t>
  </si>
  <si>
    <t>99440353-00 - Cửa Hàng Co.opFood Bình An</t>
  </si>
  <si>
    <t>99432573-00 - Cửa Hàng Co.opFood Vision</t>
  </si>
  <si>
    <t>99435986-00 - 00541-CM BÌNH TÂN 2</t>
  </si>
  <si>
    <t>99457460-00</t>
  </si>
  <si>
    <t>99410212-00 - CÔNG TY TNHH SAIGON CO-OP FAIRPRICE. Co-opXtra Long Bình</t>
  </si>
  <si>
    <t>99410227-00 - CÔNG TY TNHH SAIGON CO-OP FAIRPRICE. Co-opXtra Long Bình</t>
  </si>
  <si>
    <t>99481967-00</t>
  </si>
  <si>
    <t>99484570-00 - Cửa Hàng Co.opFood ĐS9 Linh Tây</t>
  </si>
  <si>
    <t>99368369-00(9208) - 09208-CH CO.OP FOOD BH  TRẦN THỊ HOA</t>
  </si>
  <si>
    <t>99431559-00 - Cửa Hàng Co.opFood Đường Số 8 Linh Trung</t>
  </si>
  <si>
    <t>99484450-00 - Cửa Hàng Co.opFood ĐS12 Trường Thọ</t>
  </si>
  <si>
    <t>99483506-00 - Cửa Hàng Co.opFood Hiệp Bình Chánh</t>
  </si>
  <si>
    <t>99483481-00 - Cửa hàng Co.opFood Hiệp Bình</t>
  </si>
  <si>
    <t>TC99453648-00</t>
  </si>
  <si>
    <t>99444148-00 - Cửa Hàng Co.opFood Nguyễn Văn Tạo</t>
  </si>
  <si>
    <t>99434623-00 - Cửa hàng Co.op Food CC Hoàng Anh Gold House</t>
  </si>
  <si>
    <t>99434376-00 - Cửa Hàng Co.opFood Phú Xuân</t>
  </si>
  <si>
    <t>99453718-00 - FINELIFE SUPERMARKET URBANHILL</t>
  </si>
  <si>
    <t>99473986-00 - CÔNG TY TNHH SAIGON CO-OP FAIRPRICE. Co-opXtra Sư Vạn Hạnh</t>
  </si>
  <si>
    <t>99473906-00 - CÔNG TY TNHH SAIGON CO-OP FAIRPRICE. Co-opXtra Sư Vạn Hạnh</t>
  </si>
  <si>
    <t>99481290-00 - Cửa Hàng Co.opFood CC Dream Home Palace</t>
  </si>
  <si>
    <t>99481803-00 - Cửa hàng Co.op Food Lý Chiêu Hoàng 113</t>
  </si>
  <si>
    <t>99481896-00 - Cửa Hàng Co.opFood Trần Chánh Chiếu</t>
  </si>
  <si>
    <t>99433269-00 - Cửa Hàng Co.opFood CC Diamond Riverside</t>
  </si>
  <si>
    <t>99444635-00 - FINELIFE ZEIT</t>
  </si>
  <si>
    <t>99440982-00 - Cửa Hàng Co.opFood Thanh Đa</t>
  </si>
  <si>
    <t>99440312-00 - Cửa hàng Co.op Food Phan Văn Hân 182</t>
  </si>
  <si>
    <t>99480805-00 - Cửa Hàng Co.opFood Nguyễn Cửu Đàm</t>
  </si>
  <si>
    <t>99436747-00 - CoopFood KDC Vườn Lài 53</t>
  </si>
  <si>
    <t>99481752-00 - Cửa Hàng Co.opFood Cao Lỗ</t>
  </si>
  <si>
    <t>99466908-00</t>
  </si>
  <si>
    <t>99481261-00 - Cửa Hàng Co.opFood Cửu Long</t>
  </si>
  <si>
    <t>99498651-00</t>
  </si>
  <si>
    <t>99459460-00</t>
  </si>
  <si>
    <t>99483283-00</t>
  </si>
  <si>
    <t>99436415-00 - Cửa Hàng Co.opFood Trương Công Định</t>
  </si>
  <si>
    <t>99465184-00 - Cửa Hàng Co.opFood Nguyễn Văn Đậu 21</t>
  </si>
  <si>
    <t>99432839-00 - Cửa Hàng Co.opFood Phan Xích Long 37</t>
  </si>
  <si>
    <t>Bán hàng CÔNG TY TNHH MỘT THÀNH VIÊN CO.OP MART VĨNH PHÚC theo hóa đơn 00010612</t>
  </si>
  <si>
    <t>Bán hàng CÔNG TY TNHH MỘT THÀNH VIÊN CO.OPMART HẢI PHÒNG theo hóa đơn 00010622</t>
  </si>
  <si>
    <t>Bán hàng CHI NHÁNH LIÊN HIỆP HỢP TÁC XÃ THƯƠNG MẠI TP. HỒ CHÍ MINH - CO.OPMART BẮC GIANG theo hóa đơn 00010632</t>
  </si>
  <si>
    <t>Cửa hàng Co.op Food HN VP6 Linh Đàm ( GIAO CÓ KHÁCH ĐẶT)</t>
  </si>
  <si>
    <t>TC99484523-00</t>
  </si>
  <si>
    <t>TC99498643-00</t>
  </si>
  <si>
    <t>TC99470755-00</t>
  </si>
  <si>
    <t>TC99386730-00</t>
  </si>
  <si>
    <t>TC99498673-00</t>
  </si>
  <si>
    <t>TC99386752-00</t>
  </si>
  <si>
    <t>TC99498691-00</t>
  </si>
  <si>
    <t>TC99481958-00</t>
  </si>
  <si>
    <t>TC99498640-00</t>
  </si>
  <si>
    <t>TC99498678-00</t>
  </si>
  <si>
    <t>TC99386736-00</t>
  </si>
  <si>
    <t>TC99386722-00</t>
  </si>
  <si>
    <t>TC99498666-00</t>
  </si>
  <si>
    <t>TC99386750-00</t>
  </si>
  <si>
    <t>TC99498690-00</t>
  </si>
  <si>
    <t>TC99470426-00</t>
  </si>
  <si>
    <t>TC99498694-00 - CO.OPMART ĐỨC PHỔ</t>
  </si>
  <si>
    <t>TC99498653-00</t>
  </si>
  <si>
    <t>TC99498648-00</t>
  </si>
  <si>
    <t>TC99498644-00</t>
  </si>
  <si>
    <t>TC99467737-00</t>
  </si>
  <si>
    <t>TC99471084-00</t>
  </si>
  <si>
    <t>TC99386613-00</t>
  </si>
  <si>
    <t>TC99461375-00</t>
  </si>
  <si>
    <t>TC99386638-00</t>
  </si>
  <si>
    <t>TC99467725-00</t>
  </si>
  <si>
    <t>TC99386627-00</t>
  </si>
  <si>
    <t>TC99481370-00</t>
  </si>
  <si>
    <t>TC99484499-00</t>
  </si>
  <si>
    <t>TC99470409-00</t>
  </si>
  <si>
    <t>TC99464808-00</t>
  </si>
  <si>
    <t>TC99496702-00</t>
  </si>
  <si>
    <t>TC99386631-00</t>
  </si>
  <si>
    <t>TC99496927-00(12202)</t>
  </si>
  <si>
    <t>TC99497966-00(12213)</t>
  </si>
  <si>
    <t>TC99420528-00(12213)</t>
  </si>
  <si>
    <t>99484067-00 - Cửa Hàng Co.opFood Tân Quy</t>
  </si>
  <si>
    <t>99484334-00 - Cửa Hàng Co.opFood CC Belleza</t>
  </si>
  <si>
    <t>99434781-00 - Cửa Hàng Co.opFood CC LACASA</t>
  </si>
  <si>
    <t>99483211-00 - Cửa Hàng Co.opFood Savimex</t>
  </si>
  <si>
    <t>99471754-00 - Cửa Hàng Co.opFood Xóm Chiếu</t>
  </si>
  <si>
    <t>99489311-00 - Cửa Hàng Co.opFood Nguyễn Khoái</t>
  </si>
  <si>
    <t>99466772-00 - Cửa Hàng Co.opFood Cư Xá Đô Thành</t>
  </si>
  <si>
    <t>99432468-00 - Cửa hàng Co.op Food D20 Võ Văn Vân</t>
  </si>
  <si>
    <t>99483561-00 - Cửa Hàng Co.opFood Green Hills</t>
  </si>
  <si>
    <t>99481634-00 - Cửa Hàng Co.opFood Nguyễn Hữu Tiến 11</t>
  </si>
  <si>
    <t>99493171-00 - Cửa Hàng Co.opFood Trịnh Đình Thảo 31</t>
  </si>
  <si>
    <t>99498656-00</t>
  </si>
  <si>
    <t>99483896-00 - Cửa Hàng Co.opFood Tam Bình 196</t>
  </si>
  <si>
    <t>99498689-00 - 00565-CM TAM BÌNH</t>
  </si>
  <si>
    <t>99498662-00 - CÔNG TY TNHH SAIGON CO-OP FAIRPRICE. Co-opXtra Phạm Văn Đồng</t>
  </si>
  <si>
    <t>99416043-00(9215) - 09215-CH CO.OP FOOD BH VĂN HOA VILLAS</t>
  </si>
  <si>
    <t>99498641-00</t>
  </si>
  <si>
    <t>99498665-00</t>
  </si>
  <si>
    <t>99432006-00 - Cửa hàng Co.op Food CC Safira Khang Điền</t>
  </si>
  <si>
    <t>99498664-00 - CÔNG TY TNHH SAIGON CO-OP FAIRPRICE. Co-opXtra Long Bình</t>
  </si>
  <si>
    <t>99498124-00 - Cửa Hàng Co.opFood Phú Hữu</t>
  </si>
  <si>
    <t>99498110-00 - Cửa Hàng Co.opFood CC Eastern</t>
  </si>
  <si>
    <t>99496539-00 - Cửa Hàng Co.opFood Bông Sao</t>
  </si>
  <si>
    <t>99493187-00 - Cửa Hàng Co.opFood The Garden Mall</t>
  </si>
  <si>
    <t>99481205-00 - Cửa Hàng Co.opFood CC Westgate</t>
  </si>
  <si>
    <t>99480860-00 - Cửa Hàng Co.opFood Bông Sao</t>
  </si>
  <si>
    <t>99488118-00 - CÔNG TY TNHH SAIGON CO-OP FAIRPRICE. Co-opXtra Tạ Quang Bửu</t>
  </si>
  <si>
    <t>99498663-00 - CÔNG TY TNHH SAIGON CO-OP FAIRPRICE. Co-opXtra Tạ Quang Bửu</t>
  </si>
  <si>
    <t>99487875-00 - CÔNG TY TNHH SAIGON CO-OP FAIRPRICE. Co-opXtra Tạ Quang Bửu</t>
  </si>
  <si>
    <t>99478163-00</t>
  </si>
  <si>
    <t>99500988-00</t>
  </si>
  <si>
    <t>99498650-00</t>
  </si>
  <si>
    <t>99487918-00 - FINELIFE FOODSTORE HÀ ĐÔ</t>
  </si>
  <si>
    <t>99498669-00 - 00510-CM ĐỖ VĂN DẬY</t>
  </si>
  <si>
    <t>99494377-00 - Cửa Hàng Co.opFood Tân Thới Nhất 02</t>
  </si>
  <si>
    <t>99493751-00 - Cửa Hàng Co.opFood Phan Văn Hớn 285</t>
  </si>
  <si>
    <t>99493796-00 - Cửa Hàng Co.opFood Phan Văn Hớn 285</t>
  </si>
  <si>
    <t>99440636-00 - Cửa Hàng Co.opFood Đông Hưng Thuận 02</t>
  </si>
  <si>
    <t>99434547-00 - Cửa Hàng Co.opFood Tỉnh Lộ 8-628</t>
  </si>
  <si>
    <t>99434375-00 - Cửa Hàng Co.opFood Tân Thạnh Đông</t>
  </si>
  <si>
    <t>99434497-00 - Cửa hàng Co.op Food Hậu Lân</t>
  </si>
  <si>
    <t>99440934-00 - Cửa Hàng Co.opFood Trung Mỹ Tây</t>
  </si>
  <si>
    <t>99440755-00 - Cửa hàng Co.op Food Trường Chinh 22</t>
  </si>
  <si>
    <t>99480947-00 - Cửa Hàng Co.opFood Trần Văn Danh 12</t>
  </si>
  <si>
    <t>99474075-00</t>
  </si>
  <si>
    <t>99474064-00</t>
  </si>
  <si>
    <t>99434644-00 - CoopFood Tân Thạnh Tây</t>
  </si>
  <si>
    <t>99499227-00(9208) - 09208-CO.OPFOOD BH TRAN THI HOA</t>
  </si>
  <si>
    <t>99472127-00</t>
  </si>
  <si>
    <t>99472060-00</t>
  </si>
  <si>
    <t>99431766-00 - Cửa hàng Co.op Food Trương Văn Thành 68</t>
  </si>
  <si>
    <t>99498105-00 - Cửa Hàng Co.opFood Làng Tăng Phú</t>
  </si>
  <si>
    <t>99431658-00 - Cửa Hàng Co.opFood Làng Tăng Phú</t>
  </si>
  <si>
    <t>99493527-00 - Cửa Hàng Co.opFood Man Thiện 280</t>
  </si>
  <si>
    <t>99498130-00 - Cửa Hàng Co.opFood Hoàng Hữu Nam 222</t>
  </si>
  <si>
    <t>99482786-00</t>
  </si>
  <si>
    <t>99489300-00 - Cửa Hàng Co.opFood Chung Cư Hà Đô</t>
  </si>
  <si>
    <t>99488940-00 - Cửa Hàng Co.opFood Lê Đức Thọ</t>
  </si>
  <si>
    <t>99457084-00</t>
  </si>
  <si>
    <t>99457081-00</t>
  </si>
  <si>
    <t>99508531-00</t>
  </si>
  <si>
    <t>99508540-00</t>
  </si>
  <si>
    <t>99498652-00</t>
  </si>
  <si>
    <t>99512745-00</t>
  </si>
  <si>
    <t>TC99469404-00</t>
  </si>
  <si>
    <t>TC99498642-00</t>
  </si>
  <si>
    <t>TC99510992-00</t>
  </si>
  <si>
    <t>TC99498647-00</t>
  </si>
  <si>
    <t>TC99386715-00</t>
  </si>
  <si>
    <t>TC99498658-00</t>
  </si>
  <si>
    <t>TC99509280-00</t>
  </si>
  <si>
    <t>TC99498670-00</t>
  </si>
  <si>
    <t>TC99498682-00</t>
  </si>
  <si>
    <t>TC99498649-00</t>
  </si>
  <si>
    <t>TC99498661-00</t>
  </si>
  <si>
    <t>TC99498636-00</t>
  </si>
  <si>
    <t>TC99498683-00</t>
  </si>
  <si>
    <t>TC99469392-00</t>
  </si>
  <si>
    <t>TC99473325-00</t>
  </si>
  <si>
    <t>TC99509171-00</t>
  </si>
  <si>
    <t>TC99513243-00</t>
  </si>
  <si>
    <t>TC99386598-00</t>
  </si>
  <si>
    <t>TC99503177-00</t>
  </si>
  <si>
    <t>TC99510989-00</t>
  </si>
  <si>
    <t>TC99520548-00</t>
  </si>
  <si>
    <t>99536840-00(9205) - 09205-CH CO.OP FOOD BH NGUYỄN VĂN TIÊN</t>
  </si>
  <si>
    <t>99513824-00(9210) - 09210-CH CO.OP FOOD BH HUỲNH VĂN NGHỆ 17</t>
  </si>
  <si>
    <t>99493124-00 - Cửa Hàng Co.opFood CC Đạt Gia</t>
  </si>
  <si>
    <t>99493083-00 - Cửa Hàng Co.opFood Linh Trung</t>
  </si>
  <si>
    <t>99493159-00 - Cửa Hàng Co.opFood Quốc lộ 13 cũ</t>
  </si>
  <si>
    <t>99493103-00 - Cửa Hàng Co.opFood KDC Thanh Niên</t>
  </si>
  <si>
    <t>99513734-00 - Cửa Hàng Co.opFood Lê Đức Thọ</t>
  </si>
  <si>
    <t>99520832-00 - Cửa Hàng Co.opFood Lê Đức Thọ 269</t>
  </si>
  <si>
    <t>99515330-00 - CÔNG TY TNHH SAIGON CO-OP FAIRPRICE. Co-opXtra Thủ Đức</t>
  </si>
  <si>
    <t>99515453-00 - CÔNG TY TNHH SAIGON CO-OP FAIRPRICE. Co-opXtra Thủ Đức</t>
  </si>
  <si>
    <t>99460767-00 - 00509-CM VĨNH LỘC B</t>
  </si>
  <si>
    <t>99514162-00 - Cửa Hàng Co.opFood Bạch Mã</t>
  </si>
  <si>
    <t>99514176-00 - Cửa Hàng Co.opFood Tô Hiến Thành</t>
  </si>
  <si>
    <t>99515090-00 - Cửa Hàng Co.opFood Đông Hưng Thuận 02</t>
  </si>
  <si>
    <t>99495756-00 - Cửa Hàng Co.opFood Nguyễn Thị Búp 101M</t>
  </si>
  <si>
    <t>99515074-00 - Cửa Hàng Co.opFood Phan Văn Hớn 285</t>
  </si>
  <si>
    <t>99515067-00 - Cửa Hàng Co.opFood Thạnh Lộc 17</t>
  </si>
  <si>
    <t>99493585-00 - Cửa Hàng Co.opFood Lê Văn Khương</t>
  </si>
  <si>
    <t>99494258-00 - CoopFood Thạnh Lộc 19</t>
  </si>
  <si>
    <t>99493461-00 - Cửa Hàng Co.opFood Chợ cầu</t>
  </si>
  <si>
    <t>99494200-00 - Cửa Hàng Co.opFood Nguyễn Thị Búp 101M</t>
  </si>
  <si>
    <t>99515071-00 - Cửa Hàng Co.opFood Nguyễn Thị Đặng 367</t>
  </si>
  <si>
    <t>99499263-00 - 00511-CM HIỆP THÀNH</t>
  </si>
  <si>
    <t>99517303-00</t>
  </si>
  <si>
    <t>99498692-00 - 00570-CM THẮNG LỢI-TRƯỜNG CHINH</t>
  </si>
  <si>
    <t>99529317-00 - 00570-CM THẮNG LỢI-TRƯỜNG CHINH</t>
  </si>
  <si>
    <t>99535747-00 - Cửa Hàng Co.opFood Nguyễn Thị Định</t>
  </si>
  <si>
    <t>99515059-00 - Cửa Hàng Co.opFood Nguyễn Duy Trinh 192</t>
  </si>
  <si>
    <t>99498674-00 - 00524-CM ĐỒNG VĂN CỐNG</t>
  </si>
  <si>
    <t>99498095-00 - Cửa hàng Co.op Food 13 Lê Văn Thịnh</t>
  </si>
  <si>
    <t>99515080-00 - Cửa Hàng Co.opFood đường D5 87</t>
  </si>
  <si>
    <t>99440815-00 - Cửa Hàng Co.opFood Bùi Đình Túy</t>
  </si>
  <si>
    <t>99515092-00 - Cửa Hàng Co.opFood Đặng Thùy Trâm</t>
  </si>
  <si>
    <t>99520513-00</t>
  </si>
  <si>
    <t>99498677-00 - 00530-CM CHU VĂN AN</t>
  </si>
  <si>
    <t>99456971-00 - 00530-CM CHU VĂN AN</t>
  </si>
  <si>
    <t>99386759-00 - 00578-CM THỐNG NHẤT</t>
  </si>
  <si>
    <t>99498698-00 - 00578-CM THỐNG NHẤT</t>
  </si>
  <si>
    <t>99513898-00(9328) - 09328-CO.OPFOOD BD CC OPAL BOULEVARD</t>
  </si>
  <si>
    <t>99499335-00(9328) - 09328-CO.OPFOOD BD CC OPAL BOULEVARD</t>
  </si>
  <si>
    <t>99499373-00(9331) - 09331-CO.OPFOOD BD CC BCONS GREEN VIEW</t>
  </si>
  <si>
    <t>99513887-00(9322) - 09322-CH CO.OP FOOD BD CC SAMSORA RIVERSIDE</t>
  </si>
  <si>
    <t>99513878-00(9322) - 09322-CH CO.OP FOOD BD CC SAMSORA RIVERSIDE</t>
  </si>
  <si>
    <t>99499454-00(9336) - 09336-CF BD THUAN AN HOA</t>
  </si>
  <si>
    <t>99535412-00</t>
  </si>
  <si>
    <t>99457485-00 - 00506-CM VĂN THÁNH</t>
  </si>
  <si>
    <t>99457508-00 - 00506-CM VĂN THÁNH</t>
  </si>
  <si>
    <t>99528065-00</t>
  </si>
  <si>
    <t>99528048-00</t>
  </si>
  <si>
    <t>99514188-00 - Cửa Hàng Co.opFood CC Belleza</t>
  </si>
  <si>
    <t>99520160-00 - Cửa Hàng Co.opFood Lâm Văn Bền 22</t>
  </si>
  <si>
    <t>99489255-00 - Cửa Hàng Co.opFood Tôn Đản</t>
  </si>
  <si>
    <t>99513767-00 - Cửa Hàng Co.opFood Tôn Thất Thuyết</t>
  </si>
  <si>
    <t>99498668-00 - 00508-CM NGUYỄN BÌNH</t>
  </si>
  <si>
    <t>99502889-00 - 00508-CM NGUYỄN BÌNH</t>
  </si>
  <si>
    <t>99503264-00 - 00508-CM NGUYỄN BÌNH</t>
  </si>
  <si>
    <t>99528128-00 - Cửa Hàng Co.opFood 219-221 Lê Văn Lương</t>
  </si>
  <si>
    <t>Bán hàng CÔNG TY TNHH MỘT THÀNH VIÊN CO.OP MART VĨNH PHÚC theo hóa đơn 00010848</t>
  </si>
  <si>
    <t>Bán hàng CÔNG TY TNHH MỘT THÀNH VIÊN SÀI GÒN CO.OP HÀ NỘI theo hóa đơn 00010918</t>
  </si>
  <si>
    <t>Bán hàng CÔNG TY TNHH MỘT THÀNH VIÊN SÀI GÒN CO.OP HÀ NỘI theo hóa đơn 00010919</t>
  </si>
  <si>
    <t>TC99545721-00</t>
  </si>
  <si>
    <t>TC99498680-00</t>
  </si>
  <si>
    <t>TC99545712-00</t>
  </si>
  <si>
    <t>TC99514696-00</t>
  </si>
  <si>
    <t>TC99498687-00</t>
  </si>
  <si>
    <t>TC99498646-00</t>
  </si>
  <si>
    <t>TC99498657-00</t>
  </si>
  <si>
    <t>TC99498659-00</t>
  </si>
  <si>
    <t>TC99498696-00</t>
  </si>
  <si>
    <t>99520230-00 - Cửa Hàng Co.opFood Bình Khánh</t>
  </si>
  <si>
    <t>99528077-00(9505)</t>
  </si>
  <si>
    <t>99514193-00 - Cửa Hàng Co.opFood Nguyễn Văn Tạo</t>
  </si>
  <si>
    <t>99483569-00 - Cửa Hàng Co.opFood Phước Kiểng</t>
  </si>
  <si>
    <t>99519601-00 - Cửa Hàng Co.opFood Thăng Long 31</t>
  </si>
  <si>
    <t>99568298-00 - CÔNG TY TNHH SAIGON CO-OP FAIRPRICE. Co-opXtra Phạm Văn Đồng</t>
  </si>
  <si>
    <t>99568412-00 - CÔNG TY TNHH SAIGON CO-OP FAIRPRICE. Co-opXtra Phạm Văn Đồng</t>
  </si>
  <si>
    <t>99484357-00 - Cửa Hàng Co.opFood KDC Thanh Niên</t>
  </si>
  <si>
    <t>99435406-00(9205) - 09205-CH CO.OP FOOD BH NGUYỄN VĂN TIÊN</t>
  </si>
  <si>
    <t>99535785-00 - Cửa Hàng Co.opFood Minh Đức</t>
  </si>
  <si>
    <t>99544065-00</t>
  </si>
  <si>
    <t>99569929-00 - CÔNG TY TNHH SAIGON CO-OP FAIRPRICE. Co-opXtra Long Bình</t>
  </si>
  <si>
    <t>99543665-00 - Cửa Hàng Co.opFood Khu Nam Long</t>
  </si>
  <si>
    <t>TC99538598-00</t>
  </si>
  <si>
    <t>TC99556175-00</t>
  </si>
  <si>
    <t>TC99498671-00</t>
  </si>
  <si>
    <t>TC BỔ SUNG</t>
  </si>
  <si>
    <t>99557865-00</t>
  </si>
  <si>
    <t>99513902-00 - Cửa Hàng Co.opFood Phan Văn Trị</t>
  </si>
  <si>
    <t>99573020-00 - 00530-CM CHU VĂN AN</t>
  </si>
  <si>
    <t>99543609-00 - Cửa Hàng Co.opFood Bùi Đình Túy</t>
  </si>
  <si>
    <t>99536626-00 - 00506-CM VĂN THÁNH</t>
  </si>
  <si>
    <t>99514190-00 - Cửa Hàng Co.opFood Lê Văn Lương 302</t>
  </si>
  <si>
    <t>99527824-00 - CÔNG TY TNHH SAIGON CO-OP FAIRPRICE. Co-opXtra Tân Phong</t>
  </si>
  <si>
    <t>99574592-00</t>
  </si>
  <si>
    <t>99573171-00</t>
  </si>
  <si>
    <t>99573169-00</t>
  </si>
  <si>
    <t>99576023-00</t>
  </si>
  <si>
    <t>99520521-00</t>
  </si>
  <si>
    <t>99536862-00</t>
  </si>
  <si>
    <t>99513756-00 - Cửa Hàng Co.opFood Phạm Văn Bạch</t>
  </si>
  <si>
    <t>99514027-00 - Cửa Hàng Co.opFood Bình Giã</t>
  </si>
  <si>
    <t>99527565-00 - Cửa hàng Co.opFood Nguyễn Thái Bình 349</t>
  </si>
  <si>
    <t>99528898-00</t>
  </si>
  <si>
    <t>99574178-00</t>
  </si>
  <si>
    <t>99528746-00</t>
  </si>
  <si>
    <t>99584260-00</t>
  </si>
  <si>
    <t>99578708-00</t>
  </si>
  <si>
    <t>99578714-00</t>
  </si>
  <si>
    <t>99574604-00</t>
  </si>
  <si>
    <t>99574200-00</t>
  </si>
  <si>
    <t>99580887-00</t>
  </si>
  <si>
    <t>99582601-00 - 00511-CM HIỆP THÀNH</t>
  </si>
  <si>
    <t>99582320-00 - 00511-CM HIỆP THÀNH</t>
  </si>
  <si>
    <t>99582849-00 - CÔNG TY TNHH SAIGON CO-OP FAIRPRICE. Co-opXtra Sư Vạn Hạnh</t>
  </si>
  <si>
    <t>99586963-00</t>
  </si>
  <si>
    <t>99586849-00 - 00565-CM TAM BÌNH</t>
  </si>
  <si>
    <t>99586468-00</t>
  </si>
  <si>
    <t>99594120-00</t>
  </si>
  <si>
    <t>99594108-00</t>
  </si>
  <si>
    <t>TC99612642-00</t>
  </si>
  <si>
    <t>TC99602970-00</t>
  </si>
  <si>
    <t>TC99608401-00</t>
  </si>
  <si>
    <t>TC99603451-00</t>
  </si>
  <si>
    <t>TC99607842-00</t>
  </si>
  <si>
    <t>TC99607849-00</t>
  </si>
  <si>
    <t>TC99604235-00</t>
  </si>
  <si>
    <t>TC99603442-00</t>
  </si>
  <si>
    <t>TC99602957-00</t>
  </si>
  <si>
    <t>TC99604129-00</t>
  </si>
  <si>
    <t>TC99595515-00</t>
  </si>
  <si>
    <t>TC99612633-00</t>
  </si>
  <si>
    <t>99631801-00 - Cửa Hàng Co.opFood Linh Trung</t>
  </si>
  <si>
    <t>TC99636455-00</t>
  </si>
  <si>
    <t>TC99628307-00</t>
  </si>
  <si>
    <t>TC99628288-00</t>
  </si>
  <si>
    <t>TC99612909-00</t>
  </si>
  <si>
    <t>TC99608489-00</t>
  </si>
  <si>
    <t>TC99608358-00</t>
  </si>
  <si>
    <t>TC99623254-00</t>
  </si>
  <si>
    <t>TC99607851-00</t>
  </si>
  <si>
    <t>TC99603861-00</t>
  </si>
  <si>
    <t>TC99608308-00</t>
  </si>
  <si>
    <t>TC99624256-00</t>
  </si>
  <si>
    <t>TC99606290-00</t>
  </si>
  <si>
    <t>TC99608365-00</t>
  </si>
  <si>
    <t>TC99612889-00</t>
  </si>
  <si>
    <t>TC99628673-00</t>
  </si>
  <si>
    <t>TC99628276-00</t>
  </si>
  <si>
    <t>99641296-00 - Cửa Hàng Co.opFood Vision</t>
  </si>
  <si>
    <t>99625007-00 - Cửa hàng Co.op Food Hậu Lân</t>
  </si>
  <si>
    <t>99625557-00 - Cửa hàng Co.op Food Phan Văn Hớn 151</t>
  </si>
  <si>
    <t>99614508-00</t>
  </si>
  <si>
    <t>99638234-00 - Cửa Hàng Co.opFood KDC Tham Lương</t>
  </si>
  <si>
    <t>99637942-00 - Cửa Hàng Co.opFood Phan Văn Hớn 285</t>
  </si>
  <si>
    <t>99638751-00 - Cửa Hàng Co.opFood Tân Thới Nhất 02</t>
  </si>
  <si>
    <t>99625451-00 - Cửa Hàng Co.opFood 7 Lê Thị Hà</t>
  </si>
  <si>
    <t>99604986-00</t>
  </si>
  <si>
    <t>99638012-00(9205) - 09205-CH CO.OP FOOD BH NGUYỄN VĂN TIÊN</t>
  </si>
  <si>
    <t>99634682-00 - Cửa Hàng Co.opFood Hưng Phú</t>
  </si>
  <si>
    <t>99634902-00 - Cửa Hàng Coopfood Phạm Thế Hiển 2</t>
  </si>
  <si>
    <t>99631507-00 - Cửa Hàng Co.opFood Nguyễn Thông 1</t>
  </si>
  <si>
    <t>99637101-00 - Cửa hàng Co.opFood Trần Quang Khải</t>
  </si>
  <si>
    <t>99624753-00</t>
  </si>
  <si>
    <t>99624831-00</t>
  </si>
  <si>
    <t>99640846-00 - Cửa Hàng Co.opFood Nguyễn Thái Học Premium</t>
  </si>
  <si>
    <t>Bán hàng CÔNG TY TNHH MỘT THÀNH VIÊN CO.OPMART THANH HÓA theo hóa đơn 00013191</t>
  </si>
  <si>
    <t>Bán hàng CHI NHÁNH LIÊN HIỆP HỢP TÁC XÃ THƯƠNG MẠI TP. HỒ CHÍ MINH - CO.OPMART BẮC GIANG theo hóa đơn 00013203</t>
  </si>
  <si>
    <t>Bán hàng CÔNG TY TNHH MỘT THÀNH VIÊN SÀI GÒN CO.OP HÀ NỘI theo hóa đơn 00013230</t>
  </si>
  <si>
    <t>TC99610482-00</t>
  </si>
  <si>
    <t>TC99637097-00</t>
  </si>
  <si>
    <t>TC99656529-00</t>
  </si>
  <si>
    <t>TC99632043-00</t>
  </si>
  <si>
    <t>TC99630935-00</t>
  </si>
  <si>
    <t>TC99670665-00</t>
  </si>
  <si>
    <t>TC99661103-00</t>
  </si>
  <si>
    <t>TC99610466-00</t>
  </si>
  <si>
    <t>TC99661299-00</t>
  </si>
  <si>
    <t>TC99654919-00</t>
  </si>
  <si>
    <t>TC99661084-00</t>
  </si>
  <si>
    <t>TC99666534-00</t>
  </si>
  <si>
    <t>TC99638756-00</t>
  </si>
  <si>
    <t>TC99630926-00</t>
  </si>
  <si>
    <t>TC99628314-00</t>
  </si>
  <si>
    <t>TC99636566-00</t>
  </si>
  <si>
    <t>TC99637083-00</t>
  </si>
  <si>
    <t>TC99655976-00</t>
  </si>
  <si>
    <t>TC99604194-00</t>
  </si>
  <si>
    <t>TC99546330-00</t>
  </si>
  <si>
    <t>TC99670650-00</t>
  </si>
  <si>
    <t>TC99611588-00</t>
  </si>
  <si>
    <t>99602689-00 - 00541-CM BÌNH TÂN 2</t>
  </si>
  <si>
    <t>99602708-00 - 00541-CM BÌNH TÂN 2</t>
  </si>
  <si>
    <t>99623221-00 - FINELIFE SUPERMARKET URBANHILL</t>
  </si>
  <si>
    <t>99617726-00 - FINELIFE FOODSTORE RIVIERA POINT</t>
  </si>
  <si>
    <t>99631892-00 - Cửa Hàng Co.opFood Nguyễn Khoái</t>
  </si>
  <si>
    <t>99607768-00</t>
  </si>
  <si>
    <t>99607800-00</t>
  </si>
  <si>
    <t>99640136-00 - Cửa Hàng Co.opFood Bình An</t>
  </si>
  <si>
    <t>99640404-00 - Cửa Hàng Co.opFood Chu Văn An</t>
  </si>
  <si>
    <t>99640711-00 - Cửa Hàng Co.opFood Thanh Đa</t>
  </si>
  <si>
    <t>99608865-00 - Cửa Hàng Co.opFood Phan Xích Long 37</t>
  </si>
  <si>
    <t>99628832-00 - Cửa Hàng Co.opFood Trương Quốc Dung</t>
  </si>
  <si>
    <t>99642253-00 - Cửa Hàng Co.opFood Đất Mới 272</t>
  </si>
  <si>
    <t>99603062-00</t>
  </si>
  <si>
    <t>99656940-00 - Cửa Hàng Co.opFood CC Belleza</t>
  </si>
  <si>
    <t>99656557-00 - Cửa Hàng Co.opFood Huỳnh Tấn Phát</t>
  </si>
  <si>
    <t>99656768-00 - Cửa Hàng Co.opFood Lâm Văn Bền</t>
  </si>
  <si>
    <t>99655940-00 - Cửa Hàng Co.opFood Tân Quy</t>
  </si>
  <si>
    <t>99633080-00 - Cửa Hàng Co.opFood Trần Văn Quang 86</t>
  </si>
  <si>
    <t>99634106-00 - Cửa Hàng Co.opFood Bùi Thế Mỹ 31</t>
  </si>
  <si>
    <t>99631466-00 - Cửa Hàng Co.opFood Chung Cư Saigon Co.op</t>
  </si>
  <si>
    <t>99675028-00 - Cửa Hàng Co.opFood Nguyễn Oanh</t>
  </si>
  <si>
    <t>99668487-00</t>
  </si>
  <si>
    <t>99609988-00</t>
  </si>
  <si>
    <t>99626358-00 - CÔNG TY TNHH SAIGON CO-OP FAIRPRICE. Co-opXtra Thủ Đức</t>
  </si>
  <si>
    <t>99623478-00 - Cửa Hàng Co.opFood ĐS9 Linh Tây</t>
  </si>
  <si>
    <t>99622397-00 - Cửa Hàng Co.opFood Linh Chiểu</t>
  </si>
  <si>
    <t>99625058-00 - Cửa Hàng Co.opFood Hồ Văn Tư</t>
  </si>
  <si>
    <t>99625665-00 - Cửa Hàng Co.opFood ĐS2 Trường Thọ</t>
  </si>
  <si>
    <t>99621709-00 - Cửa hàng Co.opFood Hiệp Bình</t>
  </si>
  <si>
    <t>99624874-00 - Cửa Hàng Co.opFood Lê Thị Hoa 240</t>
  </si>
  <si>
    <t>TC99688032-00</t>
  </si>
  <si>
    <t>TC99688016-00</t>
  </si>
  <si>
    <t>TC99687699-00</t>
  </si>
  <si>
    <t>99654422-00 - Cửa Hàng Co.opFood Phú Xuân</t>
  </si>
  <si>
    <t>99645962-00 - Cửa Hàng Co.opFood CC Rainbow S3.02</t>
  </si>
  <si>
    <t>99645906-00 - Cửa Hàng Co.opFood CC Rainbow S3.02</t>
  </si>
  <si>
    <t>99646012-00 - Cửa hàng Co.opFood CC Origami S7.03</t>
  </si>
  <si>
    <t>99645983-00 - Cửa hàng Co.opFood CC Origami S10.03</t>
  </si>
  <si>
    <t>99610223-00 - CÔNG TY TNHH SAIGON CO-OP FAIRPRICE. Co-opXtra Long Bình</t>
  </si>
  <si>
    <t>99610194-00 - CÔNG TY TNHH SAIGON CO-OP FAIRPRICE. Co-opXtra Long Bình</t>
  </si>
  <si>
    <t>99644524-00 - Cửa Hàng Co.opFood CC Eastern</t>
  </si>
  <si>
    <t>99644770-00 - Cửa hàng Co.op Food Đông Tăng Long</t>
  </si>
  <si>
    <t>99638182-00(9208) - 09208-CH CO.OP FOOD BH  TRẦN THỊ HOA</t>
  </si>
  <si>
    <t>99648287-00(9208) - 09208-CH CO.OP FOOD BH  TRẦN THỊ HOA</t>
  </si>
  <si>
    <t>99622594-00 - Cửa Hàng Co.opFood Xuân Hiệp</t>
  </si>
  <si>
    <t>99627811-00 - CÔNG TY TNHH SAIGON CO-OP FAIRPRICE. Co-opXtra Phạm Văn Đồng</t>
  </si>
  <si>
    <t>99627918-00 - CÔNG TY TNHH SAIGON CO-OP FAIRPRICE. Co-opXtra Phạm Văn Đồng</t>
  </si>
  <si>
    <t>99681095-00 - Cửa Hàng Co.opFood Phú Hữu</t>
  </si>
  <si>
    <t>99680721-00 - Cửa Hàng Co.opFood Đỗ Xuân Hợp 729</t>
  </si>
  <si>
    <t>99681120-00 - Cửa Hàng Co.opFood Chung Cư Ehome S</t>
  </si>
  <si>
    <t>99695817-00 - CÔNG TY TNHH SAIGON CO-OP FAIRPRICE. Co-opXtra Long Bình</t>
  </si>
  <si>
    <t>99699871-00 - CÔNG TY TNHH SAIGON CO-OP FAIRPRICE. Co-opXtra Sư Vạn Hạnh</t>
  </si>
  <si>
    <t>99656361-00 - Cửa Hàng Co.opFood Vĩnh Viễn 393</t>
  </si>
  <si>
    <t>99669169-00 - Cửa Hàng Co.opFood Phan Văn Trị</t>
  </si>
  <si>
    <t>99609431-00</t>
  </si>
  <si>
    <t>99627299-00 - CÔNG TY TNHH SAIGON CO-OP FAIRPRICE. Co-opXtra Tạ Quang Bửu</t>
  </si>
  <si>
    <t>99625715-00 - CÔNG TY TNHH SAIGON CO-OP FAIRPRICE. Co-opXtra Tạ Quang Bửu</t>
  </si>
  <si>
    <t>99640905-00(9334) - 09334-CF BD NGUYEN DU</t>
  </si>
  <si>
    <t>99638872-00(9330) - 09330-CH CO.OP FOOD BD CC BCONS GARDEN</t>
  </si>
  <si>
    <t>99638727-00(9311) - 09311-CH CO.OP FOOD BD XUYÊN Á 209</t>
  </si>
  <si>
    <t>99656856-00 - Cửa Hàng Co.opFood Phước Kiểng</t>
  </si>
  <si>
    <t>99657706-00 - Cửa Hàng Co.opFood Nguyễn Văn Tạo</t>
  </si>
  <si>
    <t>99656307-00 - Cửa Hàng Co.opFood Lê Văn Lương 1187</t>
  </si>
  <si>
    <t>99657419-00(9503)</t>
  </si>
  <si>
    <t>99644301-00 - Cửa Hàng Co.opFood Minh Đức</t>
  </si>
  <si>
    <t>99681180-00 - Cửa Hàng Co.opFood Hoàng Hữu Nam</t>
  </si>
  <si>
    <t>99645634-00 - Cửa Hàng Co.opFood Hoàng Hữu Nam 222</t>
  </si>
  <si>
    <t>99644256-00 - Cửa Hàng Co.opFood Man Thiện 280</t>
  </si>
  <si>
    <t>99680514-00 - Cửa Hàng Co.opFood Làng Tăng Phú</t>
  </si>
  <si>
    <t>99644399-00 - Cửa Hàng Co.opFood Lã Xuân Oai 138</t>
  </si>
  <si>
    <t>99674284-00 - Cửa hàng Co.op Food Trương Văn Thành 68</t>
  </si>
  <si>
    <t>99616958-00</t>
  </si>
  <si>
    <t>99645769-00 - Cửa hàng Co.op Food CC Centum Wealth Complex</t>
  </si>
  <si>
    <t>99680960-00 - Cửa Hàng Co.opFood 9 View</t>
  </si>
  <si>
    <t>99643552-00 - Cửa Hàng Co.opFood Đỗ Xuân Hợp</t>
  </si>
  <si>
    <t>99644659-00 - Cửa Hàng Co.opFood CC Him Lam Phú An</t>
  </si>
  <si>
    <t>99663974-00</t>
  </si>
  <si>
    <t>99622585-00</t>
  </si>
  <si>
    <t>99676751-00 - Cửa Hàng Co.opFood Bạch Đằng</t>
  </si>
  <si>
    <t>99677649-00 - Cửa Hàng Co.opFood Cửu Long</t>
  </si>
  <si>
    <t>99638752-00(9328) - 09328-CO.OPFOOD BD CC OPAL BOULEVARD</t>
  </si>
  <si>
    <t>99649653-00</t>
  </si>
  <si>
    <t>99609965-00</t>
  </si>
  <si>
    <t>99656136-00 - Cửa Hàng Co.opFood CC Phú Hoàng Anh</t>
  </si>
  <si>
    <t>99669019-00 - Cửa Hàng Co.opFood Saigon Town</t>
  </si>
  <si>
    <t>TC99707528-00</t>
  </si>
  <si>
    <t>TC99689248-00</t>
  </si>
  <si>
    <t>TC99700523-00</t>
  </si>
  <si>
    <t>TC99706946-00</t>
  </si>
  <si>
    <t>TC99694812-00</t>
  </si>
  <si>
    <t>TC99669176-00(12211)</t>
  </si>
  <si>
    <t>99664573-00</t>
  </si>
  <si>
    <t>99706695-00</t>
  </si>
  <si>
    <t>99687812-00 - Cửa Hàng Co.opFood Tỉnh Lộ 15-1031</t>
  </si>
  <si>
    <t>99687775-00 - Cửa Hàng Co.opFood Tỉnh Lộ 15-1031</t>
  </si>
  <si>
    <t>99684640-00 - Cửa Hàng Co.opFood Trung Mỹ Tây</t>
  </si>
  <si>
    <t>99625163-00 - Cửa Hàng Co.opFood Tỉnh Lộ 15-275</t>
  </si>
  <si>
    <t>99625248-00 - Cửa Hàng Co.opFood Liêu Bình Hương</t>
  </si>
  <si>
    <t>99652437-00</t>
  </si>
  <si>
    <t>99678794-00</t>
  </si>
  <si>
    <t>99640203-00 - 00570-CM THẮNG LỢI-TRƯỜNG CHINH</t>
  </si>
  <si>
    <t>99635600-00 - Cửa Hàng Co.opFood Nguyễn Sỹ Sách</t>
  </si>
  <si>
    <t>99661817-00 - Cửa Hàng Co.opFood Trần Văn Danh 12</t>
  </si>
  <si>
    <t>99635198-00 - Cửa hàng Co.opFood Nguyễn Thái Bình 349</t>
  </si>
  <si>
    <t>99710767-00</t>
  </si>
  <si>
    <t>99710781-00</t>
  </si>
  <si>
    <t>99689295-00 - Cửa Hàng Co.opFood Tôn Đản</t>
  </si>
  <si>
    <t>99695363-00</t>
  </si>
  <si>
    <t>99695395-00</t>
  </si>
  <si>
    <t>99644196-00 - Cửa hàng Co.op Food Krista</t>
  </si>
  <si>
    <t>99638273-00 - Cửa Hàng Co.opFood Thân Văn Nhiếp</t>
  </si>
  <si>
    <t>99687977-00 - 00524-CM ĐỒNG VĂN CỐNG</t>
  </si>
  <si>
    <t>99622817-00 - Cửa Hàng Co.opFood CC 4S Linh Đông</t>
  </si>
  <si>
    <t>99625302-00 - Cửa Hàng Co.opFood Linh Đông</t>
  </si>
  <si>
    <t>99623203-00 - Cửa Hàng Co.opFood Tam Hà 64</t>
  </si>
  <si>
    <t>99623006-00 - Cửa Hàng Co.opFood CC Đạt Gia</t>
  </si>
  <si>
    <t>99625890-00 - Cửa Hàng Co.opFood KDC Thanh Niên</t>
  </si>
  <si>
    <t>99624252-00 - Cửa hàng Co.opFood KDC Hiệp Bình</t>
  </si>
  <si>
    <t>99624231-00 - Cửa hàng Co.opFood KDC Hiệp Bình</t>
  </si>
  <si>
    <t>99718974-00 - Cửa Hàng Co.opFood Quốc Lộ 50</t>
  </si>
  <si>
    <t>99700464-00 - CÔNG TY TNHH SAIGON CO-OP FAIRPRICE. Co-opXtra Tân Phong</t>
  </si>
  <si>
    <t>99700441-00 - CÔNG TY TNHH SAIGON CO-OP FAIRPRICE. Co-opXtra Tân Phong</t>
  </si>
  <si>
    <t>99621493-00 - FINELIFE FOODSTORE HÀ ĐÔ</t>
  </si>
  <si>
    <t>99720044-00 - Cửa Hàng Co.opFood Cao Lỗ</t>
  </si>
  <si>
    <t>99677238-00 - Cửa Hàng Co.opFood Phạm Nhữ Tăng 11</t>
  </si>
  <si>
    <t>99674983-00 - Cửa Hàng Co.opFood Phạm Văn Bạch</t>
  </si>
  <si>
    <t>99674957-00 - Cửa Hàng Co.opFood Phạm Văn Bạch</t>
  </si>
  <si>
    <t>99631171-00 - Cửa Hàng Co.opFood Lê Văn Thọ</t>
  </si>
  <si>
    <t>99689415-00 - Cửa Hàng Co.opFood Chung Cư Hà Đô</t>
  </si>
  <si>
    <t>99689056-00 - Cửa Hàng Co.opFood Lê Đức Thọ</t>
  </si>
  <si>
    <t>99689974-00 - Cửa Hàng Co.opFood Nguyễn Văn Dung</t>
  </si>
  <si>
    <t>99604829-00 - 00511-CM HIỆP THÀNH</t>
  </si>
  <si>
    <t>99604831-00 - 00511-CM HIỆP THÀNH</t>
  </si>
  <si>
    <t>99637794-00 - Cửa Hàng Co.opFood Trần Thị Cờ 292</t>
  </si>
  <si>
    <t>99642648-00</t>
  </si>
  <si>
    <t>99642664-00</t>
  </si>
  <si>
    <t>99692475-00(9206) - 09206-CH CO.OP FOOD BH HỒ HÒA</t>
  </si>
  <si>
    <t>99684442-00 - Cửa hàng Co.op Food Phan Văn Hân 182</t>
  </si>
  <si>
    <t>99690920-00 - Cửa Hàng Co.opFood Trần Chánh Chiếu</t>
  </si>
  <si>
    <t>99668736-00 - Cửa hàng Co.op Food Lý Chiêu Hoàng 113</t>
  </si>
  <si>
    <t>99642457-00 - Cửa Hàng Co.opFood An Lạc</t>
  </si>
  <si>
    <t>99722756-00 - CoopFood KDC Vườn Lài 53</t>
  </si>
  <si>
    <t>99633041-00 - Cửa Hàng Co.opFood Vườn Lài 192</t>
  </si>
  <si>
    <t>99663875-00 - Cửa Hàng Co.opFood Nguyễn Bá Tòng</t>
  </si>
  <si>
    <t>99633459-00 - Cửa Hàng Co.opFood Phan Đình Phùng</t>
  </si>
  <si>
    <t>99692103-00 - Cửa hàng Co.op Food 85 Nguyễn Sơn</t>
  </si>
  <si>
    <t>99633181-00 - Cửa Hàng Co.opFood Lương Thế Vinh 30</t>
  </si>
  <si>
    <t>99633281-00 - Cửa Hàng Co.opFood CC IDICO</t>
  </si>
  <si>
    <t>00000394</t>
  </si>
  <si>
    <t>00000448</t>
  </si>
  <si>
    <t>00002232</t>
  </si>
  <si>
    <t>00001392</t>
  </si>
  <si>
    <t>00001391</t>
  </si>
  <si>
    <t>00001403</t>
  </si>
  <si>
    <t>00001408</t>
  </si>
  <si>
    <t>00002188</t>
  </si>
  <si>
    <t>00001465</t>
  </si>
  <si>
    <t>00001468</t>
  </si>
  <si>
    <t>00000358</t>
  </si>
  <si>
    <t>00000165</t>
  </si>
  <si>
    <t>00001369</t>
  </si>
  <si>
    <t>00000071</t>
  </si>
  <si>
    <t>00000073</t>
  </si>
  <si>
    <t>00000075</t>
  </si>
  <si>
    <t>00001380</t>
  </si>
  <si>
    <t>00001431</t>
  </si>
  <si>
    <t>00001432</t>
  </si>
  <si>
    <t>00001442</t>
  </si>
  <si>
    <t>00001496</t>
  </si>
  <si>
    <t>00001479</t>
  </si>
  <si>
    <t>00001498</t>
  </si>
  <si>
    <t>00000224</t>
  </si>
  <si>
    <t>00000225</t>
  </si>
  <si>
    <t>00001404</t>
  </si>
  <si>
    <t>00001405</t>
  </si>
  <si>
    <t>00001419</t>
  </si>
  <si>
    <t>00001428</t>
  </si>
  <si>
    <t>00001429</t>
  </si>
  <si>
    <t>00001440</t>
  </si>
  <si>
    <t>00001458</t>
  </si>
  <si>
    <t>00001461</t>
  </si>
  <si>
    <t>00001480</t>
  </si>
  <si>
    <t>00001487</t>
  </si>
  <si>
    <t>00001488</t>
  </si>
  <si>
    <t>00002107</t>
  </si>
  <si>
    <t>00002009</t>
  </si>
  <si>
    <t>00002501</t>
  </si>
  <si>
    <t>00001545</t>
  </si>
  <si>
    <t>00000273</t>
  </si>
  <si>
    <t>00000274</t>
  </si>
  <si>
    <t>00001525</t>
  </si>
  <si>
    <t>00001548</t>
  </si>
  <si>
    <t>00000347</t>
  </si>
  <si>
    <t>00000407</t>
  </si>
  <si>
    <t>00000400</t>
  </si>
  <si>
    <t>00000175</t>
  </si>
  <si>
    <t>00001925</t>
  </si>
  <si>
    <t>00001929</t>
  </si>
  <si>
    <t>00002023</t>
  </si>
  <si>
    <t>00002138</t>
  </si>
  <si>
    <t>00002087</t>
  </si>
  <si>
    <t>00000412</t>
  </si>
  <si>
    <t>00002093</t>
  </si>
  <si>
    <t>00000128</t>
  </si>
  <si>
    <t>00000110</t>
  </si>
  <si>
    <t>00000115</t>
  </si>
  <si>
    <t>00000116</t>
  </si>
  <si>
    <t>00000117</t>
  </si>
  <si>
    <t>00000109</t>
  </si>
  <si>
    <t>00000401</t>
  </si>
  <si>
    <t>00000449</t>
  </si>
  <si>
    <t>00002532</t>
  </si>
  <si>
    <t>00000134</t>
  </si>
  <si>
    <t>00000135</t>
  </si>
  <si>
    <t>00000414</t>
  </si>
  <si>
    <t>00002239</t>
  </si>
  <si>
    <t>00002211</t>
  </si>
  <si>
    <t>00002182</t>
  </si>
  <si>
    <t>00002180</t>
  </si>
  <si>
    <t>00000185</t>
  </si>
  <si>
    <t>00000133</t>
  </si>
  <si>
    <t>00000102</t>
  </si>
  <si>
    <t>00001913</t>
  </si>
  <si>
    <t>00001914</t>
  </si>
  <si>
    <t>00002416</t>
  </si>
  <si>
    <t>00000248</t>
  </si>
  <si>
    <t>00002040</t>
  </si>
  <si>
    <t>00001969</t>
  </si>
  <si>
    <t>00001991</t>
  </si>
  <si>
    <t>00002018</t>
  </si>
  <si>
    <t>00002237</t>
  </si>
  <si>
    <t>00000139</t>
  </si>
  <si>
    <t>00000080</t>
  </si>
  <si>
    <t>00000218</t>
  </si>
  <si>
    <t>00000481</t>
  </si>
  <si>
    <t>00000190</t>
  </si>
  <si>
    <t>00000047</t>
  </si>
  <si>
    <t>00002106</t>
  </si>
  <si>
    <t>00002111</t>
  </si>
  <si>
    <t>00002112</t>
  </si>
  <si>
    <t>00002121</t>
  </si>
  <si>
    <t>00002165</t>
  </si>
  <si>
    <t>00000474</t>
  </si>
  <si>
    <t>00000150</t>
  </si>
  <si>
    <t>00000153</t>
  </si>
  <si>
    <t>00000155</t>
  </si>
  <si>
    <t>00001567</t>
  </si>
  <si>
    <t>00000019</t>
  </si>
  <si>
    <t>00000140</t>
  </si>
  <si>
    <t>00000141</t>
  </si>
  <si>
    <t>00002191</t>
  </si>
  <si>
    <t>00000369</t>
  </si>
  <si>
    <t>00001695</t>
  </si>
  <si>
    <t>00002331</t>
  </si>
  <si>
    <t>00002427</t>
  </si>
  <si>
    <t>00002361</t>
  </si>
  <si>
    <t>00002363</t>
  </si>
  <si>
    <t>00002369</t>
  </si>
  <si>
    <t>00002521</t>
  </si>
  <si>
    <t>00000057</t>
  </si>
  <si>
    <t>00000230</t>
  </si>
  <si>
    <t>00000233</t>
  </si>
  <si>
    <t>00000160</t>
  </si>
  <si>
    <t>ĐÃ KIỂM TRA - Hàng trả - COOP-HNI-BTL-9138 - Cửa hàng Co.op Food HN Thái Hà CT4  - Phiếu ngày (06/01/2026)</t>
  </si>
  <si>
    <t>ĐÃ KIỂM TRA - Hàng trả - COOP-HNI-NTL-9149 - Cửa hàng Co.op Food HN Hateco  - Phiếu ngày (23/01/2026)</t>
  </si>
  <si>
    <t>ĐÃ KIỂM TRA - HÀNG TRẢ - Cửa Hàng Co.opFood CC LACASA</t>
  </si>
  <si>
    <t>ĐÃ KIỂM TRA - HÀNG TRẢ - CoopFood Thới An - Coop-HCM-Q12-2220 - phiếu ngày : 19/01</t>
  </si>
  <si>
    <t>ĐÃ KIỂM TRA - HÀNG TRẢ - Cửa Hàng Co.opFood Chung Cư Ehome S - COOP-HCM-Q9-2108 - phiếu ngày : 25/1</t>
  </si>
  <si>
    <t>ĐÃ KIỂM TRA - HÀNG TRẢ -Cửa Hàng Co.opFood Minh Đức - COOP-HCM-Q9-0082</t>
  </si>
  <si>
    <t>ĐÃ KIỂM TRA - HÀNG TRẢ - Cửa Hàng Co.opFood Tân Hương 262 - COOP-HCM-TPU-698</t>
  </si>
  <si>
    <t>ĐÃ KIỂM TRA - HÀNG TRẢ - Cửa hàng Co.op Food Tân Sơn Nhì 387 - COOP-HCM-TPU-2017</t>
  </si>
  <si>
    <t>ĐÃ KIỂM TRA - HÀNG TRẢ - Cửa Hàng Co.opFood Thân Văn Nhiếp - COOP-HCM-Q2-2196</t>
  </si>
  <si>
    <t>Hàng trả - COOP-HNI-HDG-9166 - Cửa hàng Co.op Food HN Parkview Residence - 3001coop9166 - Phiếu ngày (30/01/2026)</t>
  </si>
  <si>
    <t>Hàng trả - COOP-HNI-HDG-HANOI - CÔNG TY TNHH MỘT THÀNH VIÊN SÀI GÒN CO.OP HÀ NỘI - 3001cooophn - Phiếu ngày (30/01/2026)</t>
  </si>
  <si>
    <t>ĐÃ KIỂM TRA - HÀNG TRẢ - Cửa Hàng Co.opFood Savimex - COOP-HCM-Q7-0068</t>
  </si>
  <si>
    <t>Hàng trả - 9421-09421-CF CT THOI THUAN - COOPFOOD-CTO-01-144</t>
  </si>
  <si>
    <t>Hàng trả - 9419-09419-CF CT TRAN PHU 71 - COOPFOOD-CTO-01-144</t>
  </si>
  <si>
    <t>Hàng trả - 2066-02066-CF TAM HA 64 - COOP-HCM-TDC-2066</t>
  </si>
  <si>
    <t>Hàng trả - 2177-02177-CF LUONG THE VINH 30 - COOP-HCM-TPU-2177</t>
  </si>
  <si>
    <t>Hàng trả - 404-00404-CF PHAM THE HIEN 2 - COOP-HCM-Q8-0404</t>
  </si>
  <si>
    <t>Hàng trả - 298-00298-CF HUNG PHU - COOP-HCM-Q8-0158</t>
  </si>
  <si>
    <t>ĐÃ KIỂM TRA - HÀNG TRẢ -Cửa hàng Co.op Food Nguyễn Lương Bằng - COOP-HCM-Q7-638</t>
  </si>
  <si>
    <t>ĐÃ KIỂM TRA - HÀNG TRẢ - Cửa Hàng Co.opFood Làng Tăng Phú - COOP-HCM-Q9-655</t>
  </si>
  <si>
    <t>ĐÃ KIỂM TRA - HÀNG TRẢ - Cửa Hàng Co.opFood Huỳnh Tấn Phát - COOP-HCM-Q7-0262</t>
  </si>
  <si>
    <t>Hàng trả - 9328-09328-CF BD OPAL BOULEVARD - COOPFOOD-BDG-01-123</t>
  </si>
  <si>
    <t>Hàng trả - 2178-02178-CF CC RAINBOW S1.07 - COOP-HCM-Q9-2178</t>
  </si>
  <si>
    <t>Hàng trả - 637-00637-CF AN KHANG - COOP-HCM-Q2-0102</t>
  </si>
  <si>
    <t>Hàng trả - 2112-02112-CF CC LOVERA K.DIEN - COOP-HCM-HBC-0114</t>
  </si>
  <si>
    <t>Hàng trả - 2155-02155-CF CAO LO - COOP-HCM-Q8-0223</t>
  </si>
  <si>
    <t>Hàng trả - 2165-02165-CF TRAN TAN 70 - COOPFOOD-HCM-TPU-2165</t>
  </si>
  <si>
    <t>Hàng trả - 2167-02167-CF TAY HOA - COOPFOOD-HCM-Q9-2167</t>
  </si>
  <si>
    <t>Hàng trả - 2051-02051-CF BINH AN - COOP-HCM-Q2-2051</t>
  </si>
  <si>
    <t>ĐÃ KIỂM TRA - HÀNG TRẢ - Cửa Hàng Co.opFood CC 4S Linh Đông - COOP-HCM-TDC-2021</t>
  </si>
  <si>
    <t>ĐÃ KIỂM TRA - HÀNG TRẢ - Cửa Hàng Co.opFood Phạm Phú Thứ 126 - COOP-HCM-TBH-2189</t>
  </si>
  <si>
    <t>Hàng trả - 136-00136-Co.opMart Binh Tan - COOP-HCM-BTN-BINHTAN</t>
  </si>
  <si>
    <t>Hàng trả - 511 - Co.opMart Hiep Thanh - COOP-HCM-Q12-00511</t>
  </si>
  <si>
    <t>Hàng trả - 277-00277-CF TRUONG CONG DINH - COOP-HCM-TBH-277</t>
  </si>
  <si>
    <t>Hàng trả - 2195-02195-CF NGUYEN KHOAI - COOP-HCM-Q4-2195</t>
  </si>
  <si>
    <t>Hàng trả - CO.OPMART TIEU CAN - COOP-VLG-01-048</t>
  </si>
  <si>
    <t>Hàng trả - 9107-09107-CF HN PHUNG KHOANG - COOP-HNI-NTL-9107</t>
  </si>
  <si>
    <t>ĐÃ KIỂM TRA - Hàng trả - COOP-HNI-NTL-9160 - Cửa hàng Co.op Food HN Roman Plaza  - Phiếu ngày (06/02/2026)</t>
  </si>
  <si>
    <t>ĐÃ KIỂM TRA - Hàng trả - COOP-HNI-BTL-9139 - Cửa hàng Co.op Food HN Thái Hà HH - Phiếu ngày (06/02/2026)</t>
  </si>
  <si>
    <t>ĐÃ KIỂM TRA - Hàng trả - COOPMAR4-HNI-HDG-0004 - MARFOUR. Co.opMart SCA-GOLDSILK - 0602coop004 - Phiếu ngày (06/02/2026)</t>
  </si>
  <si>
    <t>ĐÃ KIỂM TRA - HÀNG TRẢ - Cửa Hàng Co.opFood Chung Cư Ehome S - COOP-HCM-Q9-2108</t>
  </si>
  <si>
    <t>ĐÃ KIỂM TRA - HÀNG TRẢ - Cửa Hàng Co.opFood Man Thiện 280  - COOP-HCM-Q9-0658</t>
  </si>
  <si>
    <t>ĐÃ KIỂM TRA - HÀNG TRẢ - Cửa Hàng Co.opFood ĐS3 Hiệp Bình Phước - COOP-HCM-TDC-0074</t>
  </si>
  <si>
    <t>ĐÃ KIỂM TRA - HÀNG TRẢ - Cửa Hàng Co.opFood Nguyễn Hữu Tiến 11</t>
  </si>
  <si>
    <t>ĐÃ KIỂM TRA - HÀNG TRẢ - Cửa hàng Co.op Food CC Hausneo - COOP-HCM-TDC-2164</t>
  </si>
  <si>
    <t>Hàng trả - COOP-HNI-HDG-9167 - HN Yên Nghĩa - 0702COOP9127 - Phiếu ngày (07/02/2026)</t>
  </si>
  <si>
    <t>ĐÃ KIỂM TRA - HÀNG TRẢ - Cửa hàng Co.op Food Phan Văn Hân 182 - COOP-HCM-BTH-2063</t>
  </si>
  <si>
    <t>Hàng trả - 134-00134-Co.opMart Tuy Ly Vuong - COOP-HCM-Q8-BINHDONG</t>
  </si>
  <si>
    <t>Hàng trả - 9413-09413-CF CT NGUYEN VAN CU - COOPFOOD-CTO-01-144</t>
  </si>
  <si>
    <t>Hàng trả - 9426-09426-CF CT HONG LOAN - COOPFOOD-CTO-01-144</t>
  </si>
  <si>
    <t>Hàng trả - COOP-HNI-HMI-9143 - Cửa hàng Co.op Food HN VP6 Linh Đàm - 0802COOP9143 - Phiếu ngày (08/02/2026)</t>
  </si>
  <si>
    <t>ĐÃ KIỂM TRA - Hàng trả - COOP-HNI-NTL-9149 - Cửa hàng Co.op Food HN Hateco  - Phiếu ngày (10/02/2026)</t>
  </si>
  <si>
    <t>ĐÃ KIỂM TRA - HÀNG TRẢ - Cửa Hàng Co.opFood Trương Công Định - COOP-HCM-TBH-277</t>
  </si>
  <si>
    <t>Hàng trả - COOP-HNI-HDG-9109 - Cửa hàng Co.op Food HN The Vesta - 110226COOP9109 - Phiếu ngày (11/02/2026)</t>
  </si>
  <si>
    <t>ĐÃ KIỂM TRA - HÀNG TRẢ - Cửa Hàng Co.opFood Savimex</t>
  </si>
  <si>
    <t>ĐÃ KIỂM TRA - HÀNG TRẢ - Cửa Hàng Co.opFood Hoàng Hữu Nam 222</t>
  </si>
  <si>
    <t>ĐÃ KIỂM TRA - HÀNG TRẢ - Cửa hàng Co.op Food D20 Võ Văn Vân</t>
  </si>
  <si>
    <t>ĐÃ KIỂM TRA - HÀNG TRẢ - Cửa Hàng Co.opFood Green Hills</t>
  </si>
  <si>
    <t>Hàng trả - 155-00155-Co.opMart Nguyen Dinh Chieu - COOP-HCM-Q3-NDC</t>
  </si>
  <si>
    <t>Hàng trả - 9409-09409-CF CT LE HONG PHONG - COOPFOOD-CTO-01-144</t>
  </si>
  <si>
    <t>Hàng trả - 2152-02152-CF TRUNG MY TAY - COOP-HCM-HMN-2152</t>
  </si>
  <si>
    <t>Hàng trả - 2056-02056-CF VUON LAI 192 - COOP-HCM-TPU-2056</t>
  </si>
  <si>
    <t>Hàng trả - 2223-02223-CF KDC VUON LAI 53 - Coop-HCM-TPU-02223</t>
  </si>
  <si>
    <t>Hàng trả - 228-00228-CF NGUYEN BA TONG - COOP-HCM-TPU-0228</t>
  </si>
  <si>
    <t>ĐÃ KIỂM TRA - HÀNG TRẢ - Cửa Hàng Co.opFood Đặng Thùy Trâm</t>
  </si>
  <si>
    <t>Hàng trả - 2043-02043-CF CC BELLEZA - COOP-HCM-Q7-0066</t>
  </si>
  <si>
    <t>Hàng trả - 2027-02027-CF TANG NHON PHU 26 - COOP-HCM-Q9-0092</t>
  </si>
  <si>
    <t>Hàng trả - 2088-02088-CF TAM PHU - COOP-HCM-TDC-2088</t>
  </si>
  <si>
    <t>Hàng trả - 2089-02089-CF SUNVIEW - COOP-HCM-TDC-2089</t>
  </si>
  <si>
    <t>Hàng trả - 547-Co.opMart Son Tra - COOP-DNG-01-054</t>
  </si>
  <si>
    <t>ĐÃ KIỂM TRA - HÀNG TRẢ - Cửa Hàng Co.opFood Nguyễn Văn Tạo</t>
  </si>
  <si>
    <t>Hàng trả - 141-00141-Co.opMart Nguyen Anh Thu - COOP-HCM-Q12-50455</t>
  </si>
  <si>
    <t>Hàng trả - COOP-HNI-HMI-9144 - Cửa hàng Co.op Food HN Sakura - 1302coop9144 - Phiếu ngày (13/02/2026)</t>
  </si>
  <si>
    <t>Hàng trả - 513-00513-Co.opMart Ben Luc - COOP-TNH-01-022</t>
  </si>
  <si>
    <t>Hàng trả - 514-00514-Co.opMart Tan An - COOP-TNH-01-023</t>
  </si>
  <si>
    <t>Hàng trả - 167-00167-Co.opMart Dong Ha - COOP-QTI-01-DONGHA</t>
  </si>
  <si>
    <t>Hàng trả - 541 - CO.OPMART BINH TAN 2 - COOP-HCM-BTN-050</t>
  </si>
  <si>
    <t>Hàng trả - 2125-02125-CF VINH VIEN 393 - COOP-HCM-Q10-2125</t>
  </si>
  <si>
    <t>Hàng trả - 217-00217-CF LE VAN SY - COOP-HCM-Q3-217</t>
  </si>
  <si>
    <t>Hàng trả - 2057-02057-CF NGUYEN THI DANG - COOP-HCM-Q12-2057</t>
  </si>
  <si>
    <t>Hàng trả - 2085-02085-CF PHAN VAN HON 285 - COOP-HCM-Q12-2085</t>
  </si>
  <si>
    <t>Hàng trả - 306-00306-CO-OPXTRA PHAM VAN DONG - COOPFAIR-HCM-TDC-0003</t>
  </si>
  <si>
    <t>Hàng trả - 9502-09502-CH CoopFood LA Tân Kim - COOP-TNH-01-LONGHAU</t>
  </si>
  <si>
    <t>Hàng trả - 9505-09505-CF TN CAN GIUOC - COOP-TNH-01-LONGHAU</t>
  </si>
  <si>
    <t>Hàng trả - 565 - CO.OPMART TAM BINH - COOP-HCM-TDC-00565</t>
  </si>
  <si>
    <t>Hàng trả - 698-00698-CF TAN HUONG 262 - COOP-HCM-TPU-698</t>
  </si>
  <si>
    <t>Hàng trả - COOP-HNI-LBN-9120 - Cửa hàng Co.op Food HN VP2 Linh Đàm - 2701coop9120 - Phiếu ngày (27/01/2026)</t>
  </si>
  <si>
    <t>Hàng trả - 301-00301-Thu Duc Co.op Xtra - COOPFAIR-HCM-TDC-0001</t>
  </si>
  <si>
    <t>Hàng trả - 2113-02113-CF CC SAIGON CO.OP - COOP-HCM-GVP-2113</t>
  </si>
  <si>
    <t>Hàng trả - 656-00656-CF GIA PHU - COOP-HCM-BTN-0656</t>
  </si>
  <si>
    <t>Hàng trả - 220-00220-CF BACH MA - COOP-HCM-Q10-220</t>
  </si>
  <si>
    <t>Hàng trả - 524 - CO.OPMART DONG VAN CONG - COOP-HCM-Q2-00524</t>
  </si>
  <si>
    <t>Hàng trả - 9327-09327-CF BD QUANGPHUC PLAZA - COOP-BDG-01-9327</t>
  </si>
  <si>
    <t>Hàng trả - 159-00159-Co.opMart Huỳnh Tấn Phát - COOP-HCM-Q7-NAMSG</t>
  </si>
  <si>
    <t>Hàng trả - 196-00196-Co.opMart Foodcosa - COOP-HCM-GVP-DONGTHINH</t>
  </si>
  <si>
    <t>4176</t>
  </si>
  <si>
    <t>4179</t>
  </si>
  <si>
    <t>QT- Phi HT van chuyen tinh</t>
  </si>
  <si>
    <t>TD-Phi HT cam nang mua sam</t>
  </si>
  <si>
    <t>00014577</t>
  </si>
  <si>
    <t>00014582</t>
  </si>
  <si>
    <t>00014583</t>
  </si>
  <si>
    <t>00014584</t>
  </si>
  <si>
    <t>00014585</t>
  </si>
  <si>
    <t>00014586</t>
  </si>
  <si>
    <t>00014587</t>
  </si>
  <si>
    <t>00014588</t>
  </si>
  <si>
    <t>00014589</t>
  </si>
  <si>
    <t>00014590</t>
  </si>
  <si>
    <t>00014591</t>
  </si>
  <si>
    <t>00014592</t>
  </si>
  <si>
    <t>00014593</t>
  </si>
  <si>
    <t>00014594</t>
  </si>
  <si>
    <t>00014595</t>
  </si>
  <si>
    <t>00014596</t>
  </si>
  <si>
    <t>00014598</t>
  </si>
  <si>
    <t>00014604</t>
  </si>
  <si>
    <t>00014622</t>
  </si>
  <si>
    <t>00014623</t>
  </si>
  <si>
    <t>00014624</t>
  </si>
  <si>
    <t>00014625</t>
  </si>
  <si>
    <t>00014627</t>
  </si>
  <si>
    <t>00014628</t>
  </si>
  <si>
    <t>00014626</t>
  </si>
  <si>
    <t>00014629</t>
  </si>
  <si>
    <t>00014630</t>
  </si>
  <si>
    <t>00014632</t>
  </si>
  <si>
    <t>00014633</t>
  </si>
  <si>
    <t>00014634</t>
  </si>
  <si>
    <t>00014635</t>
  </si>
  <si>
    <t>00014636</t>
  </si>
  <si>
    <t>00014637</t>
  </si>
  <si>
    <t>00014638</t>
  </si>
  <si>
    <t>00014641</t>
  </si>
  <si>
    <t>00014642</t>
  </si>
  <si>
    <t>00014643</t>
  </si>
  <si>
    <t>00014644</t>
  </si>
  <si>
    <t>00014645</t>
  </si>
  <si>
    <t>00014648</t>
  </si>
  <si>
    <t>00014649</t>
  </si>
  <si>
    <t>00014650</t>
  </si>
  <si>
    <t>00014651</t>
  </si>
  <si>
    <t>00014734</t>
  </si>
  <si>
    <t>00014737</t>
  </si>
  <si>
    <t>00014738</t>
  </si>
  <si>
    <t>00014739</t>
  </si>
  <si>
    <t>00014740</t>
  </si>
  <si>
    <t>00014741</t>
  </si>
  <si>
    <t>00014742</t>
  </si>
  <si>
    <t>00014743</t>
  </si>
  <si>
    <t>00014744</t>
  </si>
  <si>
    <t>00014745</t>
  </si>
  <si>
    <t>00014746</t>
  </si>
  <si>
    <t>00014747</t>
  </si>
  <si>
    <t>00014748</t>
  </si>
  <si>
    <t>00014749</t>
  </si>
  <si>
    <t>00014750</t>
  </si>
  <si>
    <t>00014751</t>
  </si>
  <si>
    <t>00014752</t>
  </si>
  <si>
    <t>00014753</t>
  </si>
  <si>
    <t>00014754</t>
  </si>
  <si>
    <t>00014755</t>
  </si>
  <si>
    <t>00014756</t>
  </si>
  <si>
    <t>00014757</t>
  </si>
  <si>
    <t>00014758</t>
  </si>
  <si>
    <t>00014759</t>
  </si>
  <si>
    <t>00014760</t>
  </si>
  <si>
    <t>00014762</t>
  </si>
  <si>
    <t>00014763</t>
  </si>
  <si>
    <t>00014765</t>
  </si>
  <si>
    <t>00014766</t>
  </si>
  <si>
    <t>00014767</t>
  </si>
  <si>
    <t>00014768</t>
  </si>
  <si>
    <t>00014769</t>
  </si>
  <si>
    <t>00014772</t>
  </si>
  <si>
    <t>00014774</t>
  </si>
  <si>
    <t>00014773</t>
  </si>
  <si>
    <t>00014777</t>
  </si>
  <si>
    <t>00014778</t>
  </si>
  <si>
    <t>00014779</t>
  </si>
  <si>
    <t>00014780</t>
  </si>
  <si>
    <t>00014781</t>
  </si>
  <si>
    <t>00014782</t>
  </si>
  <si>
    <t>00014783</t>
  </si>
  <si>
    <t>00014785</t>
  </si>
  <si>
    <t>00014786</t>
  </si>
  <si>
    <t>00014787</t>
  </si>
  <si>
    <t>00014788</t>
  </si>
  <si>
    <t>00014789</t>
  </si>
  <si>
    <t>00014790</t>
  </si>
  <si>
    <t>00014791</t>
  </si>
  <si>
    <t>00014792</t>
  </si>
  <si>
    <t>00014805</t>
  </si>
  <si>
    <t>00015529</t>
  </si>
  <si>
    <t>00015530</t>
  </si>
  <si>
    <t>00015531</t>
  </si>
  <si>
    <t>00015532</t>
  </si>
  <si>
    <t>00015533</t>
  </si>
  <si>
    <t>00015534</t>
  </si>
  <si>
    <t>00015535</t>
  </si>
  <si>
    <t>00015536</t>
  </si>
  <si>
    <t>00014809</t>
  </si>
  <si>
    <t>00014810</t>
  </si>
  <si>
    <t>00014811</t>
  </si>
  <si>
    <t>00014812</t>
  </si>
  <si>
    <t>00014813</t>
  </si>
  <si>
    <t>00014814</t>
  </si>
  <si>
    <t>00014815</t>
  </si>
  <si>
    <t>00014816</t>
  </si>
  <si>
    <t>00014817</t>
  </si>
  <si>
    <t>00014818</t>
  </si>
  <si>
    <t>00014819</t>
  </si>
  <si>
    <t>00014820</t>
  </si>
  <si>
    <t>00014821</t>
  </si>
  <si>
    <t>00014822</t>
  </si>
  <si>
    <t>00015339</t>
  </si>
  <si>
    <t>00014911</t>
  </si>
  <si>
    <t>00014912</t>
  </si>
  <si>
    <t>00014935</t>
  </si>
  <si>
    <t>00014936</t>
  </si>
  <si>
    <t>00014957</t>
  </si>
  <si>
    <t>00014958</t>
  </si>
  <si>
    <t>00015080</t>
  </si>
  <si>
    <t>00015081</t>
  </si>
  <si>
    <t>00015103</t>
  </si>
  <si>
    <t>00015199</t>
  </si>
  <si>
    <t>00015543</t>
  </si>
  <si>
    <t>00015545</t>
  </si>
  <si>
    <t>00015546</t>
  </si>
  <si>
    <t>00015547</t>
  </si>
  <si>
    <t>00015548</t>
  </si>
  <si>
    <t>00015549</t>
  </si>
  <si>
    <t>00015550</t>
  </si>
  <si>
    <t>00015551</t>
  </si>
  <si>
    <t>00015552</t>
  </si>
  <si>
    <t>00015553</t>
  </si>
  <si>
    <t>00015554</t>
  </si>
  <si>
    <t>00015555</t>
  </si>
  <si>
    <t>00015556</t>
  </si>
  <si>
    <t>00015557</t>
  </si>
  <si>
    <t>00015558</t>
  </si>
  <si>
    <t>00015559</t>
  </si>
  <si>
    <t>00015560</t>
  </si>
  <si>
    <t>00015562</t>
  </si>
  <si>
    <t>00015563</t>
  </si>
  <si>
    <t>00015570</t>
  </si>
  <si>
    <t>00015571</t>
  </si>
  <si>
    <t>00015572</t>
  </si>
  <si>
    <t>00015573</t>
  </si>
  <si>
    <t>00015574</t>
  </si>
  <si>
    <t>00015575</t>
  </si>
  <si>
    <t>00015576</t>
  </si>
  <si>
    <t>00015577</t>
  </si>
  <si>
    <t>00015578</t>
  </si>
  <si>
    <t>00015579</t>
  </si>
  <si>
    <t>00015580</t>
  </si>
  <si>
    <t>00015581</t>
  </si>
  <si>
    <t>00015582</t>
  </si>
  <si>
    <t>00015583</t>
  </si>
  <si>
    <t>00015584</t>
  </si>
  <si>
    <t>00015585</t>
  </si>
  <si>
    <t>00015586</t>
  </si>
  <si>
    <t>00015588</t>
  </si>
  <si>
    <t>00015590</t>
  </si>
  <si>
    <t>00015597</t>
  </si>
  <si>
    <t>00015598</t>
  </si>
  <si>
    <t>00015599</t>
  </si>
  <si>
    <t>00015600</t>
  </si>
  <si>
    <t>00015601</t>
  </si>
  <si>
    <t>00015602</t>
  </si>
  <si>
    <t>00015603</t>
  </si>
  <si>
    <t>00015604</t>
  </si>
  <si>
    <t>00015605</t>
  </si>
  <si>
    <t>00015606</t>
  </si>
  <si>
    <t>00015607</t>
  </si>
  <si>
    <t>00015608</t>
  </si>
  <si>
    <t>00015609</t>
  </si>
  <si>
    <t>00015610</t>
  </si>
  <si>
    <t>00015611</t>
  </si>
  <si>
    <t>00015613</t>
  </si>
  <si>
    <t>00015614</t>
  </si>
  <si>
    <t>00015615</t>
  </si>
  <si>
    <t>00015616</t>
  </si>
  <si>
    <t>00015617</t>
  </si>
  <si>
    <t>00015618</t>
  </si>
  <si>
    <t>00015619</t>
  </si>
  <si>
    <t>00015620</t>
  </si>
  <si>
    <t>00015621</t>
  </si>
  <si>
    <t>00015622</t>
  </si>
  <si>
    <t>00015623</t>
  </si>
  <si>
    <t>00016187</t>
  </si>
  <si>
    <t>00016188</t>
  </si>
  <si>
    <t>00016189</t>
  </si>
  <si>
    <t>00016195</t>
  </si>
  <si>
    <t>00016196</t>
  </si>
  <si>
    <t>00016198</t>
  </si>
  <si>
    <t>00016202</t>
  </si>
  <si>
    <t>00016203</t>
  </si>
  <si>
    <t>00016204</t>
  </si>
  <si>
    <t>00016205</t>
  </si>
  <si>
    <t>00016206</t>
  </si>
  <si>
    <t>00016207</t>
  </si>
  <si>
    <t>00016208</t>
  </si>
  <si>
    <t>00016209</t>
  </si>
  <si>
    <t>00016210</t>
  </si>
  <si>
    <t>00016211</t>
  </si>
  <si>
    <t>00016212</t>
  </si>
  <si>
    <t>00016213</t>
  </si>
  <si>
    <t>00016221</t>
  </si>
  <si>
    <t>00016222</t>
  </si>
  <si>
    <t>00016223</t>
  </si>
  <si>
    <t>00016214</t>
  </si>
  <si>
    <t>00016215</t>
  </si>
  <si>
    <t>00016216</t>
  </si>
  <si>
    <t>00016218</t>
  </si>
  <si>
    <t>00016219</t>
  </si>
  <si>
    <t>00016220</t>
  </si>
  <si>
    <t>00016224</t>
  </si>
  <si>
    <t>00016225</t>
  </si>
  <si>
    <t>00016226</t>
  </si>
  <si>
    <t>00016227</t>
  </si>
  <si>
    <t>00016228</t>
  </si>
  <si>
    <t>00016229</t>
  </si>
  <si>
    <t>00016230</t>
  </si>
  <si>
    <t>00016231</t>
  </si>
  <si>
    <t>00016232</t>
  </si>
  <si>
    <t>00016268</t>
  </si>
  <si>
    <t>00016234</t>
  </si>
  <si>
    <t>00016235</t>
  </si>
  <si>
    <t>00016258</t>
  </si>
  <si>
    <t>00016259</t>
  </si>
  <si>
    <t>00016260</t>
  </si>
  <si>
    <t>00016262</t>
  </si>
  <si>
    <t>00016267</t>
  </si>
  <si>
    <t>00016269</t>
  </si>
  <si>
    <t>00016270</t>
  </si>
  <si>
    <t>00016271</t>
  </si>
  <si>
    <t>00016272</t>
  </si>
  <si>
    <t>00016273</t>
  </si>
  <si>
    <t>00016274</t>
  </si>
  <si>
    <t>00016276</t>
  </si>
  <si>
    <t>00016277</t>
  </si>
  <si>
    <t>00016280</t>
  </si>
  <si>
    <t>00016281</t>
  </si>
  <si>
    <t>00016282</t>
  </si>
  <si>
    <t>00016284</t>
  </si>
  <si>
    <t>00016287</t>
  </si>
  <si>
    <t>00016288</t>
  </si>
  <si>
    <t>00016290</t>
  </si>
  <si>
    <t>00016291</t>
  </si>
  <si>
    <t>00016292</t>
  </si>
  <si>
    <t>00016293</t>
  </si>
  <si>
    <t>00016294</t>
  </si>
  <si>
    <t>00016295</t>
  </si>
  <si>
    <t>00016296</t>
  </si>
  <si>
    <t>00016298</t>
  </si>
  <si>
    <t>00016299</t>
  </si>
  <si>
    <t>00016301</t>
  </si>
  <si>
    <t>00016302</t>
  </si>
  <si>
    <t>00016303</t>
  </si>
  <si>
    <t>00016305</t>
  </si>
  <si>
    <t>00016308</t>
  </si>
  <si>
    <t>00016309</t>
  </si>
  <si>
    <t>00016310</t>
  </si>
  <si>
    <t>00016311</t>
  </si>
  <si>
    <t>00016312</t>
  </si>
  <si>
    <t>00016313</t>
  </si>
  <si>
    <t>00016314</t>
  </si>
  <si>
    <t>00016460</t>
  </si>
  <si>
    <t>00016461</t>
  </si>
  <si>
    <t>00016482</t>
  </si>
  <si>
    <t>00016483</t>
  </si>
  <si>
    <t>00016504</t>
  </si>
  <si>
    <t>00016505</t>
  </si>
  <si>
    <t>00016506</t>
  </si>
  <si>
    <t>00016508</t>
  </si>
  <si>
    <t>00016318</t>
  </si>
  <si>
    <t>00017214</t>
  </si>
  <si>
    <t>00017236</t>
  </si>
  <si>
    <t>00017237</t>
  </si>
  <si>
    <t>00017238</t>
  </si>
  <si>
    <t>00017217</t>
  </si>
  <si>
    <t>00017218</t>
  </si>
  <si>
    <t>00017219</t>
  </si>
  <si>
    <t>00017220</t>
  </si>
  <si>
    <t>00017221</t>
  </si>
  <si>
    <t>00017222</t>
  </si>
  <si>
    <t>00017223</t>
  </si>
  <si>
    <t>00017224</t>
  </si>
  <si>
    <t>00017225</t>
  </si>
  <si>
    <t>00017226</t>
  </si>
  <si>
    <t>00017227</t>
  </si>
  <si>
    <t>00017228</t>
  </si>
  <si>
    <t>00017229</t>
  </si>
  <si>
    <t>00017230</t>
  </si>
  <si>
    <t>00017231</t>
  </si>
  <si>
    <t>00017232</t>
  </si>
  <si>
    <t>00017253</t>
  </si>
  <si>
    <t>00017254</t>
  </si>
  <si>
    <t>00017255</t>
  </si>
  <si>
    <t>00017256</t>
  </si>
  <si>
    <t>00017257</t>
  </si>
  <si>
    <t>00017258</t>
  </si>
  <si>
    <t>00017260</t>
  </si>
  <si>
    <t>00017262</t>
  </si>
  <si>
    <t>00017264</t>
  </si>
  <si>
    <t>00017266</t>
  </si>
  <si>
    <t>00017269</t>
  </si>
  <si>
    <t>00017280</t>
  </si>
  <si>
    <t>00017281</t>
  </si>
  <si>
    <t>00017284</t>
  </si>
  <si>
    <t>00017285</t>
  </si>
  <si>
    <t>00017286</t>
  </si>
  <si>
    <t>00017287</t>
  </si>
  <si>
    <t>00017288</t>
  </si>
  <si>
    <t>00017265</t>
  </si>
  <si>
    <t>00017344</t>
  </si>
  <si>
    <t>00017343</t>
  </si>
  <si>
    <t>00017342</t>
  </si>
  <si>
    <t>00017369</t>
  </si>
  <si>
    <t>00017368</t>
  </si>
  <si>
    <t>00017373</t>
  </si>
  <si>
    <t>00017327</t>
  </si>
  <si>
    <t>00017316</t>
  </si>
  <si>
    <t>00017298</t>
  </si>
  <si>
    <t>00017299</t>
  </si>
  <si>
    <t>00017300</t>
  </si>
  <si>
    <t>00017301</t>
  </si>
  <si>
    <t>00017302</t>
  </si>
  <si>
    <t>00017303</t>
  </si>
  <si>
    <t>00017304</t>
  </si>
  <si>
    <t>00017305</t>
  </si>
  <si>
    <t>00017306</t>
  </si>
  <si>
    <t>00017307</t>
  </si>
  <si>
    <t>00017308</t>
  </si>
  <si>
    <t>00017309</t>
  </si>
  <si>
    <t>00017333</t>
  </si>
  <si>
    <t>00017323</t>
  </si>
  <si>
    <t>00017328</t>
  </si>
  <si>
    <t>00017329</t>
  </si>
  <si>
    <t>00017330</t>
  </si>
  <si>
    <t>00017331</t>
  </si>
  <si>
    <t>00017337</t>
  </si>
  <si>
    <t>00017338</t>
  </si>
  <si>
    <t>00017339</t>
  </si>
  <si>
    <t>00017340</t>
  </si>
  <si>
    <t>00017341</t>
  </si>
  <si>
    <t>00017353</t>
  </si>
  <si>
    <t>00017354</t>
  </si>
  <si>
    <t>00017360</t>
  </si>
  <si>
    <t>00017361</t>
  </si>
  <si>
    <t>00017363</t>
  </si>
  <si>
    <t>00017365</t>
  </si>
  <si>
    <t>00017374</t>
  </si>
  <si>
    <t>00017375</t>
  </si>
  <si>
    <t>00017376</t>
  </si>
  <si>
    <t>00017377</t>
  </si>
  <si>
    <t>00017322</t>
  </si>
  <si>
    <t>00017324</t>
  </si>
  <si>
    <t>00017325</t>
  </si>
  <si>
    <t>00017346</t>
  </si>
  <si>
    <t>00018405</t>
  </si>
  <si>
    <t>00018406</t>
  </si>
  <si>
    <t>00018407</t>
  </si>
  <si>
    <t>00018408</t>
  </si>
  <si>
    <t>00018409</t>
  </si>
  <si>
    <t>00018410</t>
  </si>
  <si>
    <t>00018411</t>
  </si>
  <si>
    <t>00018412</t>
  </si>
  <si>
    <t>00018413</t>
  </si>
  <si>
    <t>00018414</t>
  </si>
  <si>
    <t>00018415</t>
  </si>
  <si>
    <t>00018416</t>
  </si>
  <si>
    <t>00018417</t>
  </si>
  <si>
    <t>00018418</t>
  </si>
  <si>
    <t>00018419</t>
  </si>
  <si>
    <t>00018420</t>
  </si>
  <si>
    <t>00018421</t>
  </si>
  <si>
    <t>00018422</t>
  </si>
  <si>
    <t>00018423</t>
  </si>
  <si>
    <t>00018424</t>
  </si>
  <si>
    <t>00018425</t>
  </si>
  <si>
    <t>00018426</t>
  </si>
  <si>
    <t>00018432</t>
  </si>
  <si>
    <t>00018433</t>
  </si>
  <si>
    <t>00018439</t>
  </si>
  <si>
    <t>00018441</t>
  </si>
  <si>
    <t>00018445</t>
  </si>
  <si>
    <t>00018448</t>
  </si>
  <si>
    <t>00018449</t>
  </si>
  <si>
    <t>00018450</t>
  </si>
  <si>
    <t>00018451</t>
  </si>
  <si>
    <t>00018452</t>
  </si>
  <si>
    <t>00018453</t>
  </si>
  <si>
    <t>00018454</t>
  </si>
  <si>
    <t>00018455</t>
  </si>
  <si>
    <t>00018457</t>
  </si>
  <si>
    <t>00018469</t>
  </si>
  <si>
    <t>00018470</t>
  </si>
  <si>
    <t>00018471</t>
  </si>
  <si>
    <t>00018472</t>
  </si>
  <si>
    <t>00018473</t>
  </si>
  <si>
    <t>00018474</t>
  </si>
  <si>
    <t>00018475</t>
  </si>
  <si>
    <t>00018476</t>
  </si>
  <si>
    <t>00018477</t>
  </si>
  <si>
    <t>00018478</t>
  </si>
  <si>
    <t>00018481</t>
  </si>
  <si>
    <t>00018482</t>
  </si>
  <si>
    <t>00018483</t>
  </si>
  <si>
    <t>00018484</t>
  </si>
  <si>
    <t>00018485</t>
  </si>
  <si>
    <t>00018491</t>
  </si>
  <si>
    <t>00018493</t>
  </si>
  <si>
    <t>00018494</t>
  </si>
  <si>
    <t>00018496</t>
  </si>
  <si>
    <t>00018498</t>
  </si>
  <si>
    <t>00018499</t>
  </si>
  <si>
    <t>00018500</t>
  </si>
  <si>
    <t>00018501</t>
  </si>
  <si>
    <t>00018502</t>
  </si>
  <si>
    <t>00018503</t>
  </si>
  <si>
    <t>00018504</t>
  </si>
  <si>
    <t>00018506</t>
  </si>
  <si>
    <t>00018864</t>
  </si>
  <si>
    <t>00019033</t>
  </si>
  <si>
    <t>00019039</t>
  </si>
  <si>
    <t>00019042</t>
  </si>
  <si>
    <t>00019043</t>
  </si>
  <si>
    <t>00019044</t>
  </si>
  <si>
    <t>00019045</t>
  </si>
  <si>
    <t>00019046</t>
  </si>
  <si>
    <t>00019027</t>
  </si>
  <si>
    <t>00019028</t>
  </si>
  <si>
    <t>00019030</t>
  </si>
  <si>
    <t>00019032</t>
  </si>
  <si>
    <t>00019034</t>
  </si>
  <si>
    <t>00019035</t>
  </si>
  <si>
    <t>00019037</t>
  </si>
  <si>
    <t>00019038</t>
  </si>
  <si>
    <t>00019041</t>
  </si>
  <si>
    <t>00019051</t>
  </si>
  <si>
    <t>00019052</t>
  </si>
  <si>
    <t>00019053</t>
  </si>
  <si>
    <t>00019054</t>
  </si>
  <si>
    <t>00019055</t>
  </si>
  <si>
    <t>00019056</t>
  </si>
  <si>
    <t>00019057</t>
  </si>
  <si>
    <t>00019058</t>
  </si>
  <si>
    <t>00019059</t>
  </si>
  <si>
    <t>00019060</t>
  </si>
  <si>
    <t>00019061</t>
  </si>
  <si>
    <t>00019062</t>
  </si>
  <si>
    <t>00019063</t>
  </si>
  <si>
    <t>00019064</t>
  </si>
  <si>
    <t>00019065</t>
  </si>
  <si>
    <t>00019066</t>
  </si>
  <si>
    <t>00019067</t>
  </si>
  <si>
    <t>00019068</t>
  </si>
  <si>
    <t>00019069</t>
  </si>
  <si>
    <t>00019047</t>
  </si>
  <si>
    <t>00019048</t>
  </si>
  <si>
    <t>00019071</t>
  </si>
  <si>
    <t>00019072</t>
  </si>
  <si>
    <t>00019084</t>
  </si>
  <si>
    <t>00019085</t>
  </si>
  <si>
    <t>00019086</t>
  </si>
  <si>
    <t>00019087</t>
  </si>
  <si>
    <t>00019088</t>
  </si>
  <si>
    <t>00019089</t>
  </si>
  <si>
    <t>00019090</t>
  </si>
  <si>
    <t>00019100</t>
  </si>
  <si>
    <t>00019115</t>
  </si>
  <si>
    <t>00019116</t>
  </si>
  <si>
    <t>00019130</t>
  </si>
  <si>
    <t>00019137</t>
  </si>
  <si>
    <t>00019138</t>
  </si>
  <si>
    <t>00019139</t>
  </si>
  <si>
    <t>00019140</t>
  </si>
  <si>
    <t>00019141</t>
  </si>
  <si>
    <t>00019142</t>
  </si>
  <si>
    <t>00019143</t>
  </si>
  <si>
    <t>00019144</t>
  </si>
  <si>
    <t>00019145</t>
  </si>
  <si>
    <t>00019146</t>
  </si>
  <si>
    <t>00019147</t>
  </si>
  <si>
    <t>00019148</t>
  </si>
  <si>
    <t>00019149</t>
  </si>
  <si>
    <t>00019150</t>
  </si>
  <si>
    <t>00019151</t>
  </si>
  <si>
    <t>00019152</t>
  </si>
  <si>
    <t>00019153</t>
  </si>
  <si>
    <t>00019154</t>
  </si>
  <si>
    <t>00019155</t>
  </si>
  <si>
    <t>00019185</t>
  </si>
  <si>
    <t>00019187</t>
  </si>
  <si>
    <t>00019188</t>
  </si>
  <si>
    <t>00019195</t>
  </si>
  <si>
    <t>00019196</t>
  </si>
  <si>
    <t>00019197</t>
  </si>
  <si>
    <t>00019198</t>
  </si>
  <si>
    <t>00019201</t>
  </si>
  <si>
    <t>00019202</t>
  </si>
  <si>
    <t>00019203</t>
  </si>
  <si>
    <t>00019245</t>
  </si>
  <si>
    <t>00019256</t>
  </si>
  <si>
    <t>00019257</t>
  </si>
  <si>
    <t>00019258</t>
  </si>
  <si>
    <t>00019260</t>
  </si>
  <si>
    <t>00019263</t>
  </si>
  <si>
    <t>00019264</t>
  </si>
  <si>
    <t>00019265</t>
  </si>
  <si>
    <t>00019262</t>
  </si>
  <si>
    <t>00019266</t>
  </si>
  <si>
    <t>00019267</t>
  </si>
  <si>
    <t>00019273</t>
  </si>
  <si>
    <t>00019274</t>
  </si>
  <si>
    <t>00019275</t>
  </si>
  <si>
    <t>00019276</t>
  </si>
  <si>
    <t>00019277</t>
  </si>
  <si>
    <t>00019278</t>
  </si>
  <si>
    <t>00019279</t>
  </si>
  <si>
    <t>00019280</t>
  </si>
  <si>
    <t>00019281</t>
  </si>
  <si>
    <t>00019282</t>
  </si>
  <si>
    <t>00019283</t>
  </si>
  <si>
    <t>00019284</t>
  </si>
  <si>
    <t>00019285</t>
  </si>
  <si>
    <t>00019286</t>
  </si>
  <si>
    <t>00019287</t>
  </si>
  <si>
    <t>00019288</t>
  </si>
  <si>
    <t>00019289</t>
  </si>
  <si>
    <t>00019290</t>
  </si>
  <si>
    <t>00019291</t>
  </si>
  <si>
    <t>00019312</t>
  </si>
  <si>
    <t>00019313</t>
  </si>
  <si>
    <t>00019314</t>
  </si>
  <si>
    <t>00019315</t>
  </si>
  <si>
    <t>00019316</t>
  </si>
  <si>
    <t>00019317</t>
  </si>
  <si>
    <t>00019318</t>
  </si>
  <si>
    <t>00019320</t>
  </si>
  <si>
    <t>00019321</t>
  </si>
  <si>
    <t>00019297</t>
  </si>
  <si>
    <t>00019298</t>
  </si>
  <si>
    <t>00019299</t>
  </si>
  <si>
    <t>00019300</t>
  </si>
  <si>
    <t>00019301</t>
  </si>
  <si>
    <t>00019303</t>
  </si>
  <si>
    <t>00019304</t>
  </si>
  <si>
    <t>00019305</t>
  </si>
  <si>
    <t>00019306</t>
  </si>
  <si>
    <t>00019307</t>
  </si>
  <si>
    <t>00019308</t>
  </si>
  <si>
    <t>00019309</t>
  </si>
  <si>
    <t>00019310</t>
  </si>
  <si>
    <t>00019311</t>
  </si>
  <si>
    <t>00019322</t>
  </si>
  <si>
    <t>00019323</t>
  </si>
  <si>
    <t>00019324</t>
  </si>
  <si>
    <t>00019325</t>
  </si>
  <si>
    <t>00019326</t>
  </si>
  <si>
    <t>00019327</t>
  </si>
  <si>
    <t>00019328</t>
  </si>
  <si>
    <t>00019329</t>
  </si>
  <si>
    <t>00019330</t>
  </si>
  <si>
    <t>00019331</t>
  </si>
  <si>
    <t>00019332</t>
  </si>
  <si>
    <t>00019487</t>
  </si>
  <si>
    <t>00020670</t>
  </si>
  <si>
    <t>00020671</t>
  </si>
  <si>
    <t>00020672</t>
  </si>
  <si>
    <t>00020673</t>
  </si>
  <si>
    <t>00020674</t>
  </si>
  <si>
    <t>00020676</t>
  </si>
  <si>
    <t>00020677</t>
  </si>
  <si>
    <t>00020678</t>
  </si>
  <si>
    <t>00020679</t>
  </si>
  <si>
    <t>00020680</t>
  </si>
  <si>
    <t>00020683</t>
  </si>
  <si>
    <t>00020692</t>
  </si>
  <si>
    <t>00020693</t>
  </si>
  <si>
    <t>00020694</t>
  </si>
  <si>
    <t>00020695</t>
  </si>
  <si>
    <t>00020696</t>
  </si>
  <si>
    <t>00020697</t>
  </si>
  <si>
    <t>00020698</t>
  </si>
  <si>
    <t>00020699</t>
  </si>
  <si>
    <t>00020700</t>
  </si>
  <si>
    <t>00020701</t>
  </si>
  <si>
    <t>00020702</t>
  </si>
  <si>
    <t>00020703</t>
  </si>
  <si>
    <t>00020704</t>
  </si>
  <si>
    <t>00020705</t>
  </si>
  <si>
    <t>00020706</t>
  </si>
  <si>
    <t>00020707</t>
  </si>
  <si>
    <t>00020708</t>
  </si>
  <si>
    <t>00020721</t>
  </si>
  <si>
    <t>00020722</t>
  </si>
  <si>
    <t>00020713</t>
  </si>
  <si>
    <t>00020714</t>
  </si>
  <si>
    <t>00020717</t>
  </si>
  <si>
    <t>00020718</t>
  </si>
  <si>
    <t>00020724</t>
  </si>
  <si>
    <t>00020725</t>
  </si>
  <si>
    <t>00020726</t>
  </si>
  <si>
    <t>00020727</t>
  </si>
  <si>
    <t>00020728</t>
  </si>
  <si>
    <t>00020729</t>
  </si>
  <si>
    <t>00020730</t>
  </si>
  <si>
    <t>00020732</t>
  </si>
  <si>
    <t>00020733</t>
  </si>
  <si>
    <t>00020736</t>
  </si>
  <si>
    <t>00020741</t>
  </si>
  <si>
    <t>00020742</t>
  </si>
  <si>
    <t>00020745</t>
  </si>
  <si>
    <t>00020746</t>
  </si>
  <si>
    <t>00020747</t>
  </si>
  <si>
    <t>00020750</t>
  </si>
  <si>
    <t>00020751</t>
  </si>
  <si>
    <t>00020752</t>
  </si>
  <si>
    <t>00020753</t>
  </si>
  <si>
    <t>00020754</t>
  </si>
  <si>
    <t>00020757</t>
  </si>
  <si>
    <t>00021549</t>
  </si>
  <si>
    <t>00020759</t>
  </si>
  <si>
    <t>00020760</t>
  </si>
  <si>
    <t>00020761</t>
  </si>
  <si>
    <t>00020762</t>
  </si>
  <si>
    <t>00020763</t>
  </si>
  <si>
    <t>00020764</t>
  </si>
  <si>
    <t>00020765</t>
  </si>
  <si>
    <t>00020766</t>
  </si>
  <si>
    <t>00020767</t>
  </si>
  <si>
    <t>00020768</t>
  </si>
  <si>
    <t>00020769</t>
  </si>
  <si>
    <t>00020770</t>
  </si>
  <si>
    <t>00020771</t>
  </si>
  <si>
    <t>00020772</t>
  </si>
  <si>
    <t>00020773</t>
  </si>
  <si>
    <t>00020774</t>
  </si>
  <si>
    <t>00020775</t>
  </si>
  <si>
    <t>00020776</t>
  </si>
  <si>
    <t>00020777</t>
  </si>
  <si>
    <t>00021519</t>
  </si>
  <si>
    <t>00021498</t>
  </si>
  <si>
    <t>00021503</t>
  </si>
  <si>
    <t>00021504</t>
  </si>
  <si>
    <t>00021505</t>
  </si>
  <si>
    <t>00021506</t>
  </si>
  <si>
    <t>00021507</t>
  </si>
  <si>
    <t>00021508</t>
  </si>
  <si>
    <t>00021509</t>
  </si>
  <si>
    <t>00021510</t>
  </si>
  <si>
    <t>00021511</t>
  </si>
  <si>
    <t>00021542</t>
  </si>
  <si>
    <t>00021517</t>
  </si>
  <si>
    <t>00021518</t>
  </si>
  <si>
    <t>00021529</t>
  </si>
  <si>
    <t>00021520</t>
  </si>
  <si>
    <t>00021521</t>
  </si>
  <si>
    <t>00021523</t>
  </si>
  <si>
    <t>00021524</t>
  </si>
  <si>
    <t>00021525</t>
  </si>
  <si>
    <t>00021527</t>
  </si>
  <si>
    <t>00021528</t>
  </si>
  <si>
    <t>00021531</t>
  </si>
  <si>
    <t>00021534</t>
  </si>
  <si>
    <t>00021535</t>
  </si>
  <si>
    <t>00021536</t>
  </si>
  <si>
    <t>00021537</t>
  </si>
  <si>
    <t>00021539</t>
  </si>
  <si>
    <t>00021540</t>
  </si>
  <si>
    <t>00021541</t>
  </si>
  <si>
    <t>00021545</t>
  </si>
  <si>
    <t>00021546</t>
  </si>
  <si>
    <t>00021547</t>
  </si>
  <si>
    <t>00021548</t>
  </si>
  <si>
    <t>00021557</t>
  </si>
  <si>
    <t>00021558</t>
  </si>
  <si>
    <t>00021559</t>
  </si>
  <si>
    <t>00021560</t>
  </si>
  <si>
    <t>00021561</t>
  </si>
  <si>
    <t>00021562</t>
  </si>
  <si>
    <t>00021563</t>
  </si>
  <si>
    <t>00021564</t>
  </si>
  <si>
    <t>00021565</t>
  </si>
  <si>
    <t>00021577</t>
  </si>
  <si>
    <t>00021578</t>
  </si>
  <si>
    <t>00021580</t>
  </si>
  <si>
    <t>00021616</t>
  </si>
  <si>
    <t>00021666</t>
  </si>
  <si>
    <t>00021667</t>
  </si>
  <si>
    <t>00021668</t>
  </si>
  <si>
    <t>00021669</t>
  </si>
  <si>
    <t>00021623</t>
  </si>
  <si>
    <t>00021624</t>
  </si>
  <si>
    <t>00021625</t>
  </si>
  <si>
    <t>00021626</t>
  </si>
  <si>
    <t>00021627</t>
  </si>
  <si>
    <t>00021628</t>
  </si>
  <si>
    <t>00021629</t>
  </si>
  <si>
    <t>00021630</t>
  </si>
  <si>
    <t>00021631</t>
  </si>
  <si>
    <t>00021632</t>
  </si>
  <si>
    <t>00021642</t>
  </si>
  <si>
    <t>00021643</t>
  </si>
  <si>
    <t>00021647</t>
  </si>
  <si>
    <t>00021648</t>
  </si>
  <si>
    <t>00021650</t>
  </si>
  <si>
    <t>00021651</t>
  </si>
  <si>
    <t>00021652</t>
  </si>
  <si>
    <t>00021653</t>
  </si>
  <si>
    <t>00021654</t>
  </si>
  <si>
    <t>00021661</t>
  </si>
  <si>
    <t>00021655</t>
  </si>
  <si>
    <t>00021657</t>
  </si>
  <si>
    <t>00021665</t>
  </si>
  <si>
    <t>00021658</t>
  </si>
  <si>
    <t>00021659</t>
  </si>
  <si>
    <t>00021660</t>
  </si>
  <si>
    <t>00021662</t>
  </si>
  <si>
    <t>00021663</t>
  </si>
  <si>
    <t>00021664</t>
  </si>
  <si>
    <t>00021670</t>
  </si>
  <si>
    <t>00021672</t>
  </si>
  <si>
    <t>00021673</t>
  </si>
  <si>
    <t>00021677</t>
  </si>
  <si>
    <t>00021678</t>
  </si>
  <si>
    <t>00021679</t>
  </si>
  <si>
    <t>00021680</t>
  </si>
  <si>
    <t>00021681</t>
  </si>
  <si>
    <t>00021682</t>
  </si>
  <si>
    <t>00021683</t>
  </si>
  <si>
    <t>00021684</t>
  </si>
  <si>
    <t>00021688</t>
  </si>
  <si>
    <t>00021698</t>
  </si>
  <si>
    <t>00021699</t>
  </si>
  <si>
    <t>00021701</t>
  </si>
  <si>
    <t>00021702</t>
  </si>
  <si>
    <t>00021703</t>
  </si>
  <si>
    <t>00021704</t>
  </si>
  <si>
    <t>00021705</t>
  </si>
  <si>
    <t>00021706</t>
  </si>
  <si>
    <t>00021707</t>
  </si>
  <si>
    <t>00021708</t>
  </si>
  <si>
    <t>00021709</t>
  </si>
  <si>
    <t>00021710</t>
  </si>
  <si>
    <t>00021711</t>
  </si>
  <si>
    <t>00021712</t>
  </si>
  <si>
    <t>00021741</t>
  </si>
  <si>
    <t>00021736</t>
  </si>
  <si>
    <t>00021737</t>
  </si>
  <si>
    <t>00021738</t>
  </si>
  <si>
    <t>00021739</t>
  </si>
  <si>
    <t>00021740</t>
  </si>
  <si>
    <t>00021744</t>
  </si>
  <si>
    <t>00021746</t>
  </si>
  <si>
    <t>00021747</t>
  </si>
  <si>
    <t>00021781</t>
  </si>
  <si>
    <t>00022642</t>
  </si>
  <si>
    <t>00022643</t>
  </si>
  <si>
    <t>00022665</t>
  </si>
  <si>
    <t>00022666</t>
  </si>
  <si>
    <t>00022726</t>
  </si>
  <si>
    <t>00022728</t>
  </si>
  <si>
    <t>00022731</t>
  </si>
  <si>
    <t>00022732</t>
  </si>
  <si>
    <t>00022733</t>
  </si>
  <si>
    <t>00022734</t>
  </si>
  <si>
    <t>00022735</t>
  </si>
  <si>
    <t>00022750</t>
  </si>
  <si>
    <t>00022782</t>
  </si>
  <si>
    <t>00022751</t>
  </si>
  <si>
    <t>00022752</t>
  </si>
  <si>
    <t>00022753</t>
  </si>
  <si>
    <t>00022754</t>
  </si>
  <si>
    <t>00022755</t>
  </si>
  <si>
    <t>00022756</t>
  </si>
  <si>
    <t>00022757</t>
  </si>
  <si>
    <t>00022758</t>
  </si>
  <si>
    <t>00022759</t>
  </si>
  <si>
    <t>00022760</t>
  </si>
  <si>
    <t>00022761</t>
  </si>
  <si>
    <t>00022762</t>
  </si>
  <si>
    <t>00022763</t>
  </si>
  <si>
    <t>00022764</t>
  </si>
  <si>
    <t>00022765</t>
  </si>
  <si>
    <t>00022766</t>
  </si>
  <si>
    <t>00022773</t>
  </si>
  <si>
    <t>00022774</t>
  </si>
  <si>
    <t>00022777</t>
  </si>
  <si>
    <t>00022778</t>
  </si>
  <si>
    <t>00022779</t>
  </si>
  <si>
    <t>00022780</t>
  </si>
  <si>
    <t>00022775</t>
  </si>
  <si>
    <t>00022776</t>
  </si>
  <si>
    <t>00022785</t>
  </si>
  <si>
    <t>00022786</t>
  </si>
  <si>
    <t>00022787</t>
  </si>
  <si>
    <t>00022788</t>
  </si>
  <si>
    <t>00022789</t>
  </si>
  <si>
    <t>00022790</t>
  </si>
  <si>
    <t>00022791</t>
  </si>
  <si>
    <t>00022792</t>
  </si>
  <si>
    <t>00022793</t>
  </si>
  <si>
    <t>00022794</t>
  </si>
  <si>
    <t>00022795</t>
  </si>
  <si>
    <t>00022796</t>
  </si>
  <si>
    <t>00022797</t>
  </si>
  <si>
    <t>00022798</t>
  </si>
  <si>
    <t>00022781</t>
  </si>
  <si>
    <t>00022799</t>
  </si>
  <si>
    <t>00022800</t>
  </si>
  <si>
    <t>00022801</t>
  </si>
  <si>
    <t>00023055</t>
  </si>
  <si>
    <t>00023056</t>
  </si>
  <si>
    <t>00023057</t>
  </si>
  <si>
    <t>00023058</t>
  </si>
  <si>
    <t>00023059</t>
  </si>
  <si>
    <t>00023060</t>
  </si>
  <si>
    <t>00023071</t>
  </si>
  <si>
    <t>00023072</t>
  </si>
  <si>
    <t>00023064</t>
  </si>
  <si>
    <t>00023067</t>
  </si>
  <si>
    <t>00023068</t>
  </si>
  <si>
    <t>00023085</t>
  </si>
  <si>
    <t>00023086</t>
  </si>
  <si>
    <t>00023077</t>
  </si>
  <si>
    <t>00023079</t>
  </si>
  <si>
    <t>00023080</t>
  </si>
  <si>
    <t>00023081</t>
  </si>
  <si>
    <t>00023082</t>
  </si>
  <si>
    <t>00023084</t>
  </si>
  <si>
    <t>00023087</t>
  </si>
  <si>
    <t>00023088</t>
  </si>
  <si>
    <t>00023089</t>
  </si>
  <si>
    <t>00023090</t>
  </si>
  <si>
    <t>00023073</t>
  </si>
  <si>
    <t>00023091</t>
  </si>
  <si>
    <t>00023092</t>
  </si>
  <si>
    <t>00023093</t>
  </si>
  <si>
    <t>00023094</t>
  </si>
  <si>
    <t>00023101</t>
  </si>
  <si>
    <t>00023102</t>
  </si>
  <si>
    <t>00023103</t>
  </si>
  <si>
    <t>00023104</t>
  </si>
  <si>
    <t>00023105</t>
  </si>
  <si>
    <t>00023107</t>
  </si>
  <si>
    <t>00023106</t>
  </si>
  <si>
    <t>00023108</t>
  </si>
  <si>
    <t>00023095</t>
  </si>
  <si>
    <t>00023112</t>
  </si>
  <si>
    <t>00023113</t>
  </si>
  <si>
    <t>00023114</t>
  </si>
  <si>
    <t>00023115</t>
  </si>
  <si>
    <t>00023116</t>
  </si>
  <si>
    <t>00023117</t>
  </si>
  <si>
    <t>00023109</t>
  </si>
  <si>
    <t>00023133</t>
  </si>
  <si>
    <t>00023135</t>
  </si>
  <si>
    <t>00023137</t>
  </si>
  <si>
    <t>00023138</t>
  </si>
  <si>
    <t>00023139</t>
  </si>
  <si>
    <t>00023142</t>
  </si>
  <si>
    <t>00023118</t>
  </si>
  <si>
    <t>00023120</t>
  </si>
  <si>
    <t>00023122</t>
  </si>
  <si>
    <t>00023123</t>
  </si>
  <si>
    <t>00023124</t>
  </si>
  <si>
    <t>00023125</t>
  </si>
  <si>
    <t>00023126</t>
  </si>
  <si>
    <t>00023127</t>
  </si>
  <si>
    <t>00023128</t>
  </si>
  <si>
    <t>00023129</t>
  </si>
  <si>
    <t>00023130</t>
  </si>
  <si>
    <t>00023131</t>
  </si>
  <si>
    <t>00023132</t>
  </si>
  <si>
    <t>00023146</t>
  </si>
  <si>
    <t>00023148</t>
  </si>
  <si>
    <t>00023149</t>
  </si>
  <si>
    <t>00023150</t>
  </si>
  <si>
    <t>00023151</t>
  </si>
  <si>
    <t>00023152</t>
  </si>
  <si>
    <t>00023153</t>
  </si>
  <si>
    <t>00023154</t>
  </si>
  <si>
    <t>00023155</t>
  </si>
  <si>
    <t>00023156</t>
  </si>
  <si>
    <t>00023157</t>
  </si>
  <si>
    <t>00023147</t>
  </si>
  <si>
    <t>00023158</t>
  </si>
  <si>
    <t>00023164</t>
  </si>
  <si>
    <t>00023166</t>
  </si>
  <si>
    <t>00023167</t>
  </si>
  <si>
    <t>00023168</t>
  </si>
  <si>
    <t>00023169</t>
  </si>
  <si>
    <t>00023170</t>
  </si>
  <si>
    <t>00023171</t>
  </si>
  <si>
    <t>00023172</t>
  </si>
  <si>
    <t>00023173</t>
  </si>
  <si>
    <t>00023174</t>
  </si>
  <si>
    <t>00023175</t>
  </si>
  <si>
    <t>00023176</t>
  </si>
  <si>
    <t>00023178</t>
  </si>
  <si>
    <t>00023180</t>
  </si>
  <si>
    <t>00023181</t>
  </si>
  <si>
    <t>00023182</t>
  </si>
  <si>
    <t>00023183</t>
  </si>
  <si>
    <t>00023207</t>
  </si>
  <si>
    <t>00023208</t>
  </si>
  <si>
    <t>00023209</t>
  </si>
  <si>
    <t>00023210</t>
  </si>
  <si>
    <t>00023211</t>
  </si>
  <si>
    <t>00023212</t>
  </si>
  <si>
    <t>00023213</t>
  </si>
  <si>
    <t>00023214</t>
  </si>
  <si>
    <t>00023215</t>
  </si>
  <si>
    <t>00023216</t>
  </si>
  <si>
    <t>00023217</t>
  </si>
  <si>
    <t>00023218</t>
  </si>
  <si>
    <t>00023219</t>
  </si>
  <si>
    <t>00023220</t>
  </si>
  <si>
    <t>00023221</t>
  </si>
  <si>
    <t>00023222</t>
  </si>
  <si>
    <t>00023223</t>
  </si>
  <si>
    <t>00023224</t>
  </si>
  <si>
    <t>00023225</t>
  </si>
  <si>
    <t>00023226</t>
  </si>
  <si>
    <t>00023227</t>
  </si>
  <si>
    <t>00023228</t>
  </si>
  <si>
    <t>00023229</t>
  </si>
  <si>
    <t>00023230</t>
  </si>
  <si>
    <t>00023231</t>
  </si>
  <si>
    <t>00023232</t>
  </si>
  <si>
    <t>00023233</t>
  </si>
  <si>
    <t>00023238</t>
  </si>
  <si>
    <t>00023239</t>
  </si>
  <si>
    <t>00023240</t>
  </si>
  <si>
    <t>00023241</t>
  </si>
  <si>
    <t>00023243</t>
  </si>
  <si>
    <t>00023244</t>
  </si>
  <si>
    <t>00023245</t>
  </si>
  <si>
    <t>00023246</t>
  </si>
  <si>
    <t>00023247</t>
  </si>
  <si>
    <t>00023236</t>
  </si>
  <si>
    <t>00023288</t>
  </si>
  <si>
    <t>00023291</t>
  </si>
  <si>
    <t>00023296</t>
  </si>
  <si>
    <t>00023297</t>
  </si>
  <si>
    <t>00023298</t>
  </si>
  <si>
    <t>00023299</t>
  </si>
  <si>
    <t>00023300</t>
  </si>
  <si>
    <t>00023301</t>
  </si>
  <si>
    <t>00023303</t>
  </si>
  <si>
    <t>00023304</t>
  </si>
  <si>
    <t>00023305</t>
  </si>
  <si>
    <t>00023290</t>
  </si>
  <si>
    <t>Bán hàng CÔNG TY TNHH MỘT THÀNH VIÊN CO.OP MART VĨNH PHÚC theo hóa đơn 00014577</t>
  </si>
  <si>
    <t>Bán hàng CÔNG TY TNHH MỘT THÀNH VIÊN CO.OP MART VĨNH PHÚC theo hóa đơn 00014582</t>
  </si>
  <si>
    <t>99692300-00 - Cửa hàng Co.op Food Vành Đai</t>
  </si>
  <si>
    <t>99721373-00 - Cửa Hàng Co.opFood Bình Chiểu 72</t>
  </si>
  <si>
    <t>99661471-00 - 00578-CM THỐNG NHẤT</t>
  </si>
  <si>
    <t>99727657-00(9327) - 09327-CH CO.OP FOOD BD QUANG PHÚC PLAZA</t>
  </si>
  <si>
    <t>99639999-00(9331) - 09331-CO.OPFOOD BD CC BCONS GREEN VIEW</t>
  </si>
  <si>
    <t>99727619-00(9331) - 09331-CO.OPFOOD BD CC BCONS GREEN VIEW</t>
  </si>
  <si>
    <t>99684259-00 - Cửa Hàng Co.opFood Liên Ấp 2-6</t>
  </si>
  <si>
    <t>99640159-00 - 2073. Cửa Hàng Co.opFood liên khu 4-5</t>
  </si>
  <si>
    <t>99641065-00 - Cửa Hàng Co.opFood Green Hills</t>
  </si>
  <si>
    <t>99640000-00 - Cửa hàng Co.op Food D20 Võ Văn Vân</t>
  </si>
  <si>
    <t>99643606-00 - Cửa Hàng Co.opFood Hồ Văn Long 70</t>
  </si>
  <si>
    <t>99721813-00 - Cửa Hàng Co.opFood Đặng Văn Bi</t>
  </si>
  <si>
    <t>99721963-00 - Cửa Hàng Co.opFood CC Lavita Charm</t>
  </si>
  <si>
    <t>99721264-00 - Cửa Hàng Co.opFood ĐS12 Trường Thọ</t>
  </si>
  <si>
    <t>99721240-00 - Cửa Hàng Co.opFood KDC Thanh Niên</t>
  </si>
  <si>
    <t>99637005-00 - Cửa Hàng Co.opFood Tô Ngọc Vân 478</t>
  </si>
  <si>
    <t>99637635-00 - Cửa Hàng Co.opFood Thạnh Lộc 17</t>
  </si>
  <si>
    <t>99640545-00 - Cửa Hàng Co.opFood Khu Nam Long</t>
  </si>
  <si>
    <t>99721703-00 - Cửa Hàng Co.opFood Ngô Chí Quốc</t>
  </si>
  <si>
    <t>99725059-00 - Cửa hàng Co.opFood CC Sky 9</t>
  </si>
  <si>
    <t>99725074-00 - Cửa Hàng Co.opFood CC Rainbow S1.07</t>
  </si>
  <si>
    <t>99725170-00 - Cửa Hàng Co.opFood Ngô Quyền 52</t>
  </si>
  <si>
    <t>99681319-00 - Cửa hàng COOPFOOD Tây Hòa 149</t>
  </si>
  <si>
    <t>99668913-00 - Cửa Hàng Co.opFood Nguyễn Hữu Tiến 11</t>
  </si>
  <si>
    <t>99692238-00 - Cửa Hàng Co.opFood Tân Hương 262</t>
  </si>
  <si>
    <t>99722846-00 - Cửa Hàng Co.opFood Nguyễn Cửu Đàm</t>
  </si>
  <si>
    <t>99633805-00 - Cửa hàng Co.op Food Tân Sơn Nhì 387</t>
  </si>
  <si>
    <t>TC99761193-00</t>
  </si>
  <si>
    <t>TC99746500-00</t>
  </si>
  <si>
    <t>TC99761167-00</t>
  </si>
  <si>
    <t>TC99761166-00</t>
  </si>
  <si>
    <t>TC99759173-00</t>
  </si>
  <si>
    <t>TC99745753-00</t>
  </si>
  <si>
    <t>TC99748409-00</t>
  </si>
  <si>
    <t>TC99754965-00</t>
  </si>
  <si>
    <t>TC99753827-00</t>
  </si>
  <si>
    <t>TC99753811-00</t>
  </si>
  <si>
    <t>TC99754941-00</t>
  </si>
  <si>
    <t>TC99745741-00</t>
  </si>
  <si>
    <t>TC99746491-00</t>
  </si>
  <si>
    <t>TC99734719-00</t>
  </si>
  <si>
    <t>TC99758569-00</t>
  </si>
  <si>
    <t>TC99762272-00</t>
  </si>
  <si>
    <t>TC99722730-00(9402) - 09402-CO.OPFOOD KHU VUC CAN THO</t>
  </si>
  <si>
    <t>TC99722272-00(9425) - 09425-CO.OPFOOD CT VO NGUYEN GIAP</t>
  </si>
  <si>
    <t>TC99722127-00(9406) - 09406-CH CO.OP FOOD CT NGUYỄN VĂN CỪ NỐI DÀI</t>
  </si>
  <si>
    <t>TC99722606-00(9409) - 09409-CO.OPFOOD CT LE HONG PHONG</t>
  </si>
  <si>
    <t>TC99722218-00(9426) - 09426-CF CT HONG LOAN</t>
  </si>
  <si>
    <t>TC99636112-00(9405) - 09405-CH CO.OP FOOD CT TRẦN VIỆT CHÂU</t>
  </si>
  <si>
    <t>TC99722111-00(9405) - 09405-CH CO.OP FOOD CT TRẦN VIỆT CHÂU</t>
  </si>
  <si>
    <t>TC99755163-00</t>
  </si>
  <si>
    <t>99732842-00 - CÔNG TY TNHH MỘT THÀNH VIÊN MARSIX. Co.opMart SCA – Cao Thắng</t>
  </si>
  <si>
    <t>99748873-00</t>
  </si>
  <si>
    <t>99746433-00</t>
  </si>
  <si>
    <t>99692563-00(9315) - 09315-CO.OPFOOD BD KDC VIET SING</t>
  </si>
  <si>
    <t>99727460-00(9309) - 09309-CO.OPFOOD BD VINH PHU 41</t>
  </si>
  <si>
    <t>99727461-00(9309) - 09309-CO.OPFOOD BD VINH PHU 41</t>
  </si>
  <si>
    <t>99761188-00</t>
  </si>
  <si>
    <t>99761183-00 - CÔNG TY TNHH SAIGON CO-OP FAIRPRICE. Co-opXtra Tân Phong</t>
  </si>
  <si>
    <t>99721139-00 - Cửa Hàng Co.opFood Nhà Bè</t>
  </si>
  <si>
    <t>99761176-00</t>
  </si>
  <si>
    <t>99642911-00 - Cửa hàng Co.op Food Gia Phú</t>
  </si>
  <si>
    <t>99757748-00 - 00506-CM VĂN THÁNH</t>
  </si>
  <si>
    <t>99720351-00</t>
  </si>
  <si>
    <t>99746830-00</t>
  </si>
  <si>
    <t>99668861-00 - Cửa Hàng Co.opFood Tân Quý Tây</t>
  </si>
  <si>
    <t>99771707-00 - Cửa Hàng Co.opFood CC Westgate</t>
  </si>
  <si>
    <t>99771730-00 - Cửa Hàng Co.opFood CC Westgate</t>
  </si>
  <si>
    <t>99663720-00 - Cửa Hàng Co.opFood Chợ Lớn</t>
  </si>
  <si>
    <t>99677777-00 - Cửa Hàng Co.opFood CC Lovera Khang Điền</t>
  </si>
  <si>
    <t>99691193-00 - Cửa Hàng Co.opFood The Garden Mall</t>
  </si>
  <si>
    <t>99770228-00</t>
  </si>
  <si>
    <t>99731801-00 - Cửa Hàng Co.opFood An Lộc</t>
  </si>
  <si>
    <t>99770238-00</t>
  </si>
  <si>
    <t>99762849-00 - 00578-CM THỐNG NHẤT</t>
  </si>
  <si>
    <t>99762819-00 - 00578-CM THỐNG NHẤT</t>
  </si>
  <si>
    <t>Bán hàng CÔNG TY TNHH MỘT THÀNH VIÊN SÀI GÒN CO.OP HÀ NỘI theo hóa đơn 00014805</t>
  </si>
  <si>
    <t>TC99749342-00</t>
  </si>
  <si>
    <t>TC99776463-00</t>
  </si>
  <si>
    <t>TC99761171-00</t>
  </si>
  <si>
    <t>TC99761190-00</t>
  </si>
  <si>
    <t>TC99770862-00</t>
  </si>
  <si>
    <t>TC99783646-00</t>
  </si>
  <si>
    <t>TC99753247-00</t>
  </si>
  <si>
    <t>TC99770279-00</t>
  </si>
  <si>
    <t>TC99761198-00</t>
  </si>
  <si>
    <t>TC99761189-00</t>
  </si>
  <si>
    <t>TC99761184-00</t>
  </si>
  <si>
    <t>TC99761173-00</t>
  </si>
  <si>
    <t>TC99761170-00</t>
  </si>
  <si>
    <t>TC99761168-00</t>
  </si>
  <si>
    <t>TC99761165-00</t>
  </si>
  <si>
    <t>TC99770296-00</t>
  </si>
  <si>
    <t>TC99770751-00</t>
  </si>
  <si>
    <t>TC99753239-00</t>
  </si>
  <si>
    <t>TC99749327-00</t>
  </si>
  <si>
    <t>TC99746022-00</t>
  </si>
  <si>
    <t>TC99745301-00</t>
  </si>
  <si>
    <t>TC99728794-00</t>
  </si>
  <si>
    <t>99711695-00</t>
  </si>
  <si>
    <t>99770793-00 - Cửa Hàng Co.opFood Kha Vạn Cân</t>
  </si>
  <si>
    <t>99772210-00 - Cửa Hàng Co.opFood ĐS9 Linh Tây</t>
  </si>
  <si>
    <t>99781053-00 - CoopFood Tân Thạnh Tây</t>
  </si>
  <si>
    <t>99781016-00 - Cửa Hàng Co.opFood Tỉnh Lộ 8-628</t>
  </si>
  <si>
    <t>99762731-00</t>
  </si>
  <si>
    <t>99762717-00</t>
  </si>
  <si>
    <t>99724905-00 - Cửa hàng Co.op Food Cát Lái</t>
  </si>
  <si>
    <t>99684420-00 - Cửa Hàng Co.opFood Nguyễn Duy Trinh 192</t>
  </si>
  <si>
    <t>99776750-00 - Cửa Hàng Co.opFood Nguyễn Duy Trinh</t>
  </si>
  <si>
    <t>99727683-00(9336) - 09336-CF BD THUAN AN HOA</t>
  </si>
  <si>
    <t>99776806-00 - Cửa Hàng Co.opFood Long Trường</t>
  </si>
  <si>
    <t>99748221-00 - CÔNG TY TNHH SAIGON CO-OP FAIRPRICE. Co-opXtra Long Bình</t>
  </si>
  <si>
    <t>99777749-00 - CoopFood Nguyễn Văn Tăng 42</t>
  </si>
  <si>
    <t>99777035-00 - Cửa hàng Co.op Food Man Thiện 126A</t>
  </si>
  <si>
    <t>99777097-00 - Cửa Hàng Co.opFood Lã Xuân Oai 138</t>
  </si>
  <si>
    <t>99777809-00</t>
  </si>
  <si>
    <t>99761177-00</t>
  </si>
  <si>
    <t>99777569-00 - Cửa hàng Co.op Food CC Centum Wealth Complex</t>
  </si>
  <si>
    <t>99773668-00 - Cửa Hàng Co.opFood Đất Mới 272</t>
  </si>
  <si>
    <t>99773841-00 - Cửa Hàng Co.opFood Green Hills</t>
  </si>
  <si>
    <t>99774125-00 - Cửa Hàng Co.opFood Trương Phước Phan 169</t>
  </si>
  <si>
    <t>99774394-00 - Cửa Hàng Co.opFood CC AKARI AK9</t>
  </si>
  <si>
    <t>99774234-00 - Cửa Hàng Co.opFood Hồ Văn Long 30</t>
  </si>
  <si>
    <t>99788248-00 - Cửa Hàng Co.opFood Savimex</t>
  </si>
  <si>
    <t>99778190-00 - Cửa Hàng Co.opFood Nguyễn Khoái</t>
  </si>
  <si>
    <t>99788202-00 - Cửa Hàng Co.opFood Hoàng Anh Thanh Bình</t>
  </si>
  <si>
    <t>99773882-00 - Cửa Hàng Co.opFood Trần Xuân Soạn</t>
  </si>
  <si>
    <t>99788371-00 - Cửa Hàng Co.opFood CC LACASA</t>
  </si>
  <si>
    <t>99784173-00 - Cửa Hàng Co.opFood Pasteur</t>
  </si>
  <si>
    <t>TC99759755-00</t>
  </si>
  <si>
    <t>TC99773116-00</t>
  </si>
  <si>
    <t>TC99786841-00</t>
  </si>
  <si>
    <t>TC99761192-00</t>
  </si>
  <si>
    <t>TC99761179-00</t>
  </si>
  <si>
    <t>TC99759726-00</t>
  </si>
  <si>
    <t>TC99786832-00</t>
  </si>
  <si>
    <t>TC99770875-00</t>
  </si>
  <si>
    <t>TC99786867-00</t>
  </si>
  <si>
    <t>TC99785949-00</t>
  </si>
  <si>
    <t>TC99788722-00</t>
  </si>
  <si>
    <t>TC99785952-00</t>
  </si>
  <si>
    <t>TC99802180-00</t>
  </si>
  <si>
    <t>99806307-00 - Cửa Hàng Coopfood 418 Trần Văn Giàu</t>
  </si>
  <si>
    <t>99746959-00 - 00509-CM VĨNH LỘC B</t>
  </si>
  <si>
    <t>99806309-00 - Cửa Hàng Co.opFood An Lạc</t>
  </si>
  <si>
    <t>99806310-00 - Cửa Hàng Co.opFood CC Akari City</t>
  </si>
  <si>
    <t>99806301-00 - Cửa Hàng Co.opFood Lê Văn Quới</t>
  </si>
  <si>
    <t>99811583-00 - Cửa Hàng Co.opFood Vĩnh Hội</t>
  </si>
  <si>
    <t>99809375-00 - Cửa Hàng Co.opFood 372 Nơ Trang Long</t>
  </si>
  <si>
    <t>99785211-00 - Cửa Hàng Co.opFood Chu Văn An</t>
  </si>
  <si>
    <t>99785248-00 - Cửa Hàng Co.opFood Bùi Đình Túy</t>
  </si>
  <si>
    <t>99783814-00 - Cửa Hàng Co.opFood Đinh Bộ Lĩnh 81</t>
  </si>
  <si>
    <t>99809414-00 - Cửa Hàng Co.opFood đường D5 87</t>
  </si>
  <si>
    <t>99783461-00 - Cửa Hàng Co.opFood Lê Quang Định</t>
  </si>
  <si>
    <t>99809399-00 - Cửa Hàng Co.opFood Vạn Kiếp 31</t>
  </si>
  <si>
    <t>99786360-00</t>
  </si>
  <si>
    <t>99778166-00 - Cửa Hàng Co.opFood Phạm Văn Bạch</t>
  </si>
  <si>
    <t>99806296-00 - Cửa Hàng Co.opFood CC Rainbow S1.07</t>
  </si>
  <si>
    <t>99806583-00 - Cửa Hàng Co.opFood Trịnh Đình Thảo 31</t>
  </si>
  <si>
    <t>99775643-00 - Cửa hàng Co.op Food Tân Sơn Nhì 387</t>
  </si>
  <si>
    <t>99775147-00 - Cửa Hàng Co.opFood Tân Hương 262</t>
  </si>
  <si>
    <t>99774957-00 - CoopFood Tân Kỳ Tân Quý</t>
  </si>
  <si>
    <t>99772308-00 - Cửa Hàng Co.opFood Tam Phú</t>
  </si>
  <si>
    <t>99772937-00 - Cửa Hàng Co.opFood ĐS3 Hiệp Bình Phước</t>
  </si>
  <si>
    <t>99784932-00 - Cửa Hàng Co.opFood Thạnh Lộc 17</t>
  </si>
  <si>
    <t>99810055-00 - CoopFood Thạnh Lộc 19</t>
  </si>
  <si>
    <t>99809378-00 - Cửa Hàng Co.opFood Hà Huy Giáp 302</t>
  </si>
  <si>
    <t>99783065-00 - Cửa Hàng Co.opFood Tô Ngọc Vân 478</t>
  </si>
  <si>
    <t>99780918-00 - Cửa Hàng Co.opFood Đông Thạnh</t>
  </si>
  <si>
    <t>99809393-00 - Cửa Hàng Co.opFood Nguyễn Thị Đặng 367</t>
  </si>
  <si>
    <t>99761186-00 - 00511-CM HIỆP THÀNH</t>
  </si>
  <si>
    <t>99783930-00 - Cửa Hàng Co.opFood KDC Tham Lương</t>
  </si>
  <si>
    <t>99783606-00 - Cửa Hàng Co.opFood Phan Văn Hớn 285</t>
  </si>
  <si>
    <t>99825918-00 - 00511-CM HIỆP THÀNH</t>
  </si>
  <si>
    <t>TC99824339-00</t>
  </si>
  <si>
    <t>TC99770943-00</t>
  </si>
  <si>
    <t>TC99824327-00</t>
  </si>
  <si>
    <t>99827168-00</t>
  </si>
  <si>
    <t>99838146-00</t>
  </si>
  <si>
    <t>99827154-00</t>
  </si>
  <si>
    <t>99774405-00 - Cửa Hàng Co.opFood CC AKARI AK9</t>
  </si>
  <si>
    <t>99785217-00 - Cửa Hàng Co.opFood Chu Văn An</t>
  </si>
  <si>
    <t>99783824-00 - Cửa Hàng Co.opFood Đinh Bộ Lĩnh 81</t>
  </si>
  <si>
    <t>99818234-00 - Cửa Hàng Co.opFood Minh Đức</t>
  </si>
  <si>
    <t>99818352-00 - Cửa Hàng Co.opFood Chung Cư Ehome S</t>
  </si>
  <si>
    <t>99806291-00 - Cửa hàng Co.op Food CC Hausneo</t>
  </si>
  <si>
    <t>99806285-00 - Cửa Hàng Co.opFood Tăng Nhơn Phú 26</t>
  </si>
  <si>
    <t>99806275-00 - Cửa Hàng Co.opFood Đỗ Xuân Hợp</t>
  </si>
  <si>
    <t>99806277-00 - Cửa Hàng Co.opFood Đỗ Xuân Hợp</t>
  </si>
  <si>
    <t>99822527-00 - Cửa Hàng Co.opFood Vạn Kiếp 31</t>
  </si>
  <si>
    <t>99838688-00 - CÔNG TY TNHH SAIGON CO-OP FAIRPRICE. Co-opXtra Long Bình</t>
  </si>
  <si>
    <t>99838670-00 - CÔNG TY TNHH SAIGON CO-OP FAIRPRICE. Co-opXtra Long Bình</t>
  </si>
  <si>
    <t>99811479-00 - Cửa Hàng Co.opFood CC Phú Hoàng Anh</t>
  </si>
  <si>
    <t>99772954-00 - Cửa Hàng Co.opFood CC Dragon Hill</t>
  </si>
  <si>
    <t>99773073-00(9505)</t>
  </si>
  <si>
    <t>99816627-00 - Cửa Hàng Co.opFood Phạm Nhữ Tăng 11</t>
  </si>
  <si>
    <t>99809926-00 - Cửa Hàng Co.opFood Bông Sao</t>
  </si>
  <si>
    <t>99809938-00 - Cửa Hàng Co.opFood Bông Sao</t>
  </si>
  <si>
    <t>99798752-00 - CÔNG TY TNHH SAIGON CO-OP FAIRPRICE. Co-opXtra Sư Vạn Hạnh</t>
  </si>
  <si>
    <t>99825126-00 - Cửa hàng Co.op Food Conic sky</t>
  </si>
  <si>
    <t>99816484-00 - Cửa Hàng Co.opFood Mizuki</t>
  </si>
  <si>
    <t>99772832-00 - Cửa Hàng Co.opFood Đường Số 8 Linh Trung</t>
  </si>
  <si>
    <t>99815346-00 - Cửa Hàng Co.opFood CC Linh Tây Tower</t>
  </si>
  <si>
    <t>99806582-00 - Cửa Hàng Co.opFood Hồ Văn Tư</t>
  </si>
  <si>
    <t>99815388-00 - Cửa Hàng Co.opFood KDC Thanh Niên</t>
  </si>
  <si>
    <t>99721232-00 - Cửa Hàng Co.opFood KDC Thanh Niên</t>
  </si>
  <si>
    <t>99779929-00 - CÔNG TY TNHH SAIGON CO-OP FAIRPRICE. Co-opXtra Phạm Văn Đồng</t>
  </si>
  <si>
    <t>99779739-00 - CÔNG TY TNHH SAIGON CO-OP FAIRPRICE. Co-opXtra Phạm Văn Đồng</t>
  </si>
  <si>
    <t>99839196-00 - CÔNG TY TNHH SAIGON CO-OP FAIRPRICE. Co-opXtra Thủ Đức</t>
  </si>
  <si>
    <t>99841664-00 - CÔNG TY TNHH SAIGON CO-OP FAIRPRICE. Co-opXtra Thủ Đức</t>
  </si>
  <si>
    <t>TC99761172-00</t>
  </si>
  <si>
    <t>TC99827055-00</t>
  </si>
  <si>
    <t>TC99761196-00</t>
  </si>
  <si>
    <t>TC99761178-00</t>
  </si>
  <si>
    <t>TC99761191-00</t>
  </si>
  <si>
    <t>TC99829002-00</t>
  </si>
  <si>
    <t>TC99827035-00</t>
  </si>
  <si>
    <t>TC99827480-00</t>
  </si>
  <si>
    <t>99822611-00 - Cửa Hàng Co.opFood CC Hoàng Anh Riverview</t>
  </si>
  <si>
    <t>99850176-00 - FINELIFE LEXINGTON</t>
  </si>
  <si>
    <t>99811695-00(9319) - 09319-CH CO.OP FOOD BD KDC HIỆP THÀNH III</t>
  </si>
  <si>
    <t>99826133-00(9315) - 09315-CO.OPFOOD BD KDC VIET SING</t>
  </si>
  <si>
    <t>99840477-00</t>
  </si>
  <si>
    <t>99773993-00 - Cửa Hàng Co.opFood Phú Xuân</t>
  </si>
  <si>
    <t>99853476-00 - Cửa Hàng Co.opFood Hồ Văn Tư</t>
  </si>
  <si>
    <t>99815171-00 - Cửa Hàng Co.opFood Xuân Hiệp</t>
  </si>
  <si>
    <t>99852992-00 - Cửa hàng Co.opFood Hiệp Bình</t>
  </si>
  <si>
    <t>99815691-00 - Cửa Hàng Co.opFood Tam Bình 196</t>
  </si>
  <si>
    <t>99853152-00 - Cửa Hàng Co.opFood Bình Chiểu 72</t>
  </si>
  <si>
    <t>99814928-00 - Cửa Hàng Co.opFood Quốc lộ 13 cũ</t>
  </si>
  <si>
    <t>99794665-00</t>
  </si>
  <si>
    <t>99816608-00 - Cửa hàng Co.opFood Nguyễn Thái Bình 349</t>
  </si>
  <si>
    <t>99794638-00</t>
  </si>
  <si>
    <t>99859579-00 - Cửa hàng Co.op Food Phan Văn Hớn 151</t>
  </si>
  <si>
    <t>99780808-00 - Cửa Hàng Co.opFood Nguyễn Thị Sóc 153</t>
  </si>
  <si>
    <t>99849523-00 - FINELIFE FOODSTORE HÀ ĐÔ</t>
  </si>
  <si>
    <t>99857208-00 - Cửa Hàng Co.opFood CC Dream Home Palace</t>
  </si>
  <si>
    <t>99785591-00(9328) - 09328-CO.OPFOOD BD CC OPAL BOULEVARD</t>
  </si>
  <si>
    <t>TC99871715-00</t>
  </si>
  <si>
    <t>TC99761185-00</t>
  </si>
  <si>
    <t>TC99858717-00</t>
  </si>
  <si>
    <t>TC99841044-00</t>
  </si>
  <si>
    <t>TC99845373-00</t>
  </si>
  <si>
    <t>TC99843415-00</t>
  </si>
  <si>
    <t>TC99860246-00</t>
  </si>
  <si>
    <t>99784983-00 - Cửa Hàng Co.opFood Thạnh Lộc 17</t>
  </si>
  <si>
    <t>99823096-00 - Cửa Hàng Co.opFood Khu Nam Long</t>
  </si>
  <si>
    <t>99829840-00 - Cửa Hàng Co.opFood Bình Giã</t>
  </si>
  <si>
    <t>99821175-00 - Cửa Hàng Co.opFood Thống Nhất</t>
  </si>
  <si>
    <t>99821021-00 - Cửa Hàng Co.opFood Quang Trung</t>
  </si>
  <si>
    <t>99859204-00 - Cửa hàng Co.op Food Gia Phú</t>
  </si>
  <si>
    <t>99857135-00 - Cửa Hàng Co.opFood Ehome 3</t>
  </si>
  <si>
    <t>Cửa hàng Co.op Food Lý Chiêu Hoàng 113</t>
  </si>
  <si>
    <t>Bán hàng CÔNG TY TNHH MỘT THÀNH VIÊN CO.OPMART THANH HÓA theo hóa đơn 00017214</t>
  </si>
  <si>
    <t>TC99806368-00(9425) - 09425-CO.OPFOOD CT VO NGUYEN GIAP</t>
  </si>
  <si>
    <t>TC99893515-00</t>
  </si>
  <si>
    <t>TC99880448-00</t>
  </si>
  <si>
    <t>TC99883383-00</t>
  </si>
  <si>
    <t>TC99883369-00</t>
  </si>
  <si>
    <t>TC99881233-00</t>
  </si>
  <si>
    <t>TC99870025-00</t>
  </si>
  <si>
    <t>TC99887560-00</t>
  </si>
  <si>
    <t>TC99893499-00</t>
  </si>
  <si>
    <t>TC99893257-00</t>
  </si>
  <si>
    <t>TC99868518-00</t>
  </si>
  <si>
    <t>TC99859736-00(9413) - 09413-CO.OPFOOD CT NGUYEN VAN CU 227</t>
  </si>
  <si>
    <t>TC99806366-00(9424) - 09424-CH CO.OP FOOD CT NGUYEN VIET HONG 75</t>
  </si>
  <si>
    <t>TC99859766-00(9409) - 09409-CH CO.OP FOOD CT LÊ HỒNG PHONG</t>
  </si>
  <si>
    <t>TC99806363-00(9414)</t>
  </si>
  <si>
    <t>TC99859754-00(9414) - 09414-CH CO.OP FOOD CT TRẦN VĨNH KIẾT</t>
  </si>
  <si>
    <t>99860178-00 - Cửa hàng Co.opFood Trần Quang Khải</t>
  </si>
  <si>
    <t>99891738-00</t>
  </si>
  <si>
    <t>99891724-00</t>
  </si>
  <si>
    <t>99858956-00 - Cửa Hàng Co.opFood CC LuxGarden</t>
  </si>
  <si>
    <t>99866641-00 - Cửa Hàng Co.opFood Tôn Thất Thuyết</t>
  </si>
  <si>
    <t>99889119-00 - FINELIFE FOODSTORE RIVIERA POINT</t>
  </si>
  <si>
    <t>99891484-00 - Cửa Hàng Co.opFood Vĩnh Hội</t>
  </si>
  <si>
    <t>99858518-00 - Cửa Hàng Co.opFood 167/2-167/2B-167/2D Phạm Hữu Lầu</t>
  </si>
  <si>
    <t>99881046-00</t>
  </si>
  <si>
    <t>99908217-00 - Cửa Hàng Co.opFood Bùi Đình Túy</t>
  </si>
  <si>
    <t>99774349-00 - 2073. Cửa Hàng Co.opFood liên khu 4-5</t>
  </si>
  <si>
    <t>99907806-00 - Cửa Hàng Co.opFood Green Hills</t>
  </si>
  <si>
    <t>99908211-00 - Cửa Hàng Co.opFood Đường Số 1 Tên Lửa</t>
  </si>
  <si>
    <t>Bán hàng CÔNG TY TNHH MỘT THÀNH VIÊN SÀI GÒN CO.OP HÀ NỘI theo hóa đơn 00017288</t>
  </si>
  <si>
    <t>99907478-00 - Cửa hàng Co.op Food Phan Văn Hân 182</t>
  </si>
  <si>
    <t>99883066-00 - 00506-CM VĂN THÁNH</t>
  </si>
  <si>
    <t>99883026-00 - 00506-CM VĂN THÁNH</t>
  </si>
  <si>
    <t>99907570-00 - Cửa Hàng Co.opFood Thân Văn Nhiếp</t>
  </si>
  <si>
    <t>99907876-00 - Cửa Hàng Co.opFood Trần Thị Cờ 292</t>
  </si>
  <si>
    <t>99908112-00 - CoopFood Thới An</t>
  </si>
  <si>
    <t>99907753-00 - Cửa Hàng Co.opFood Chợ cầu</t>
  </si>
  <si>
    <t>99875985-00</t>
  </si>
  <si>
    <t>TC99907081-00</t>
  </si>
  <si>
    <t>TC99934700-00</t>
  </si>
  <si>
    <t>TC99883422-00</t>
  </si>
  <si>
    <t>TC99918707-00</t>
  </si>
  <si>
    <t>TC99873128-00</t>
  </si>
  <si>
    <t>TC99889911-00</t>
  </si>
  <si>
    <t>TC99880514-00</t>
  </si>
  <si>
    <t>TC99924686-00</t>
  </si>
  <si>
    <t>TC99883412-00</t>
  </si>
  <si>
    <t>TC99879946-00</t>
  </si>
  <si>
    <t>TC99901001-00</t>
  </si>
  <si>
    <t>TC99907068-00</t>
  </si>
  <si>
    <t>TC99934682-00</t>
  </si>
  <si>
    <t>99898083-00</t>
  </si>
  <si>
    <t>99922944-00 - Cửa Hàng Co.opFood Tỉnh Lộ 8-628</t>
  </si>
  <si>
    <t>99923097-00 - Cửa Hàng Co.opFood Liêu Bình Hương</t>
  </si>
  <si>
    <t>99922421-00 - Cửa Hàng Co.opFood 7 Lê Thị Hà</t>
  </si>
  <si>
    <t>99941941-00</t>
  </si>
  <si>
    <t>99942045-00</t>
  </si>
  <si>
    <t>99892247-00 - CÔNG TY TNHH SAIGON CO-OP FAIRPRICE. Co-opXtra Long Bình</t>
  </si>
  <si>
    <t>99892270-00 - CÔNG TY TNHH SAIGON CO-OP FAIRPRICE. Co-opXtra Long Bình</t>
  </si>
  <si>
    <t>99901388-00</t>
  </si>
  <si>
    <t>99905685-00 - Cửa Hàng Co.opFood CC Him Lam Phú An</t>
  </si>
  <si>
    <t>99861789-00 - Cửa Hàng Co.opFood CC Eastern</t>
  </si>
  <si>
    <t>99919693-00 - Cửa Hàng Co.opFood Trần Văn Quang 86</t>
  </si>
  <si>
    <t>99919687-00 - Cửa Hàng Co.opFood Trần Văn Quang 86</t>
  </si>
  <si>
    <t>99861152-00 - Cửa Hàng Co.opFood Tây Thạnh</t>
  </si>
  <si>
    <t>99830031-00 - Cửa Hàng Co.opFood Nguyễn Hữu Tiến 11</t>
  </si>
  <si>
    <t>99905249-00 - Cửa Hàng Co.opFood Nguyễn Kiệm</t>
  </si>
  <si>
    <t>99906780-00 - Cửa Hàng Co.opFood Thăng Long 31</t>
  </si>
  <si>
    <t>99919128-00 - CÔNG TY TNHH SAIGON CO-OP FAIRPRICE. Co-opXtra Sư Vạn Hạnh</t>
  </si>
  <si>
    <t>99919132-00 - CÔNG TY TNHH SAIGON CO-OP FAIRPRICE. Co-opXtra Sư Vạn Hạnh</t>
  </si>
  <si>
    <t>99881134-00 - 00575-ĐĐKD Cty TNHH MTV Sài Gòn Co.op Phú Lâm - Co.opMart Phạm Thế Hiển</t>
  </si>
  <si>
    <t>99861087-00 - Cửa Hàng Co.opFood Phan Văn Trị</t>
  </si>
  <si>
    <t>TC99893665-00</t>
  </si>
  <si>
    <t>TC99761169-00</t>
  </si>
  <si>
    <t>TC99882172-00</t>
  </si>
  <si>
    <t>TC99761187-00</t>
  </si>
  <si>
    <t>TC99922007-00</t>
  </si>
  <si>
    <t>TC99761194-00</t>
  </si>
  <si>
    <t>TC99946512-00</t>
  </si>
  <si>
    <t>TC99761174-00</t>
  </si>
  <si>
    <t>TC99914403-00</t>
  </si>
  <si>
    <t>TC99949161-00</t>
  </si>
  <si>
    <t>TC99893643-00</t>
  </si>
  <si>
    <t>TC99882158-00</t>
  </si>
  <si>
    <t>TC99922268-00</t>
  </si>
  <si>
    <t>TC99928006-00</t>
  </si>
  <si>
    <t>TC99928120-00</t>
  </si>
  <si>
    <t>TC99921966-00</t>
  </si>
  <si>
    <t>TC99955330-00</t>
  </si>
  <si>
    <t>TC99952978-00</t>
  </si>
  <si>
    <t>TC99957830-00</t>
  </si>
  <si>
    <t>TC99946494-00</t>
  </si>
  <si>
    <t>TC99930604-00</t>
  </si>
  <si>
    <t>TC99914344-00</t>
  </si>
  <si>
    <t>99922141-00 - Cửa Hàng Co.opFood CC Dragon Hill</t>
  </si>
  <si>
    <t>99926110-00 - Cửa Hàng Co.opFood Nguyễn Khoái</t>
  </si>
  <si>
    <t>99961283-00 - Cửa Hàng Co.opFood Bình An</t>
  </si>
  <si>
    <t>99866425-00(9309) - 09309-CO.OPFOOD BD VINH PHU 41</t>
  </si>
  <si>
    <t>TC99959291-00 (BS)</t>
  </si>
  <si>
    <t>99953761-00</t>
  </si>
  <si>
    <t>99905737-00 - Cửa Hàng Co.opFood Kha Vạn Cân</t>
  </si>
  <si>
    <t>99907009-00 - Cửa Hàng Co.opFood CC 4S Linh Đông</t>
  </si>
  <si>
    <t>99905487-00 - Cửa Hàng Co.opFood Linh Đông</t>
  </si>
  <si>
    <t>99914926-00 - Cửa hàng Co.opFood KDC Hiệp Bình</t>
  </si>
  <si>
    <t>99949175-00</t>
  </si>
  <si>
    <t>99949174-00</t>
  </si>
  <si>
    <t>99987421-00</t>
  </si>
  <si>
    <t>99949177-00</t>
  </si>
  <si>
    <t>TC99986815-00</t>
  </si>
  <si>
    <t>TC99896086-00</t>
  </si>
  <si>
    <t>99923200-00 - Cửa Hàng Co.opFood Nhà Bè</t>
  </si>
  <si>
    <t>99922030-00 - Cửa Hàng Co.opFood Phước Kiểng</t>
  </si>
  <si>
    <t>99988320-00 - Cửa Hàng Co.opFood CC Phú Gia</t>
  </si>
  <si>
    <t>99988403-00(9503)</t>
  </si>
  <si>
    <t>99990629-00 - Cửa Hàng Co.opFood Vĩnh Hội</t>
  </si>
  <si>
    <t>99981379-00 - FINELIFE FOODSTORE HÀ ĐÔ</t>
  </si>
  <si>
    <t>99987683-00 - CÔNG TY TNHH SAIGON CO-OP FAIRPRICE. Co-opXtra Thủ Đức</t>
  </si>
  <si>
    <t>99965749-00 - Cửa Hàng Co.opFood CC Đạt Gia</t>
  </si>
  <si>
    <t>99936669-00(9208) - 09208-CO.OPFOOD BH TRAN THI HOA</t>
  </si>
  <si>
    <t>99990579-00(9313) - 09313-CO.OPFOOD BD TRAN HUNG DAO 325</t>
  </si>
  <si>
    <t>99978554-00 - 00541-CM BÌNH TÂN 2</t>
  </si>
  <si>
    <t>99977139-00 - Cửa Hàng Co.opFood Nguyễn Thị Búp 101M</t>
  </si>
  <si>
    <t>99977629-00 - Cửa Hàng Co.opFood Nguyễn Thị Đặng 367</t>
  </si>
  <si>
    <t>99977445-00 - Cửa Hàng Co.opFood Đông Hưng Thuận 02</t>
  </si>
  <si>
    <t>99977421-00 - Cửa Hàng Co.opFood Đông Hưng Thuận 02</t>
  </si>
  <si>
    <t>99999848-00</t>
  </si>
  <si>
    <t>99977126-00 - Cửa hàng Co.op Food Lý Chiêu Hoàng 113</t>
  </si>
  <si>
    <t>99993698-00 - 00575-ĐĐKD Cty TNHH MTV Sài Gòn Co.op Phú Lâm - Co.opMart Phạm Thế Hiển</t>
  </si>
  <si>
    <t>99991339-00 - 00575-ĐĐKD Cty TNHH MTV Sài Gòn Co.op Phú Lâm - Co.opMart Phạm Thế Hiển</t>
  </si>
  <si>
    <t>99993741-00 - Coopfood CC Happy City</t>
  </si>
  <si>
    <t>99997227-00</t>
  </si>
  <si>
    <t>99998191-00</t>
  </si>
  <si>
    <t>99976550-00 - Cửa Hàng Co.opFood CC The Privia Khang Điền</t>
  </si>
  <si>
    <t>99977675-00 - Cửa hàng COOPFOOD Trần Tấn 70</t>
  </si>
  <si>
    <t>99949176-00</t>
  </si>
  <si>
    <t>99949199-00 - 00541-CM BÌNH TÂN 2</t>
  </si>
  <si>
    <t>TC100005124-00</t>
  </si>
  <si>
    <t>TC99949164-00</t>
  </si>
  <si>
    <t>TC99949196-00</t>
  </si>
  <si>
    <t>TC99949171-00</t>
  </si>
  <si>
    <t>TC99949165-00</t>
  </si>
  <si>
    <t>TC100004955-00</t>
  </si>
  <si>
    <t>TC99985582-00</t>
  </si>
  <si>
    <t>100015870-00</t>
  </si>
  <si>
    <t>100004800-00</t>
  </si>
  <si>
    <t>100008138-00 - Cửa Hàng Co.opFood Tôn Đản</t>
  </si>
  <si>
    <t>99896789-00</t>
  </si>
  <si>
    <t>100012798-00</t>
  </si>
  <si>
    <t>100010382-00</t>
  </si>
  <si>
    <t>99949192-00</t>
  </si>
  <si>
    <t>99965388-00 - Cửa Hàng Co.opFood Tỉnh Lộ 43</t>
  </si>
  <si>
    <t>99989894-00 - Cửa Hàng Co.opFood Linh Trung</t>
  </si>
  <si>
    <t>99949179-00</t>
  </si>
  <si>
    <t>99979350-00 - Cửa Hàng Co.opFood An Khang</t>
  </si>
  <si>
    <t>100002803-00 - FINELIFE LUMIERE AN PHÚ</t>
  </si>
  <si>
    <t>99979475-00 - Cửa hàng Co.op Food Krista</t>
  </si>
  <si>
    <t>99962598-00 - Cửa Hàng Co.opFood CC Petroland</t>
  </si>
  <si>
    <t>99979183-00 - Cửa Hàng Co.opFood Nguyễn Thị Định</t>
  </si>
  <si>
    <t>100012132-00 - 00524-CM ĐỒNG VĂN CỐNG</t>
  </si>
  <si>
    <t>99979951-00 - Cửa hàng Co.op Food CC Centum Wealth Complex</t>
  </si>
  <si>
    <t>99979955-00 - Cửa hàng Co.op Food CC Centum Wealth Complex</t>
  </si>
  <si>
    <t>99949178-00</t>
  </si>
  <si>
    <t>99979736-00 - Cửa Hàng Co.opFood Man Thiện 280</t>
  </si>
  <si>
    <t>99949187-00 - CÔNG TY TNHH SAIGON CO-OP FAIRPRICE. Co-opXtra Long Bình</t>
  </si>
  <si>
    <t>99998565-00 - CÔNG TY TNHH SAIGON CO-OP FAIRPRICE. Co-opXtra Long Bình</t>
  </si>
  <si>
    <t>99979840-00 - Cửa hàng Co.op Food Đông Tăng Long</t>
  </si>
  <si>
    <t>99979854-00 - Cửa Hàng Co.opFood Phú Hữu</t>
  </si>
  <si>
    <t>99949189-00 - 00511-CM HIỆP THÀNH</t>
  </si>
  <si>
    <t>99949201-00 - 00570-CM THẮNG LỢI-TRƯỜNG CHINH</t>
  </si>
  <si>
    <t>Bán hàng CÔNG TY TNHH MỘT THÀNH VIÊN SÀI GÒN CO.OP HÀ NỘI theo hóa đơn 00019071</t>
  </si>
  <si>
    <t>TC99994491-00</t>
  </si>
  <si>
    <t>TC99949172-00</t>
  </si>
  <si>
    <t>TC99949182-00</t>
  </si>
  <si>
    <t>TC100015399-00</t>
  </si>
  <si>
    <t>TC99998927-00</t>
  </si>
  <si>
    <t>TC100001791-00</t>
  </si>
  <si>
    <t>TC100005589-00</t>
  </si>
  <si>
    <t>100050340-00 - Cửa Hàng Co.opFood Tỉnh Lộ 43</t>
  </si>
  <si>
    <t>100030590-00 - Cửa Hàng Co.opFood Nguyễn Văn Dung</t>
  </si>
  <si>
    <t>100025670-00 - CoopFood Thạnh Lộc 19</t>
  </si>
  <si>
    <t>TC99949198-00</t>
  </si>
  <si>
    <t>TC100047463-00</t>
  </si>
  <si>
    <t>TC100047424-00</t>
  </si>
  <si>
    <t>TC99949162-00</t>
  </si>
  <si>
    <t>TC99949163-00</t>
  </si>
  <si>
    <t>TC99949183-00</t>
  </si>
  <si>
    <t>TC99949193-00</t>
  </si>
  <si>
    <t>TC99949202-00</t>
  </si>
  <si>
    <t>TC100056503-00</t>
  </si>
  <si>
    <t>TC100047447-00</t>
  </si>
  <si>
    <t>TC99949185-00</t>
  </si>
  <si>
    <t>TC99949186-00</t>
  </si>
  <si>
    <t>TC100032487-00</t>
  </si>
  <si>
    <t>TC100047452-00</t>
  </si>
  <si>
    <t>TC100047435-00</t>
  </si>
  <si>
    <t>TC100053445-00</t>
  </si>
  <si>
    <t>TC100057843-00</t>
  </si>
  <si>
    <t>TC100025418-00(9402) - 09402-CO.OPFOOD KHU VUC CAN THO</t>
  </si>
  <si>
    <t>TC100025464-00(9426) - 09426-CF CT HONG LOAN</t>
  </si>
  <si>
    <t>100022635-00 - Cửa Hàng Co.opFood Lâm Văn Bền 22</t>
  </si>
  <si>
    <t>100025388-00 - Cửa Hàng Co.opFood Nguyễn Thái Học Premium</t>
  </si>
  <si>
    <t>100061060-00</t>
  </si>
  <si>
    <t>100027108-00 - Cửa Hàng Co.opFood Thanh Đa</t>
  </si>
  <si>
    <t>100025868-00 - Cửa Hàng Co.opFood Bùi Đình Túy</t>
  </si>
  <si>
    <t>100069705-00 - Cửa Hàng Co.opFood Bùi Đình Túy</t>
  </si>
  <si>
    <t>100066523-00</t>
  </si>
  <si>
    <t>100062114-00 - 00524-CM ĐỒNG VĂN CỐNG</t>
  </si>
  <si>
    <t>100062608-00 - CÔNG TY TNHH SAIGON CO-OP FAIRPRICE. Co-opXtra Long Bình</t>
  </si>
  <si>
    <t>100062629-00 - CÔNG TY TNHH SAIGON CO-OP FAIRPRICE. Co-opXtra Long Bình</t>
  </si>
  <si>
    <t>100044816-00 - CÔNG TY TNHH SAIGON CO-OP FAIRPRICE. Co-opXtra Thủ Đức</t>
  </si>
  <si>
    <t>100071987-00 - Cửa hàng Co.op Food Conic sky</t>
  </si>
  <si>
    <t>100072260-00 - Cửa Hàng Coopfood Phạm Thế Hiển 2</t>
  </si>
  <si>
    <t>100005191-00 - Cửa hàng Co.op Food CC Hoàng Quân</t>
  </si>
  <si>
    <t>100022441-00 - Cửa Hàng Co.opFood Lạc Long Quân 87</t>
  </si>
  <si>
    <t>100061437-00 - Cửa Hàng Co.opFood Kênh Tân Hóa</t>
  </si>
  <si>
    <t>100061413-00 - Cửa Hàng Co.opFood Kênh Tân Hóa</t>
  </si>
  <si>
    <t>100023659-00 - Cửa hàng Co.op Food 85 Nguyễn Sơn</t>
  </si>
  <si>
    <t>Bán hàng CÔNG TY TNHH MỘT THÀNH VIÊN CO.OPMART THANH HÓA theo hóa đơn 00019262</t>
  </si>
  <si>
    <t>TC100034377-00</t>
  </si>
  <si>
    <t>TC100055330-00</t>
  </si>
  <si>
    <t>TC99949195-00</t>
  </si>
  <si>
    <t>TC99949159-00</t>
  </si>
  <si>
    <t>TC100044807-00</t>
  </si>
  <si>
    <t>TC100080088-00</t>
  </si>
  <si>
    <t>TC99949168-00</t>
  </si>
  <si>
    <t>TC99949167-00</t>
  </si>
  <si>
    <t>TC99949191-00</t>
  </si>
  <si>
    <t>TC99949197-00</t>
  </si>
  <si>
    <t>TC100054877-00</t>
  </si>
  <si>
    <t>TC100085021-00</t>
  </si>
  <si>
    <t>TC100044789-00</t>
  </si>
  <si>
    <t>TC100071866-00</t>
  </si>
  <si>
    <t>TC100080073-00</t>
  </si>
  <si>
    <t>TC100049188-00</t>
  </si>
  <si>
    <t>TC100053763-00</t>
  </si>
  <si>
    <t>TC100056199-00</t>
  </si>
  <si>
    <t>TC100058838-00</t>
  </si>
  <si>
    <t>100083499-00 - Cửa Hàng Co.opFood Phan Văn Hớn 285</t>
  </si>
  <si>
    <t>100093069-00 - 00570-CM THẮNG LỢI-TRƯỜNG CHINH</t>
  </si>
  <si>
    <t>100025713-00 - Cửa Hàng Co.opFood Tân Thới Nhất 02</t>
  </si>
  <si>
    <t>100025608-00 - Cửa hàng Co.op Food Trường Chinh 22</t>
  </si>
  <si>
    <t>100081848-00 - Cửa Hàng Co.opFood Tỉnh Lộ 8-628</t>
  </si>
  <si>
    <t>100081707-00 - Cửa Hàng Co.opFood Tân Thạnh Đông</t>
  </si>
  <si>
    <t>100053385-00 - Cửa Hàng Co.opFood Quốc Lộ 22-726</t>
  </si>
  <si>
    <t>100081749-00 - Cửa hàng Co.op Food Phan Văn Hớn 151</t>
  </si>
  <si>
    <t>100081502-00 - Cửa Hàng Co.opFood Đông Thạnh</t>
  </si>
  <si>
    <t>100076861-00 - Cửa Hàng Co.opFood Chợ Lớn</t>
  </si>
  <si>
    <t>100076908-00 - Cửa Hàng Co.opFood Chợ Lớn</t>
  </si>
  <si>
    <t>100099267-00</t>
  </si>
  <si>
    <t>100072403-00 - Cửa Hàng Co.opFood CC Hoàng Kim Thế Gia</t>
  </si>
  <si>
    <t>100069706-00 - Cửa Hàng Co.opFood CC Hoàng Kim Thế Gia</t>
  </si>
  <si>
    <t>100072997-00 - Cửa Hàng Co.opFood Green Hills</t>
  </si>
  <si>
    <t>100073269-00 - 2073. Cửa Hàng Co.opFood liên khu 4-5</t>
  </si>
  <si>
    <t>100089510-00(9206) - 09206-CH CO.OP FOOD BH HỒ HÒA</t>
  </si>
  <si>
    <t>100096770-00 - 00565-CM TAM BÌNH</t>
  </si>
  <si>
    <t>100074033-00 - Cửa Hàng Co.opFood Tam Hà 64</t>
  </si>
  <si>
    <t>100074197-00 - Cửa Hàng Co.opFood ĐS9 Linh Tây</t>
  </si>
  <si>
    <t>100074655-00 - Cửa Hàng Co.opFood Đường Số 8 Linh Trung</t>
  </si>
  <si>
    <t>100073397-00 - Cửa Hàng Co.opFood Linh Chiểu</t>
  </si>
  <si>
    <t>100074471-00 - Cửa Hàng Co.opFood Hồ Văn Tư</t>
  </si>
  <si>
    <t>100074870-00 - Cửa Hàng Co.opFood Tân Quy</t>
  </si>
  <si>
    <t>100075075-00 - Cửa Hàng Co.opFood Lâm Văn Bền</t>
  </si>
  <si>
    <t>100062144-00 - CÔNG TY TNHH SAIGON CO-OP FAIRPRICE. Co-opXtra Tân Phong</t>
  </si>
  <si>
    <t>100062149-00 - CÔNG TY TNHH SAIGON CO-OP FAIRPRICE. Co-opXtra Tân Phong</t>
  </si>
  <si>
    <t>100074740-00 - Cửa Hàng Co.opFood CC Belleza</t>
  </si>
  <si>
    <t>100092290-00 - 00508-CM NGUYỄN BÌNH</t>
  </si>
  <si>
    <t>100075646-00 - Cửa Hàng Co.opFood CC LACASA</t>
  </si>
  <si>
    <t>100085536-00</t>
  </si>
  <si>
    <t>100071191-00 - Cửa Hàng Co.opFood Lê Văn Sỹ</t>
  </si>
  <si>
    <t>100075821-00 - Cửa Hàng Co.opFood Lê Văn Lương 302</t>
  </si>
  <si>
    <t>100075151-00 - Cửa Hàng Co.opFood Lê Văn Lương 1187</t>
  </si>
  <si>
    <t>100096783-00 - 00565-CM TAM BÌNH</t>
  </si>
  <si>
    <t>100076650-00 - Cửa hàng Co.op Food Krista</t>
  </si>
  <si>
    <t>100083402-00 - Cửa hàng Co.op Food Phan Văn Hân 182</t>
  </si>
  <si>
    <t>100084301-00 - Cửa Hàng Co.opFood Bùi Đình Túy</t>
  </si>
  <si>
    <t>100084021-00 - Cửa Hàng Co.opFood Vạn Kiếp 31</t>
  </si>
  <si>
    <t>100056473-00 - Cửa Hàng Co.opFood Nguyễn Trọng Tuyển 171</t>
  </si>
  <si>
    <t>100077227-00 - Cửa Hàng Co.opFood Trương Công Định</t>
  </si>
  <si>
    <t>100083921-00 - Cửa Hàng Co.opFood Lê Đức Thọ</t>
  </si>
  <si>
    <t>100084069-00 - Cửa Hàng Co.opFood Phạm Văn Bạch</t>
  </si>
  <si>
    <t>100077537-00 - Cửa Hàng Co.opFood Phạm Phú Thứ 126</t>
  </si>
  <si>
    <t>100077342-00 - Cửa Hàng Co.opFood Trần Văn Danh 12</t>
  </si>
  <si>
    <t>Bán hàng CÔNG TY TNHH MỘT THÀNH VIÊN SÀI GÒN CO.OP HÀ NỘI theo hóa đơn 00020683</t>
  </si>
  <si>
    <t>TC99949190-00</t>
  </si>
  <si>
    <t>TC100059098-00</t>
  </si>
  <si>
    <t>TC100074826-00</t>
  </si>
  <si>
    <t>TC99949166-00</t>
  </si>
  <si>
    <t>TC100073540-00</t>
  </si>
  <si>
    <t>TC99949194-00</t>
  </si>
  <si>
    <t>TC99949169-00</t>
  </si>
  <si>
    <t>TC99949180-00</t>
  </si>
  <si>
    <t>TC99949181-00</t>
  </si>
  <si>
    <t>TC99949160-00</t>
  </si>
  <si>
    <t>TC100110092-00</t>
  </si>
  <si>
    <t>TC100091954-00</t>
  </si>
  <si>
    <t>TC100085147-00</t>
  </si>
  <si>
    <t>TC100060889-00</t>
  </si>
  <si>
    <t>TC100103367-00</t>
  </si>
  <si>
    <t>TC100110080-00</t>
  </si>
  <si>
    <t>TC100107402-00</t>
  </si>
  <si>
    <t>TC100047476-00</t>
  </si>
  <si>
    <t>TC100074818-00</t>
  </si>
  <si>
    <t>100103506-00 - CÔNG TY TNHH SAIGON CO-OP FAIRPRICE. Co-opXtra Phạm Văn Đồng</t>
  </si>
  <si>
    <t>100089635-00(9208) - 09208-CO.OPFOOD BH TRAN THI HOA</t>
  </si>
  <si>
    <t>100072896-00 - Cửa Hàng Co.opFood CC AKARI AK9</t>
  </si>
  <si>
    <t>100049552-00 - 00509-CM VĨNH LỘC B</t>
  </si>
  <si>
    <t>100078034-00 - Cửa hàng Co.opFood CC Origami S10.03</t>
  </si>
  <si>
    <t>100077958-00 - Cửa Hàng Co.opFood CC Rainbow S1.07</t>
  </si>
  <si>
    <t>100077305-00 - Cửa hàng Co.op Food Trương Văn Thành 68</t>
  </si>
  <si>
    <t>100096442-00</t>
  </si>
  <si>
    <t>100077051-00 - Cửa Hàng Co.opFood Tăng Nhơn Phú 26</t>
  </si>
  <si>
    <t>100076420-00 - Cửa Hàng Co.opFood Đỗ Xuân Hợp</t>
  </si>
  <si>
    <t>100098555-00</t>
  </si>
  <si>
    <t>100120577-00</t>
  </si>
  <si>
    <t>100120605-00</t>
  </si>
  <si>
    <t>TC100131783-00</t>
  </si>
  <si>
    <t>TC100131772-00</t>
  </si>
  <si>
    <t>100123191-00 - Cửa Hàng Co.opFood Lê Thị Hoa 240</t>
  </si>
  <si>
    <t>100131821-00(9309) - 09309-CO.OPFOOD BD VINH PHU 41</t>
  </si>
  <si>
    <t>100090028-00(9315) - 09315-CO.OPFOOD BD KDC VIET SING</t>
  </si>
  <si>
    <t>100119140-00(9331) - 09331-CO.OPFOOD BD CC BCONS GREEN VIEW</t>
  </si>
  <si>
    <t>100143733-00(9314) - 09314-CH CO.OP FOOD BD NGÔ THÌ NHẬM 82</t>
  </si>
  <si>
    <t>100089924-00(9311) - 09311-CH CO.OP FOOD BD XUYÊN Á 209</t>
  </si>
  <si>
    <t>100090060-00(9327) - 09327-CH CO.OP FOOD BD QUANG PHÚC PLAZA</t>
  </si>
  <si>
    <t>100090057-00(9327) - 09327-CH CO.OP FOOD BD QUANG PHÚC PLAZA</t>
  </si>
  <si>
    <t>100123252-00 - Cửa Hàng Co.opFood Quốc lộ 13 cũ</t>
  </si>
  <si>
    <t>100134756-00 - CÔNG TY TNHH SAIGON CO-OP FAIRPRICE. Co-opXtra Tạ Quang Bửu</t>
  </si>
  <si>
    <t>100122257-00 - Cửa Hàng Co.opFood CC Akari City</t>
  </si>
  <si>
    <t>100121460-00 - Cửa Hàng Co.opFood Hưng Phú</t>
  </si>
  <si>
    <t>100121767-00 - Cửa Hàng Co.opFood CC Lovera Khang Điền</t>
  </si>
  <si>
    <t>100121612-00 - Cửa Hàng Co.opFood CC Hoàng Quân 2</t>
  </si>
  <si>
    <t>100121406-00 - Cửa Hàng Co.opFood Trương Đình Hội</t>
  </si>
  <si>
    <t>100122480-00 - Cửa Hàng Co.opFood Hồ Văn Long 30</t>
  </si>
  <si>
    <t>100121513-00 - Cửa Hàng Co.opFood CC Calla Garden</t>
  </si>
  <si>
    <t>100128973-00 - Cửa Hàng Co.opFood Tây Thạnh</t>
  </si>
  <si>
    <t>100128523-00 - Cửa Hàng Co.opFood Bình Giã</t>
  </si>
  <si>
    <t>100129057-00 - Cửa Hàng Co.opFood Thạnh Lộc 17</t>
  </si>
  <si>
    <t>100128480-00 - CoopFood Thạnh Lộc 19</t>
  </si>
  <si>
    <t>100128435-00 - CoopFood Thới An</t>
  </si>
  <si>
    <t>100128493-00 - CoopFood Thạnh Lộc 19</t>
  </si>
  <si>
    <t>100128981-00 - Cửa Hàng Co.opFood Nguyễn Thị Đặng 367</t>
  </si>
  <si>
    <t>100128959-00 - Cửa Hàng Co.opFood Nguyễn Thị Đặng 367</t>
  </si>
  <si>
    <t>100121809-00 - Cửa Hàng Co.opFood Florita Him Lam</t>
  </si>
  <si>
    <t>100119905-00(9503)</t>
  </si>
  <si>
    <t>100119814-00 - Cửa Hàng Co.opFood Phú Xuân</t>
  </si>
  <si>
    <t>100119435-00 - Cửa Hàng Co.opFood Nguyễn Văn Tạo</t>
  </si>
  <si>
    <t>100151337-00 - FINELIFE FOODSTORE RIVIERA POINT</t>
  </si>
  <si>
    <t>TC100109166-00</t>
  </si>
  <si>
    <t>TC99949170-00</t>
  </si>
  <si>
    <t>TC100145275-00</t>
  </si>
  <si>
    <t>TC100152944-00</t>
  </si>
  <si>
    <t>TC100136877-00</t>
  </si>
  <si>
    <t>TC100136894-00</t>
  </si>
  <si>
    <t>TC100109147-00</t>
  </si>
  <si>
    <t>100121787-00 - Cửa Hàng Co.opFood CC LuxGarden</t>
  </si>
  <si>
    <t>100147198-00</t>
  </si>
  <si>
    <t>100149328-00</t>
  </si>
  <si>
    <t>100149666-00 - Cửa Hàng Co.opFood Nguyễn Thông 1</t>
  </si>
  <si>
    <t>100122837-00 - Cửa Hàng Co.opFood Đặng Văn Bi</t>
  </si>
  <si>
    <t>100141587-00</t>
  </si>
  <si>
    <t>100128927-00 - Cửa Hàng Co.opFood 174 Phan Văn Hớn</t>
  </si>
  <si>
    <t>100128586-00 - Cửa Hàng Co.opFood Tân Thới Nhất 02</t>
  </si>
  <si>
    <t>100164961-00</t>
  </si>
  <si>
    <t>100164445-00 - Cửa Hàng Co.opFood Nguyễn Bá Tòng</t>
  </si>
  <si>
    <t>100116093-00 - Cửa hàng Co.op Food 13 Lê Văn Thịnh</t>
  </si>
  <si>
    <t>100123966-00 - FINELIFE LEXINGTON</t>
  </si>
  <si>
    <t>100128105-00 - Cửa Hàng Co.opFood Long Trường</t>
  </si>
  <si>
    <t>100128156-00 - Cửa Hàng Co.opFood Làng Tăng Phú</t>
  </si>
  <si>
    <t>100117649-00 - Cửa hàng Co.opFood CC Sky 9</t>
  </si>
  <si>
    <t>100164136-00 - Cửa hàng Co.op Food Lý Chiêu Hoàng 113</t>
  </si>
  <si>
    <t>100164228-00 - Cửa hàng Co.op Food Vành Đai</t>
  </si>
  <si>
    <t>100151242-00 - Cửa Hàng Co.opFood Saigon Town</t>
  </si>
  <si>
    <t>100158886-00 - Cửa Hàng Co.opFood Phan Xích Long 37</t>
  </si>
  <si>
    <t>100120837-00 - Cửa Hàng Co.opFood Trương Quốc Dung</t>
  </si>
  <si>
    <t>100128658-00 - Cửa Hàng Co.opFood Chu Văn An</t>
  </si>
  <si>
    <t>100128678-00 - Cửa Hàng Co.opFood Chu Văn An</t>
  </si>
  <si>
    <t>TC100086757-00</t>
  </si>
  <si>
    <t>TC100075724-00</t>
  </si>
  <si>
    <t>TC100148937-00</t>
  </si>
  <si>
    <t>TC100149227-00</t>
  </si>
  <si>
    <t>TC100147378-00</t>
  </si>
  <si>
    <t>TC100150792-00</t>
  </si>
  <si>
    <t>TC100162422-00</t>
  </si>
  <si>
    <t>100164709-00 - Cửa Hàng Co.opFood CC Lavita Charm</t>
  </si>
  <si>
    <t>TC100191703-00</t>
  </si>
  <si>
    <t>100175764-00</t>
  </si>
  <si>
    <t>100175379-00</t>
  </si>
  <si>
    <t>Bán hàng CÔNG TY TNHH MỘT THÀNH VIÊN CO.OPMART THANH HÓA theo hóa đơn 00021580</t>
  </si>
  <si>
    <t>TC100055252-00</t>
  </si>
  <si>
    <t>TC100196926-00</t>
  </si>
  <si>
    <t>TC100191282-00</t>
  </si>
  <si>
    <t>TC100188538-00</t>
  </si>
  <si>
    <t>TC100169988-00</t>
  </si>
  <si>
    <t>TC100181000-00</t>
  </si>
  <si>
    <t>TC100195744-00</t>
  </si>
  <si>
    <t>TC100188239-00</t>
  </si>
  <si>
    <t>TC100191268-00</t>
  </si>
  <si>
    <t>TC100191237-00</t>
  </si>
  <si>
    <t>TC100191539-00</t>
  </si>
  <si>
    <t>TC100144236-00(9406) - 09406-CH CO.OP FOOD CT NGUYỄN VĂN CỪ NỐI DÀI</t>
  </si>
  <si>
    <t>TC100025345-00(9406) - 09406-CH CO.OP FOOD CT NGUYỄN VĂN CỪ NỐI DÀI</t>
  </si>
  <si>
    <t>TC100144340-00(9426) - 09426-CF CT HONG LOAN</t>
  </si>
  <si>
    <t>100213543-00 - Cửa Hàng Co.opFood 219-221 Lê Văn Lương</t>
  </si>
  <si>
    <t>100212962-00 - Cửa Hàng Co.opFood 167/2-167/2B-167/2D Phạm Hữu Lầu</t>
  </si>
  <si>
    <t>100188158-00 - FINELIFE FOODSTORE HÀ ĐÔ</t>
  </si>
  <si>
    <t>100162382-00(9505)</t>
  </si>
  <si>
    <t>100190108-00 - CÔNG TY TNHH SAIGON CO-OP FAIRPRICE. Co-opXtra Long Bình</t>
  </si>
  <si>
    <t>100190123-00 - CÔNG TY TNHH SAIGON CO-OP FAIRPRICE. Co-opXtra Long Bình</t>
  </si>
  <si>
    <t>100174729-00 - CoopFood Nguyễn Văn Tăng 42</t>
  </si>
  <si>
    <t>100174525-00 - Cửa hàng Co.op Food Man Thiện 126A</t>
  </si>
  <si>
    <t>100205243-00</t>
  </si>
  <si>
    <t>100174696-00 - Cửa hàng Co.op Food CC Centum Wealth Complex</t>
  </si>
  <si>
    <t>100174682-00 - Cửa hàng COOPFOOD Tây Hòa 149</t>
  </si>
  <si>
    <t>100192980-00</t>
  </si>
  <si>
    <t>100211214-00</t>
  </si>
  <si>
    <t>100165079-00 - Cửa Hàng Co.opFood Quốc Lộ 50</t>
  </si>
  <si>
    <t>100169413-00 - Cửa Hàng Co.opFood Phạm Nhữ Tăng 11</t>
  </si>
  <si>
    <t>100165426-00 - Cửa Hàng Co.opFood Bông Sao</t>
  </si>
  <si>
    <t>100191419-00 - 00511-CM HIỆP THÀNH</t>
  </si>
  <si>
    <t>100173363-00 - Cửa hàng Co.op Food Hậu Lân</t>
  </si>
  <si>
    <t>100173450-00 - Co.opFood Bà Điểm</t>
  </si>
  <si>
    <t>100175674-00 - Cửa Hàng Co.opFood An Lộc</t>
  </si>
  <si>
    <t>100175528-00(9319) - 09319-CH CO.OP FOOD BD KDC HIỆP THÀNH III</t>
  </si>
  <si>
    <t>100149542-00(9334) - 09334-CF BD NGUYEN DU</t>
  </si>
  <si>
    <t>100190437-00 - CÔNG TY TNHH SAIGON CO-OP FAIRPRICE. Co-opXtra Thủ Đức</t>
  </si>
  <si>
    <t>100213741-00 - Cửa Hàng Co.opFood Hồ Văn Tư</t>
  </si>
  <si>
    <t>100213345-00 - Cửa Hàng Co.opFood Tam Phú</t>
  </si>
  <si>
    <t>100213244-00 - Cửa Hàng Co.opFood CC Đạt Gia</t>
  </si>
  <si>
    <t>100213039-00 - Cửa Hàng Co.opFood Linh Đông</t>
  </si>
  <si>
    <t>100169475-00 - Cửa hàng Co.opFood KDC Hiệp Bình</t>
  </si>
  <si>
    <t>100164949-00 - Cửa Hàng Co.opFood Hiệp Bình Chánh</t>
  </si>
  <si>
    <t>Bán hàng CÔNG TY TNHH MỘT THÀNH VIÊN CO.OPMART HẢI PHÒNG theo hóa đơn 00021684</t>
  </si>
  <si>
    <t>TC100197822-00</t>
  </si>
  <si>
    <t>TC100231709-00</t>
  </si>
  <si>
    <t>TC100231883-00</t>
  </si>
  <si>
    <t>TC100198985-00</t>
  </si>
  <si>
    <t>TC100189063-00</t>
  </si>
  <si>
    <t>TC100190571-00</t>
  </si>
  <si>
    <t>TC100197634-00</t>
  </si>
  <si>
    <t>TC100189723-00</t>
  </si>
  <si>
    <t>TC100231349-00</t>
  </si>
  <si>
    <t>TC100222331-00</t>
  </si>
  <si>
    <t>TC100207652-00</t>
  </si>
  <si>
    <t>TC100225866-00</t>
  </si>
  <si>
    <t>100219515-00 - Cửa Hàng Co.opFood Vision</t>
  </si>
  <si>
    <t>100228289-00</t>
  </si>
  <si>
    <t>100222857-00 - Cửa Hàng Co.opFood Chợ Lớn</t>
  </si>
  <si>
    <t>100231697-00</t>
  </si>
  <si>
    <t>100231706-00 - CÔNG TY TNHH SAIGON CO-OP FAIRPRICE. Co-opXtra Tạ Quang Bửu</t>
  </si>
  <si>
    <t>100231696-00</t>
  </si>
  <si>
    <t>100201259-00 - CoopFood Tân Thạnh Tây</t>
  </si>
  <si>
    <t>100214262-00 - Cửa hàng Co.opFood Nguyễn Thái Bình 349</t>
  </si>
  <si>
    <t>100173602-00 - Cửa Hàng Co.opFood 7 Lê Thị Hà</t>
  </si>
  <si>
    <t>100237554-00(9328) - 09328-CO.OPFOOD BD CC OPAL BOULEVARD</t>
  </si>
  <si>
    <t>100173362-00 - Cửa Hàng Co.opFood Bùi Đình Túy</t>
  </si>
  <si>
    <t>100176122-00 - 00530-CM CHU VĂN AN</t>
  </si>
  <si>
    <t>100176143-00 - 00530-CM CHU VĂN AN</t>
  </si>
  <si>
    <t>100231947-00 - Cửa Hàng Co.opFood Thân Văn Nhiếp</t>
  </si>
  <si>
    <t>100199367-00 - CÔNG TY TNHH SAIGON CO-OP FAIRPRICE. Co-opXtra Tân Phong</t>
  </si>
  <si>
    <t>100241245-00</t>
  </si>
  <si>
    <t>100229197-00 - Cửa Hàng Co.opFood Phạm Văn Bạch</t>
  </si>
  <si>
    <t>100229590-00 - Cửa Hàng Co.opFood Thống Nhất</t>
  </si>
  <si>
    <t>100229859-00 - Cửa Hàng Co.opFood Thống Nhất</t>
  </si>
  <si>
    <t>100230812-00 - Cửa Hàng Co.opFood Nguyễn Oanh</t>
  </si>
  <si>
    <t>100209580-00</t>
  </si>
  <si>
    <t>TC100254782-00</t>
  </si>
  <si>
    <t>TC100234902-00</t>
  </si>
  <si>
    <t>TC100200470-00</t>
  </si>
  <si>
    <t>TC100059084-00</t>
  </si>
  <si>
    <t>TC100260043-00</t>
  </si>
  <si>
    <t>TC100238825-00</t>
  </si>
  <si>
    <t>TC100255749-00</t>
  </si>
  <si>
    <t>TC100260045-00</t>
  </si>
  <si>
    <t>TC100233671-00</t>
  </si>
  <si>
    <t>TC100260058-00</t>
  </si>
  <si>
    <t>TC100233371-00</t>
  </si>
  <si>
    <t>TC100260026-00</t>
  </si>
  <si>
    <t>TC100198759-00</t>
  </si>
  <si>
    <t>TC100188055-00</t>
  </si>
  <si>
    <t>TC100203760-00</t>
  </si>
  <si>
    <t>TC100263611-00</t>
  </si>
  <si>
    <t>TC100255896-00</t>
  </si>
  <si>
    <t>TC100269913-00</t>
  </si>
  <si>
    <t>100260028-00 - CÔNG TY TNHH SAIGON CO-OP FAIRPRICE. Co-opXtra Tân Phong</t>
  </si>
  <si>
    <t>100259998-00</t>
  </si>
  <si>
    <t>100276552-00</t>
  </si>
  <si>
    <t>100260031-00 - CÔNG TY TNHH SAIGON CO-OP FAIRPRICE. Co-opXtra Tạ Quang Bửu</t>
  </si>
  <si>
    <t>100259985-00</t>
  </si>
  <si>
    <t>100255655-00</t>
  </si>
  <si>
    <t>100259984-00</t>
  </si>
  <si>
    <t>100260002-00</t>
  </si>
  <si>
    <t>100267846-00 - CoopFood Tân Kỳ Tân Quý</t>
  </si>
  <si>
    <t>100268133-00 - CoopFood Tân Kỳ Tân Quý</t>
  </si>
  <si>
    <t>100266861-00 - Cửa Hàng Co.opFood Nguyễn Cửu Đàm</t>
  </si>
  <si>
    <t>100276213-00 - Cửa Hàng Co.opFood CC 4S Linh Đông</t>
  </si>
  <si>
    <t>100276924-00 - Cửa Hàng Co.opFood Tam Hà 64</t>
  </si>
  <si>
    <t>100277296-00 - Cửa Hàng Co.opFood Tam Bình 196</t>
  </si>
  <si>
    <t>100224796-00 - CÔNG TY TNHH SAIGON CO-OP FAIRPRICE. Co-opXtra Phạm Văn Đồng</t>
  </si>
  <si>
    <t>100224831-00 - CÔNG TY TNHH SAIGON CO-OP FAIRPRICE. Co-opXtra Phạm Văn Đồng</t>
  </si>
  <si>
    <t>100231695-00</t>
  </si>
  <si>
    <t>100248226-00</t>
  </si>
  <si>
    <t>100248186-00</t>
  </si>
  <si>
    <t>100231989-00 - CoopFood Thới An</t>
  </si>
  <si>
    <t>100261759-00 - Cửa Hàng Co.opFood Tô Ngọc Vân 478</t>
  </si>
  <si>
    <t>100232581-00 - Cửa Hàng Co.opFood Khu Nam Long</t>
  </si>
  <si>
    <t>Bán hàng CHI NHÁNH LIÊN HIỆP HỢP TÁC XÃ THƯƠNG MẠI TP. HỒ CHÍ MINH - CO.OPMART BẮC GIANG theo hóa đơn 00022781</t>
  </si>
  <si>
    <t>TC100296450-00</t>
  </si>
  <si>
    <t>TC100231691-00</t>
  </si>
  <si>
    <t>TC100294633-00</t>
  </si>
  <si>
    <t>TC100285908-00</t>
  </si>
  <si>
    <t>TC100294265-00</t>
  </si>
  <si>
    <t>TC100297058-00</t>
  </si>
  <si>
    <t>100269590-00</t>
  </si>
  <si>
    <t>100269577-00</t>
  </si>
  <si>
    <t>100296671-00 - Cửa Hàng Co.opFood Lê Văn Lương 302</t>
  </si>
  <si>
    <t>100301111-00</t>
  </si>
  <si>
    <t>100301147-00</t>
  </si>
  <si>
    <t>100261961-00(9322) - 09322-CH CO.OP FOOD BD CC SAMSORA RIVERSIDE</t>
  </si>
  <si>
    <t>100294263-00(9330) - 09330-CH CO.OP FOOD BD CC BCONS GARDEN</t>
  </si>
  <si>
    <t>100293526-00 - Cửa hàng Co.op Food 109 Lò Lu</t>
  </si>
  <si>
    <t>100293433-00 - Cửa Hàng Co.opFood CC Rainbow S3.02</t>
  </si>
  <si>
    <t>100228613-00 - Cửa Hàng Co.opFood Hoàng Hữu Nam</t>
  </si>
  <si>
    <t>100228450-00 - Cửa Hàng Co.opFood Lã Xuân Oai 138</t>
  </si>
  <si>
    <t>100231699-00</t>
  </si>
  <si>
    <t>100228482-00 - Cửa Hàng Co.opFood CC Him Lam Phú An</t>
  </si>
  <si>
    <t>100299357-00</t>
  </si>
  <si>
    <t>100286458-00 - Cửa Hàng Co.opFood CC Lovera Khang Điền</t>
  </si>
  <si>
    <t>100289193-00 - Cửa Hàng Co.opFood Phan Văn Trị</t>
  </si>
  <si>
    <t>100286611-00 - Cửa Hàng Co.opFood CC Westgate</t>
  </si>
  <si>
    <t>100261913-00(9208) - 09208-CO.OPFOOD BH TRAN THI HOA</t>
  </si>
  <si>
    <t>100296112-00 - Cửa Hàng Co.opFood CC Phú Gia</t>
  </si>
  <si>
    <t>100296002-00 - Cửa Hàng Co.opFood CC Dragon Hill</t>
  </si>
  <si>
    <t>100298492-00 - Cửa Hàng Co.opFood Tân Hương 262</t>
  </si>
  <si>
    <t>100297968-00 - Cửa Hàng Co.opFood Trịnh Đình Thảo 31</t>
  </si>
  <si>
    <t>100312797-00 - Cửa Hàng Co.opFood Vĩnh Hội</t>
  </si>
  <si>
    <t>100313385-00 - Cửa Hàng Co.opFood Lâm Văn Bền</t>
  </si>
  <si>
    <t>100302600-00 - FINELIFE FOODSTORE RIVIERA POINT</t>
  </si>
  <si>
    <t>100310718-00</t>
  </si>
  <si>
    <t>100310709-00</t>
  </si>
  <si>
    <t>100260005-00</t>
  </si>
  <si>
    <t>100324325-00</t>
  </si>
  <si>
    <t>100324274-00</t>
  </si>
  <si>
    <t>100291484-00 - Cửa Hàng Co.opFood CC Petroland</t>
  </si>
  <si>
    <t>100291608-00 - Cửa hàng Co.op Food Krista</t>
  </si>
  <si>
    <t>100291603-00 - Cửa hàng Co.op Food Krista</t>
  </si>
  <si>
    <t>100327441-00 - Cửa hàng Co.op Food Cát Lái</t>
  </si>
  <si>
    <t>100231705-00 - CÔNG TY TNHH SAIGON CO-OP FAIRPRICE. Co-opXtra Phạm Văn Đồng</t>
  </si>
  <si>
    <t>100260030-00 - CÔNG TY TNHH SAIGON CO-OP FAIRPRICE. Co-opXtra Phạm Văn Đồng</t>
  </si>
  <si>
    <t>100323567-00</t>
  </si>
  <si>
    <t>100259991-00</t>
  </si>
  <si>
    <t>100276975-00 - Cửa hàng Co.op Food Phan Văn Hớn 151</t>
  </si>
  <si>
    <t>100276655-00 - Cửa Hàng Co.opFood 7 Lê Thị Hà</t>
  </si>
  <si>
    <t>100260014-00</t>
  </si>
  <si>
    <t>100317053-00</t>
  </si>
  <si>
    <t>100330892-00</t>
  </si>
  <si>
    <t>100306480-00 - Cửa Hàng Co.opFood Kha Vạn Cân</t>
  </si>
  <si>
    <t>100326956-00 - Cửa Hàng Co.opFood CC Dream Home Palace</t>
  </si>
  <si>
    <t>100287980-00 - Cửa Hàng Co.opFood Hồ Văn Long 30</t>
  </si>
  <si>
    <t>100259987-00</t>
  </si>
  <si>
    <t>100328506-00 - Cửa Hàng Co.opFood The Garden Mall</t>
  </si>
  <si>
    <t>100327248-00 - Cửa Hàng Co.opFood Đường Số 1 Tên Lửa</t>
  </si>
  <si>
    <t>100326790-00 - Cửa Hàng Co.opFood CC Diamond Riverside</t>
  </si>
  <si>
    <t>100315520-00</t>
  </si>
  <si>
    <t>100316416-00</t>
  </si>
  <si>
    <t>100260008-00</t>
  </si>
  <si>
    <t>100320275-00 - Cửa Hàng Co.opFood Lê Đức Thọ 269</t>
  </si>
  <si>
    <t>100299030-00 - Cửa Hàng Co.opFood Chung Cư Hà Đô</t>
  </si>
  <si>
    <t>100260006-00</t>
  </si>
  <si>
    <t>100231698-00</t>
  </si>
  <si>
    <t>100281617-00</t>
  </si>
  <si>
    <t>100231708-00 - 00511-CM HIỆP THÀNH</t>
  </si>
  <si>
    <t>100260088-00 - 00570-CM THẮNG LỢI-TRƯỜNG CHINH</t>
  </si>
  <si>
    <t>100293740-00 - Cửa Hàng Co.opFood Thạnh Lộc 17</t>
  </si>
  <si>
    <t>100293107-00 - Cửa Hàng Co.opFood Trần Thị Cờ 292</t>
  </si>
  <si>
    <t>100293092-00 - Cửa Hàng Co.opFood Trần Thị Cờ 292</t>
  </si>
  <si>
    <t>100276782-00 - Cửa Hàng Co.opFood Đông Thạnh</t>
  </si>
  <si>
    <t>100294091-00 - Cửa Hàng Co.opFood Nguyễn Thị Đặng 367</t>
  </si>
  <si>
    <t>100289886-00 - Cửa Hàng Co.opFood Đặng Thùy Trâm</t>
  </si>
  <si>
    <t>100279443-00 - Cửa Hàng Co.opFood Nguyễn Văn Đậu 21</t>
  </si>
  <si>
    <t>100260004-00</t>
  </si>
  <si>
    <t>100287940-00 - Cửa hàng Co.op Food Gia Phú</t>
  </si>
  <si>
    <t>TC100314744-00</t>
  </si>
  <si>
    <t>100260007-00</t>
  </si>
  <si>
    <t>100306824-00 - CÔNG TY TNHH SAIGON CO-OP FAIRPRICE. Co-opXtra Long Bình</t>
  </si>
  <si>
    <t>100260032-00 - CÔNG TY TNHH SAIGON CO-OP FAIRPRICE. Co-opXtra Long Bình</t>
  </si>
  <si>
    <t>100327957-00 - Cửa Hàng Co.opFood Phú Hữu</t>
  </si>
  <si>
    <t>100327837-00 - Cửa hàng Co.op Food Đông Tăng Long</t>
  </si>
  <si>
    <t>100327869-00 - Cửa hàng Co.op Food Đông Tăng Long</t>
  </si>
  <si>
    <t>100332224-00 - Cửa Hàng Co.opFood Vạn Kiếp 31</t>
  </si>
  <si>
    <t>100332016-00</t>
  </si>
  <si>
    <t>100327328-00 - Cửa Hàng Co.opFood Hồ Văn Long 70</t>
  </si>
  <si>
    <t>100287457-00 - Cửa Hàng Co.opFood Green Hills</t>
  </si>
  <si>
    <t>100328294-00 - Cửa Hàng Co.opFood Tây Thạnh</t>
  </si>
  <si>
    <t>100328559-00 - Cửa Hàng Co.opFood Trương Công Định</t>
  </si>
  <si>
    <t>100338443-00</t>
  </si>
  <si>
    <t>100332034-00 - Cửa Hàng Co.opFood Lê Văn Thọ</t>
  </si>
  <si>
    <t>100325089-00 - Cửa Hàng Co.opFood Phan Văn Hớn 285</t>
  </si>
  <si>
    <t>100324623-00 - Cửa Hàng Co.opFood Chợ cầu</t>
  </si>
  <si>
    <t>TC100231702-00</t>
  </si>
  <si>
    <t>TC100360704-00</t>
  </si>
  <si>
    <t>TC100347787-00</t>
  </si>
  <si>
    <t>TC100231712-00</t>
  </si>
  <si>
    <t>TC100231701-00</t>
  </si>
  <si>
    <t>TC100231703-00</t>
  </si>
  <si>
    <t>TC100231713-00</t>
  </si>
  <si>
    <t>TC100295861-00</t>
  </si>
  <si>
    <t>TC100350908-00</t>
  </si>
  <si>
    <t>TC100351657-00</t>
  </si>
  <si>
    <t>TC100314994-00</t>
  </si>
  <si>
    <t>TC100317166-00</t>
  </si>
  <si>
    <t>TC100260013-00</t>
  </si>
  <si>
    <t>TC100360304-00</t>
  </si>
  <si>
    <t>TC100194365-00</t>
  </si>
  <si>
    <t>TC100360693-00</t>
  </si>
  <si>
    <t>TC100260015-00</t>
  </si>
  <si>
    <t>TC100347774-00</t>
  </si>
  <si>
    <t>TC100260062-00</t>
  </si>
  <si>
    <t>TC100350900-00</t>
  </si>
  <si>
    <t>TC100313288-00</t>
  </si>
  <si>
    <t>TC100260022-00</t>
  </si>
  <si>
    <t>TC100259974-00</t>
  </si>
  <si>
    <t>TC100260094-00</t>
  </si>
  <si>
    <t>TC100359558-00</t>
  </si>
  <si>
    <t>TC100288302-00(9425) - 09425-CO.OPFOOD CT VO NGUYEN GIAP</t>
  </si>
  <si>
    <t>TC100328245-00(9409) - 09409-CO.OPFOOD CT LE HONG PHONG</t>
  </si>
  <si>
    <t>100368086-00</t>
  </si>
  <si>
    <t>100327274-00 - Cửa hàng Co.op Food CC Hoàng Anh Gold House</t>
  </si>
  <si>
    <t>100372760-00 - Cửa Hàng Co.opFood CC Belleza</t>
  </si>
  <si>
    <t>100374634-00 - Cửa Hàng Co.opFood Huỳnh Tấn Phát</t>
  </si>
  <si>
    <t>100349579-00</t>
  </si>
  <si>
    <t>100373852-00 - Cửa Hàng Co.opFood Lê Văn Lương 1187</t>
  </si>
  <si>
    <t>100374724-00 - Cửa hàng Co.op Food Nguyễn Lương Bằng</t>
  </si>
  <si>
    <t>100372414-00 - Cửa Hàng Co.opFood Trần Quốc Thảo 171</t>
  </si>
  <si>
    <t>100372186-00 - Cửa Hàng Co.opFood Savimex</t>
  </si>
  <si>
    <t>100367462-00</t>
  </si>
  <si>
    <t>100371755-00</t>
  </si>
  <si>
    <t>100363189-00</t>
  </si>
  <si>
    <t>100303464-00 - CÔNG TY TNHH SAIGON CO-OP FAIRPRICE. Co-opXtra Thủ Đức</t>
  </si>
  <si>
    <t>100376187-00 - Cửa Hàng Co.opFood CC 4S Linh Đông</t>
  </si>
  <si>
    <t>100376005-00 - Cửa Hàng Co.opFood Linh Đông</t>
  </si>
  <si>
    <t>100377011-00 - Cửa Hàng Co.opFood Sunview</t>
  </si>
  <si>
    <t>100329385-00 - Cửa hàng Co.opFood Hiệp Bình</t>
  </si>
  <si>
    <t>100289172-00 - Cửa hàng Co.opFood KDC Hiệp Bình</t>
  </si>
  <si>
    <t>100376461-00 - 00570-CM THẮNG LỢI-TRƯỜNG CHINH</t>
  </si>
  <si>
    <t>100281622-00</t>
  </si>
  <si>
    <t>100312721-00</t>
  </si>
  <si>
    <t>100376014-00 - Cửa Hàng Co.opFood Phan Văn Trị</t>
  </si>
  <si>
    <t>00000332</t>
  </si>
  <si>
    <t>00000331</t>
  </si>
  <si>
    <t>00000304</t>
  </si>
  <si>
    <t>00000723</t>
  </si>
  <si>
    <t>00000348</t>
  </si>
  <si>
    <t>00003825</t>
  </si>
  <si>
    <t>00000656</t>
  </si>
  <si>
    <t>00000606</t>
  </si>
  <si>
    <t>00000682</t>
  </si>
  <si>
    <t>00000349</t>
  </si>
  <si>
    <t>00003584</t>
  </si>
  <si>
    <t>00002606</t>
  </si>
  <si>
    <t>00000025</t>
  </si>
  <si>
    <t>00000138</t>
  </si>
  <si>
    <t>00002689</t>
  </si>
  <si>
    <t>00003742</t>
  </si>
  <si>
    <t>00003120</t>
  </si>
  <si>
    <t>00000144</t>
  </si>
  <si>
    <t>00003437</t>
  </si>
  <si>
    <t>00004717</t>
  </si>
  <si>
    <t>00000191</t>
  </si>
  <si>
    <t>00000192</t>
  </si>
  <si>
    <t>00004565</t>
  </si>
  <si>
    <t>00004744</t>
  </si>
  <si>
    <t>00003184</t>
  </si>
  <si>
    <t>00003028</t>
  </si>
  <si>
    <t>00002641</t>
  </si>
  <si>
    <t>00003126</t>
  </si>
  <si>
    <t>00003008</t>
  </si>
  <si>
    <t>00000046</t>
  </si>
  <si>
    <t>00002970</t>
  </si>
  <si>
    <t>00000083</t>
  </si>
  <si>
    <t>00000737</t>
  </si>
  <si>
    <t>00000256</t>
  </si>
  <si>
    <t>00000255</t>
  </si>
  <si>
    <t>00004747</t>
  </si>
  <si>
    <t>00000120</t>
  </si>
  <si>
    <t>00002629</t>
  </si>
  <si>
    <t>00002642</t>
  </si>
  <si>
    <t>00002648</t>
  </si>
  <si>
    <t>00002651</t>
  </si>
  <si>
    <t>00000072</t>
  </si>
  <si>
    <t>00003855</t>
  </si>
  <si>
    <t>00004396</t>
  </si>
  <si>
    <t>00003696</t>
  </si>
  <si>
    <t>00003548</t>
  </si>
  <si>
    <t>00000176</t>
  </si>
  <si>
    <t>00000126</t>
  </si>
  <si>
    <t>00000270</t>
  </si>
  <si>
    <t>00000142</t>
  </si>
  <si>
    <t>00002675</t>
  </si>
  <si>
    <t>00002682</t>
  </si>
  <si>
    <t>00002690</t>
  </si>
  <si>
    <t>00002694</t>
  </si>
  <si>
    <t>00002695</t>
  </si>
  <si>
    <t>00002721</t>
  </si>
  <si>
    <t>00002754</t>
  </si>
  <si>
    <t>00003614</t>
  </si>
  <si>
    <t>00000180</t>
  </si>
  <si>
    <t>00000183</t>
  </si>
  <si>
    <t>00000184</t>
  </si>
  <si>
    <t>00000188</t>
  </si>
  <si>
    <t>00000197</t>
  </si>
  <si>
    <t>00000208</t>
  </si>
  <si>
    <t>00000786</t>
  </si>
  <si>
    <t>00000724</t>
  </si>
  <si>
    <t>00000852</t>
  </si>
  <si>
    <t>00000667</t>
  </si>
  <si>
    <t>00000836</t>
  </si>
  <si>
    <t>00000837</t>
  </si>
  <si>
    <t>00003683</t>
  </si>
  <si>
    <t>00000162</t>
  </si>
  <si>
    <t>00000163</t>
  </si>
  <si>
    <t>00000146</t>
  </si>
  <si>
    <t>00000086</t>
  </si>
  <si>
    <t>00000032</t>
  </si>
  <si>
    <t>00000118</t>
  </si>
  <si>
    <t>00000152</t>
  </si>
  <si>
    <t>00002943</t>
  </si>
  <si>
    <t>00002945</t>
  </si>
  <si>
    <t>00002964</t>
  </si>
  <si>
    <t>00002965</t>
  </si>
  <si>
    <t>00002971</t>
  </si>
  <si>
    <t>00002990</t>
  </si>
  <si>
    <t>00002994</t>
  </si>
  <si>
    <t>00003000</t>
  </si>
  <si>
    <t>00003001</t>
  </si>
  <si>
    <t>00003017</t>
  </si>
  <si>
    <t>00003029</t>
  </si>
  <si>
    <t>00003058</t>
  </si>
  <si>
    <t>00003070</t>
  </si>
  <si>
    <t>00003071</t>
  </si>
  <si>
    <t>00003074</t>
  </si>
  <si>
    <t>00003075</t>
  </si>
  <si>
    <t>00000700</t>
  </si>
  <si>
    <t>00000811</t>
  </si>
  <si>
    <t>00000675</t>
  </si>
  <si>
    <t>00000676</t>
  </si>
  <si>
    <t>00000051</t>
  </si>
  <si>
    <t>00003113</t>
  </si>
  <si>
    <t>00000130</t>
  </si>
  <si>
    <t>00000161</t>
  </si>
  <si>
    <t>00003114</t>
  </si>
  <si>
    <t>00003121</t>
  </si>
  <si>
    <t>00003130</t>
  </si>
  <si>
    <t>00003160</t>
  </si>
  <si>
    <t>00003162</t>
  </si>
  <si>
    <t>00003165</t>
  </si>
  <si>
    <t>00003175</t>
  </si>
  <si>
    <t>00003182</t>
  </si>
  <si>
    <t>00003185</t>
  </si>
  <si>
    <t>00002190</t>
  </si>
  <si>
    <t>00003100</t>
  </si>
  <si>
    <t>00000828</t>
  </si>
  <si>
    <t>00000200</t>
  </si>
  <si>
    <t>00003541</t>
  </si>
  <si>
    <t>00000222</t>
  </si>
  <si>
    <t>00000087</t>
  </si>
  <si>
    <t>00000387</t>
  </si>
  <si>
    <t>00004389</t>
  </si>
  <si>
    <t>00000758</t>
  </si>
  <si>
    <t>00000281</t>
  </si>
  <si>
    <t>00000193</t>
  </si>
  <si>
    <t>00000059</t>
  </si>
  <si>
    <t>00000066</t>
  </si>
  <si>
    <t>00000067</t>
  </si>
  <si>
    <t>00000148</t>
  </si>
  <si>
    <t>00000149</t>
  </si>
  <si>
    <t>00003217</t>
  </si>
  <si>
    <t>00003230</t>
  </si>
  <si>
    <t>00003233</t>
  </si>
  <si>
    <t>00000186</t>
  </si>
  <si>
    <t>00000775</t>
  </si>
  <si>
    <t>00000292</t>
  </si>
  <si>
    <t>00000174</t>
  </si>
  <si>
    <t>00003245</t>
  </si>
  <si>
    <t>00003250</t>
  </si>
  <si>
    <t>00003253</t>
  </si>
  <si>
    <t>00003262</t>
  </si>
  <si>
    <t>00003265</t>
  </si>
  <si>
    <t>00003266</t>
  </si>
  <si>
    <t>00003272</t>
  </si>
  <si>
    <t>00003275</t>
  </si>
  <si>
    <t>00003279</t>
  </si>
  <si>
    <t>00003282</t>
  </si>
  <si>
    <t>00003291</t>
  </si>
  <si>
    <t>00003300</t>
  </si>
  <si>
    <t>00003304</t>
  </si>
  <si>
    <t>00003314</t>
  </si>
  <si>
    <t>00003315</t>
  </si>
  <si>
    <t>00003317</t>
  </si>
  <si>
    <t>00003321</t>
  </si>
  <si>
    <t>00003338</t>
  </si>
  <si>
    <t>00003339</t>
  </si>
  <si>
    <t>00003350</t>
  </si>
  <si>
    <t>00003359</t>
  </si>
  <si>
    <t>00003371</t>
  </si>
  <si>
    <t>00000043</t>
  </si>
  <si>
    <t>00000226</t>
  </si>
  <si>
    <t>00003380</t>
  </si>
  <si>
    <t>00000227</t>
  </si>
  <si>
    <t>00004349</t>
  </si>
  <si>
    <t>00004738</t>
  </si>
  <si>
    <t>00000892</t>
  </si>
  <si>
    <t>00000124</t>
  </si>
  <si>
    <t>00000403</t>
  </si>
  <si>
    <t>00000404</t>
  </si>
  <si>
    <t>00000105</t>
  </si>
  <si>
    <t>00000108</t>
  </si>
  <si>
    <t>00000179</t>
  </si>
  <si>
    <t>00003397</t>
  </si>
  <si>
    <t>00004401</t>
  </si>
  <si>
    <t>00003411</t>
  </si>
  <si>
    <t>00000263</t>
  </si>
  <si>
    <t>00003399</t>
  </si>
  <si>
    <t>00003401</t>
  </si>
  <si>
    <t>00003410</t>
  </si>
  <si>
    <t>00003404</t>
  </si>
  <si>
    <t>00003406</t>
  </si>
  <si>
    <t>00004467</t>
  </si>
  <si>
    <t>00000131</t>
  </si>
  <si>
    <t>00002473</t>
  </si>
  <si>
    <t>00000276</t>
  </si>
  <si>
    <t>00000164</t>
  </si>
  <si>
    <t>00004428</t>
  </si>
  <si>
    <t>00004388</t>
  </si>
  <si>
    <t>00004651</t>
  </si>
  <si>
    <t>00004390</t>
  </si>
  <si>
    <t>00000445</t>
  </si>
  <si>
    <t>00000446</t>
  </si>
  <si>
    <t>00000528</t>
  </si>
  <si>
    <t>00000099</t>
  </si>
  <si>
    <t>00000156</t>
  </si>
  <si>
    <t>00003675</t>
  </si>
  <si>
    <t>00004735</t>
  </si>
  <si>
    <t>00004384</t>
  </si>
  <si>
    <t>00004459</t>
  </si>
  <si>
    <t>00004746</t>
  </si>
  <si>
    <t>00000237</t>
  </si>
  <si>
    <t>00002534</t>
  </si>
  <si>
    <t>00002535</t>
  </si>
  <si>
    <t>00002536</t>
  </si>
  <si>
    <t>00002567</t>
  </si>
  <si>
    <t>00000285</t>
  </si>
  <si>
    <t>00000287</t>
  </si>
  <si>
    <t>00000288</t>
  </si>
  <si>
    <t>00003545</t>
  </si>
  <si>
    <t>00003594</t>
  </si>
  <si>
    <t>00003601</t>
  </si>
  <si>
    <t>00003609</t>
  </si>
  <si>
    <t>00003610</t>
  </si>
  <si>
    <t>00003611</t>
  </si>
  <si>
    <t>00003635</t>
  </si>
  <si>
    <t>00003636</t>
  </si>
  <si>
    <t>00000863</t>
  </si>
  <si>
    <t>00003679</t>
  </si>
  <si>
    <t>00003680</t>
  </si>
  <si>
    <t>00003897</t>
  </si>
  <si>
    <t>00004062</t>
  </si>
  <si>
    <t>00000206</t>
  </si>
  <si>
    <t>00000207</t>
  </si>
  <si>
    <t>00000275</t>
  </si>
  <si>
    <t>00000388</t>
  </si>
  <si>
    <t>00000201</t>
  </si>
  <si>
    <t>00000132</t>
  </si>
  <si>
    <t>00000234</t>
  </si>
  <si>
    <t>00000236</t>
  </si>
  <si>
    <t>00004362</t>
  </si>
  <si>
    <t>00003547</t>
  </si>
  <si>
    <t>00000874</t>
  </si>
  <si>
    <t>00003737</t>
  </si>
  <si>
    <t>00003738</t>
  </si>
  <si>
    <t>00003743</t>
  </si>
  <si>
    <t>00003744</t>
  </si>
  <si>
    <t>00003745</t>
  </si>
  <si>
    <t>00000264</t>
  </si>
  <si>
    <t>00000266</t>
  </si>
  <si>
    <t>00000265</t>
  </si>
  <si>
    <t>00000209</t>
  </si>
  <si>
    <t>00000210</t>
  </si>
  <si>
    <t>00004618</t>
  </si>
  <si>
    <t>00004616</t>
  </si>
  <si>
    <t>00000884</t>
  </si>
  <si>
    <t>00003790</t>
  </si>
  <si>
    <t>00003803</t>
  </si>
  <si>
    <t>00003811</t>
  </si>
  <si>
    <t>00003851</t>
  </si>
  <si>
    <t>00003864</t>
  </si>
  <si>
    <t>00003866</t>
  </si>
  <si>
    <t>00004366</t>
  </si>
  <si>
    <t>00003812</t>
  </si>
  <si>
    <t>00003817</t>
  </si>
  <si>
    <t>00000251</t>
  </si>
  <si>
    <t>00004626</t>
  </si>
  <si>
    <t>00004614</t>
  </si>
  <si>
    <t>00004615</t>
  </si>
  <si>
    <t>00000307</t>
  </si>
  <si>
    <t>00004768</t>
  </si>
  <si>
    <t>00000254</t>
  </si>
  <si>
    <t>00004508</t>
  </si>
  <si>
    <t>00003937</t>
  </si>
  <si>
    <t>00003940</t>
  </si>
  <si>
    <t>00004089</t>
  </si>
  <si>
    <t>00004104</t>
  </si>
  <si>
    <t>00004120</t>
  </si>
  <si>
    <t>00000350</t>
  </si>
  <si>
    <t>00000352</t>
  </si>
  <si>
    <t>00000199</t>
  </si>
  <si>
    <t>00004500</t>
  </si>
  <si>
    <t>00004499</t>
  </si>
  <si>
    <t>00004340</t>
  </si>
  <si>
    <t>00004206</t>
  </si>
  <si>
    <t>00000333</t>
  </si>
  <si>
    <t>00000247</t>
  </si>
  <si>
    <t>00000903</t>
  </si>
  <si>
    <t>00000965</t>
  </si>
  <si>
    <t>00004355</t>
  </si>
  <si>
    <t>00000900</t>
  </si>
  <si>
    <t>00000187</t>
  </si>
  <si>
    <t>00000181</t>
  </si>
  <si>
    <t>00000384</t>
  </si>
  <si>
    <t>00000385</t>
  </si>
  <si>
    <t>00004358</t>
  </si>
  <si>
    <t>00004365</t>
  </si>
  <si>
    <t>00004371</t>
  </si>
  <si>
    <t>00004441</t>
  </si>
  <si>
    <t>00004466</t>
  </si>
  <si>
    <t>00004471</t>
  </si>
  <si>
    <t>00000212</t>
  </si>
  <si>
    <t>00000314</t>
  </si>
  <si>
    <t>00000315</t>
  </si>
  <si>
    <t>00000214</t>
  </si>
  <si>
    <t>00000613</t>
  </si>
  <si>
    <t>00000614</t>
  </si>
  <si>
    <t>00000424</t>
  </si>
  <si>
    <t>00004507</t>
  </si>
  <si>
    <t>00004509</t>
  </si>
  <si>
    <t>00004555</t>
  </si>
  <si>
    <t>00004561</t>
  </si>
  <si>
    <t>00004572</t>
  </si>
  <si>
    <t>00004573</t>
  </si>
  <si>
    <t>00004575</t>
  </si>
  <si>
    <t>00004612</t>
  </si>
  <si>
    <t>00004622</t>
  </si>
  <si>
    <t>00004628</t>
  </si>
  <si>
    <t>00004635</t>
  </si>
  <si>
    <t>00004641</t>
  </si>
  <si>
    <t>00004649</t>
  </si>
  <si>
    <t>00000914</t>
  </si>
  <si>
    <t>00000198</t>
  </si>
  <si>
    <t>00000178</t>
  </si>
  <si>
    <t>00004664</t>
  </si>
  <si>
    <t>00004669</t>
  </si>
  <si>
    <t>00004671</t>
  </si>
  <si>
    <t>00004677</t>
  </si>
  <si>
    <t>00004688</t>
  </si>
  <si>
    <t>00004696</t>
  </si>
  <si>
    <t>00004716</t>
  </si>
  <si>
    <t>00004762</t>
  </si>
  <si>
    <t>00004772</t>
  </si>
  <si>
    <t>00004773</t>
  </si>
  <si>
    <t>00000308</t>
  </si>
  <si>
    <t>00000317</t>
  </si>
  <si>
    <t>00000318</t>
  </si>
  <si>
    <t>00000320</t>
  </si>
  <si>
    <t>00000328</t>
  </si>
  <si>
    <t>00004824</t>
  </si>
  <si>
    <t>00004835</t>
  </si>
  <si>
    <t>00004836</t>
  </si>
  <si>
    <t>00004841</t>
  </si>
  <si>
    <t>00000389</t>
  </si>
  <si>
    <t>00000168</t>
  </si>
  <si>
    <t>00004868</t>
  </si>
  <si>
    <t>00004878</t>
  </si>
  <si>
    <t>00004884</t>
  </si>
  <si>
    <t>00004919</t>
  </si>
  <si>
    <t>00000990</t>
  </si>
  <si>
    <t>00000301</t>
  </si>
  <si>
    <t>00000364</t>
  </si>
  <si>
    <t>00004953</t>
  </si>
  <si>
    <t>00004926</t>
  </si>
  <si>
    <t>00004928</t>
  </si>
  <si>
    <t>00004940</t>
  </si>
  <si>
    <t>00003668</t>
  </si>
  <si>
    <t>00003669</t>
  </si>
  <si>
    <t>Hàng trả - COOP-HNI-HDG-9999 - CÔNG TY TNHH MỘT THÀNH VIÊN SÀI GÒN CO.OP HÀ NỘI - 0102COOP999 - Phiếu ngày (01/02/2026)</t>
  </si>
  <si>
    <t>Hàng trả - COOP-HNI-HDG-9999 - CÔNG TY TNHH MỘT THÀNH VIÊN SÀI GÒN CO.OP HÀ NỘI - 0902COOP999 - Phiếu ngày (09/02/2026)</t>
  </si>
  <si>
    <t>ĐÃ KIỂM TRA - Hàng trả - COOP-HNI-HDG-HANOI - CÔNG TY TNHH MỘT THÀNH VIÊN SÀI GÒN CO.OP HÀ NỘI - 0602coophn - Phiếu ngày (06/02/2026)</t>
  </si>
  <si>
    <t>ĐÃ KIỂM TRA - Hàng trả - COOP-HNI-DAH-9161 - Cửa hàng Co.op Food HN Eurowindow  - Phiếu ngày (12/02/2026)</t>
  </si>
  <si>
    <t>ĐÃ KIỂM TRA - Hàng trả - COOP-HNI-HDG-HANOI - CÔNG TY TNHH MỘT THÀNH VIÊN SÀI GÒN CO.OP HÀ NỘI - 1202coophn - Phiếu ngày (12/02/2026)</t>
  </si>
  <si>
    <t>ĐÃ KIỂM TRA - HÀNG TRẢ - Cửa Hàng Co.opFood Nguyễn Kiệm - COOP-HCM-PNN-0090</t>
  </si>
  <si>
    <t>ĐÃ KIỂM TRA - Hàng trả - COOP-HNI-NTL-9160 - Cửa hàng Co.op Food HN Roman Plaza - Phiếu ngày (25/02/2026)</t>
  </si>
  <si>
    <t>ĐÃ KIỂM TRA  - Hàng trả - 9120-09120-CF HN VP2 LINH DAM - COOP-HNI-LBN-9120</t>
  </si>
  <si>
    <t>ĐÃ KIỂM TRA - Hàng trả - Cửa hàng Co.op Food HN VP6 Linh Đàm - COOP-HNI-HMI-9143</t>
  </si>
  <si>
    <t>ĐÃ KIỂM TRA - Hàng trả - COOP-HNI-HDG-HANOI - CÔNG TY TNHH MỘT THÀNH VIÊN SÀI GÒN CO.OP HÀ NỘI  - Phiếu ngày (27/02/2026)</t>
  </si>
  <si>
    <t>ĐÃ KIỂM TRA - Hàng trả - COOP-HNI-HDG-9109 - Cửa hàng Co.op Food HN The Vesta  - Phiếu ngày (28/02/2026)</t>
  </si>
  <si>
    <t>ĐÃ KIỂM TRA - HÀNG TRẢ -Cửa Hàng Co.opFood Bình Chiểu 72</t>
  </si>
  <si>
    <t>ĐÃ KIỂM TRA - HÀNG TRẢ -Cửa Hàng Co.opFood Nhà Bè - COOP-HCM-HNB-0263</t>
  </si>
  <si>
    <t>ĐÃ KIỂM TRA - HÀNG TRẢ - CỬA HÀNG CO.OPFOOD HỒ HÒA</t>
  </si>
  <si>
    <t>ĐÃ KIỂM TRA - HÀNG TRẢ - CỬA HÀNG CO.OPFOOD NGUYỄN DU</t>
  </si>
  <si>
    <t>ĐÃ KIỂM TRA - HÀNG TRẢ - Cửa Hàng Co.opFood CC Lovera Khang Điền - COOP-HCM-HBC-0114</t>
  </si>
  <si>
    <t>ĐÃ KIỂM TRA - HÀNG TRẢ - Cửa hàng Co.op Food Trường Chinh 22</t>
  </si>
  <si>
    <t>ĐÃ KIỂM TRA - HÀNG TRẢ - CỬA HÀNG CO.OPFOOD BD CC BCONS GREEN VIEW</t>
  </si>
  <si>
    <t>ĐÃ KIỂM TRA - HÀNG TRẢ - CÔNG TY TNHH THƯƠNG MẠI DỊCH VỤ SIÊU THỊ CO.OP MART BIÊN HÒA - COOP-DNI-01-BIENHOA - PHIẾU NGÀY : 20/1</t>
  </si>
  <si>
    <t>ĐÃ KIỂM TẢ - HÀNG TRẢ - Cửa hàng Co.op Food Vành Đai - COOP-HCM-Q6-0657</t>
  </si>
  <si>
    <t>ĐÃ KIỂM TRA - HÀNG TRẢ - Cửa hàng Co.op Food Nguyễn Lương Bằng</t>
  </si>
  <si>
    <t>ĐÃ KIỂM TRA - HÀNG TRẢ - CHI NHÁNH LIÊN HIỆP HỢP TÁC XÃ THƯƠNG MẠI TP. HỒ CHÍ MINH - CO.OPMART NGUYỄN BÌNH</t>
  </si>
  <si>
    <t>ĐÃ KIỂM TRA - HÀNG TRẢ - Cửa Hàng Co.opFood CC Hoàng Quân 2</t>
  </si>
  <si>
    <t>ĐÃ KIỂM TRA - HÀNG TRẢ - Cửa Hàng Co.opFood Trung Mỹ Tây</t>
  </si>
  <si>
    <t>ĐÃ KIỂM TRA - HÀNG TRẢ - Cửa Hàng Co.opFood Tỉnh Lộ 15-275</t>
  </si>
  <si>
    <t>ĐÃ KIỂM TRA - HÀNG TRẢ - Cửa Hàng Co.opFood Liêu Bình Hương</t>
  </si>
  <si>
    <t>ĐÃ KIỂM TRA - HÀNG TRẢ - Cửa Hàng Co.opFood Thân Văn Nhiếp</t>
  </si>
  <si>
    <t>ĐÃ KIỂM TRA - HÀNG TRẢ - Cửa hàng Co.op Food Lý Chiêu Hoàng 113</t>
  </si>
  <si>
    <t>ĐÃ KIỂM TRA - HÀNG TRẢ - Cửa Hàng Co.opFood Phạm Nhữ Tăng 11</t>
  </si>
  <si>
    <t>ĐÃ KIỂM TRA - HÀNG TRẢ - CỬA HÀNG CO.OPFOOD BH TRẦN THỊ HOA</t>
  </si>
  <si>
    <t>ĐÃ KIỂM TRA - HÀNG TRẢ - Cửa Hàng Co.opFood Man Thiện 280</t>
  </si>
  <si>
    <t>ĐÃ KIỂM TRA - HÀNG TRẢ - CN LIÊN HIỆP HỢP TÁC XÃ THƯƠNG MẠI TP. HỒ CHÍ MINH - CO.OPMART VĨNH LỘC B</t>
  </si>
  <si>
    <t>ĐÃ KIỂM TRA - Hàng trả - COOP-HNI-HDG-9167 - HN Yên Nghĩa - 0203coop9167 - Phiếu ngày (02/03/2026)</t>
  </si>
  <si>
    <t>ĐÃ KIỂM TRA - Hàng trả - COOPMAR4-HNI-HDG-0003 - MARFOUR. Co.opMart SCA-VICTORIA  - Phiếu ngày (31/01/2026)</t>
  </si>
  <si>
    <t>Hàng trả - 160-00160-Co.opMart Nguyen Kiem - COOP-HCM-PNN-PHUNHUAN</t>
  </si>
  <si>
    <t>Hàng trả - 533-00533-Co.opMart Hong Ngu - COOP-DTP-01-040</t>
  </si>
  <si>
    <t>Hàng trả - 576-00576-CO.OPMART HAU GIANG 2 - COOP-CTO-01-72542</t>
  </si>
  <si>
    <t>Hàng trả - 2217-02217-CF DANG THUY TRAM - COOP-HCM-BTH-2217</t>
  </si>
  <si>
    <t>Hàng trả - 2172-02172-CF CC CENTUM WEALTH - COOP-HCM-TDC-2172</t>
  </si>
  <si>
    <t>Hàng trả - 647-00647-CF CONIC SKY - COOP-HCM-HBC-0647</t>
  </si>
  <si>
    <t>Hàng trả - 179-00179-Co.opMart Vinh Phuc - COOP-PTO-00-VINHPHUC</t>
  </si>
  <si>
    <t>ĐÃ KIỂM TRA - HÀNG TRẢ - Cửa Hàng Co.opFood Nguyễn Thị Búp 101M</t>
  </si>
  <si>
    <t>ĐÃ KIỂM TRA - HÀNG TRẢ - Cửa Hàng Co.opFood 7 Lê Thị Hà</t>
  </si>
  <si>
    <t>ĐÃ KIỂM TRA - HÀNG TRẢ - Cửa Hàng Co.opFood Phan Văn Hớn 285</t>
  </si>
  <si>
    <t>ĐÃ KIỂM TRA - HÀNG TRẢ  - Cửa Hàng Co.opFood Savimex</t>
  </si>
  <si>
    <t>Hàng trả - 158-00158-Co.opMart Thang Loi - COOP-HCM-Q12-THANGLOI</t>
  </si>
  <si>
    <t>Hàng trả - 128-00128-Co.opMart Da Nang - COOP-DNG-01-DANANG</t>
  </si>
  <si>
    <t>Hàng trả - 2073-02073-CF LIEN KHU 4-5 - COOP-HCM-BTN-2073</t>
  </si>
  <si>
    <t>Hàng trả - 185-00185-Co.opMart Thanh Hoa - COOP-THA-00-THANHHOA</t>
  </si>
  <si>
    <t>ĐÃ KIỂM TRA - HÀNG TRẢ - Cửa Hàng Co.opFood Hồ Văn Long 30</t>
  </si>
  <si>
    <t>Hàng trả - 516-00516-Co.opMart Binh Duong - COOP-BDG-01-025</t>
  </si>
  <si>
    <t>Hàng trả - 543-00543-CO.OPMART CHAU THANH TAY NINH - COOP-TNH-01-049</t>
  </si>
  <si>
    <t>ĐÃ KIỂM TRA - Hàng trả - COOP-HNI-HMI-9144 - Cửa hàng Co.op Food HN Sakura  - Phiếu ngày (05/03/2026)</t>
  </si>
  <si>
    <t>ĐÃ KIỂM TRA - Hàng trả - COOP-HNI-DAH-9161 - Cửa hàng Co.op Food HN Eurowindow - Phiếu ngày (05/03/2026)</t>
  </si>
  <si>
    <t>ĐÃ KIỂM TRA - HÀNG TRẢ - Cửa hàng Co.op Food HN Bắc Hà C14</t>
  </si>
  <si>
    <t>ĐÃ KIỂM TRA - Hàng trả - COOP-HNI-NTL-9103 - Cửa hàng Co.op Food HN Bắc Hà C14  - Phiếu ngày (05/03/2026)</t>
  </si>
  <si>
    <t>ĐÃ KIỂM TRA - Hàng trả - COOP-HNI-BTL-9139 - Cửa hàng Co.op Food HN Thái Hà HH - Phiếu ngày (05/03/2026)</t>
  </si>
  <si>
    <t>ĐÃ KIỂM TRA - Hàng trả - COOP-HNI-BTL-9139 - Cửa hàng Co.op Food HN Thái Hà HH  - Phiếu ngày (05/03/2026)</t>
  </si>
  <si>
    <t>ĐÃ KIỂM TRA - HÀNG TRẢ - Cửa Hàng Co.opFood Tô Ngọc Vân 478</t>
  </si>
  <si>
    <t>ĐÃ KIỂM TRA - HÀNG TRẢ - CÔNG TY TNHH MỘT THÀNH VIÊN MARSIX. Co.opMart SCA – Cao Thắng</t>
  </si>
  <si>
    <t>Hàng trả - 9311-09311-CF BD XUYEN A 209 - COOPFOOD-BDG-01-123</t>
  </si>
  <si>
    <t>Hàng trả - 564-00564-CO.OPMART DUONG MINH CHAU - COOP-TNH-01-063</t>
  </si>
  <si>
    <t>Hàng trả - 688-00688-CF NGUYEN DUY TRINH - COOP-HCM-Q2-688</t>
  </si>
  <si>
    <t>Hàng trả - 2048-02048-CF CC HIM LAM PHU AN - COOP-HCM-Q9-0139</t>
  </si>
  <si>
    <t>Hàng trả - 2032-02032-CF NGUYEN THI SOC 153 - COOP-HCM-HMN-2032</t>
  </si>
  <si>
    <t>Hàng trả - 2005-02005-CF HO VAN LONG 70 - COOP-HCM-BTN-2005</t>
  </si>
  <si>
    <t>Hàng trả - 2010-02010-CF CC IDICO - COOP-HCM-TPU-2010</t>
  </si>
  <si>
    <t>Hàng trả - 2153-02153-CF CC AKARI CITY - COOP-HCM-BTN-2153</t>
  </si>
  <si>
    <t>Hàng trả - 690-00690-CF XOM CHIEU - COOP-HCM-Q4-690</t>
  </si>
  <si>
    <t>Hàng trả - 2023-02023-CF DS2 TRUONG THO - COOP-HCM-TDC-0104</t>
  </si>
  <si>
    <t>Hàng trả - 249-00249-CF TRAN XUAN SOAN - COOP-HCM-Q7-0131</t>
  </si>
  <si>
    <t>Hàng trả - 2077-02077-CF LAM VAN BEN 22 - COOP-HCM-Q7-0073</t>
  </si>
  <si>
    <t>ĐÃ KIỂM TRA - Hàng trả - COOP-HNI-HDG-9108 - Cửa hàng Co.op Food HN Văn Khê - 0603coop9108 - Phiếu ngày (06/03/2026)</t>
  </si>
  <si>
    <t>ĐÃ KIỂM TRA - Hàng trả - COOP-HNI-HDG-9124 - Cửa hàng Co.op Food HN The K-Park - Phiếu ngày (06/03/2026)</t>
  </si>
  <si>
    <t>Hàng trả - 9105-09105-CF HN BAC HA TOWER - COOP-HNI-NTL-9105</t>
  </si>
  <si>
    <t>ĐÃ KIỂM TRA - HÀNG TRẢ - CoopFood TN Cần Giuộc</t>
  </si>
  <si>
    <t>Hàng trả - 2214-02214-CF CUU LONG - COOP-HCM-TBH-2214</t>
  </si>
  <si>
    <t>Hàng trả - 2120-02120-CF NGUYEN THONG 1 - COOP-HCM-Q3-2120</t>
  </si>
  <si>
    <t>Hàng trả - 2221-02221-CF TAN THANH TAY - Coop-HCM-CCI-02221</t>
  </si>
  <si>
    <t>Hàng trả - 2184-02184-CF CC HAPPY CITY - COOP-HCM-HBC-2184</t>
  </si>
  <si>
    <t>Hàng trả - 308-00308-Co-opXtra Ta Quang Buu - COOPFAIR-HCM-Q8-0006</t>
  </si>
  <si>
    <t>Hàng trả - 2016-02016-CF HA HUY GIAP 302 - COOP-HCM-Q12-2016</t>
  </si>
  <si>
    <t>ĐÃ KIỂM TRA - Hàng trả - COOP-HNI-TXN-9104 - Cửa hàng Co.op Food HN Triều Khúc  - Phiếu ngày (07/03/2026)</t>
  </si>
  <si>
    <t>Hàng trả - 183-00183-Co.opMart Hai Phong - COOP-HPG-00-HAIPHONG</t>
  </si>
  <si>
    <t>ĐÃ KIỂM TRA - HÀNG TRẢ - Cửa Hàng Co.opFood Xuân Hiệp</t>
  </si>
  <si>
    <t>Hàng trả - 504-00504-Co.opMart Dak Nong - COOP-DKN-01-016</t>
  </si>
  <si>
    <t>ĐÃ KIỂM TRA - HÀNG TRẢ - Co.opFood Bà Điểm</t>
  </si>
  <si>
    <t>ĐÃ KIỂM TRA - Hàng trả - COOP-HNI-HDG-9134 - Cửa hàng Co.op Food HN Xuân Mai Dương Nội - 0503coop9134 - Phiếu ngày (05/03/2026)</t>
  </si>
  <si>
    <t>ĐÃ KIỂM TRA - Hàng trả - COOP-HNI-NTL-9149 - Cửa hàng Co.op Food HN Hateco - 0903coop9149 - Phiếu ngày (09/03/2026)</t>
  </si>
  <si>
    <t>Hàng trả - 175-00175-Co.opMart Cu Chi - COOP-HCM-CCI-CUCHI</t>
  </si>
  <si>
    <t>Hàng trả - 510 - Co.opMart Do Van Day - COOP-HCM-HMN-00510</t>
  </si>
  <si>
    <t>Hàng trả - 152-00152-Co.opMart Hoc Mon - COOP-HCM-HMN-HOCMON</t>
  </si>
  <si>
    <t>Hàng trả - 569-00569-CO.OPMART THAP MUOI - COOP-DTP-01-066</t>
  </si>
  <si>
    <t>Hàng trả - 2009-02009-CF GO DUA 112 - COOP-HCM-TDC-2009</t>
  </si>
  <si>
    <t>ĐÃ KIỂM TRA - HÀNG TRẢ - CỬA HÀNG CO.OPFOOD BD THUẬN AN HÒA</t>
  </si>
  <si>
    <t>ĐÃ KIỂM TRA - Hàng trả - COOP-HNI-HMI-9126 - Cửa hàng Co.op Food HN Kim Văn Kim Lũ - 1003coop9126 - Phiếu ngày (10/03/2026)</t>
  </si>
  <si>
    <t>Hàng trả - 410-00410-CF CAT LAI - COOP-HCM-Q2-0410</t>
  </si>
  <si>
    <t>Hàng trả - 630-00630-CF CC PETROLAND - COOP-HCM-Q2-0145</t>
  </si>
  <si>
    <t>Hàng trả - 289-00289-CF BUI DINH TUY - COOP-HCM-BTH-0141</t>
  </si>
  <si>
    <t>Hàng trả - 2064-02064-CF VAN KIEP 31 - COOP-HCM-BTH-0111</t>
  </si>
  <si>
    <t>Hàng trả - 2082-02082-CF AN LOC - COOP-HCM-GVP-2082</t>
  </si>
  <si>
    <t>Hàng trả - 2135-02135-CF NGUYEN VAN DUNG - COOP-HCM-GVP-2135</t>
  </si>
  <si>
    <t>Hàng trả - 2171-02171-CF CHUNG CU HA DO - COOP-HCM-GVP-2171</t>
  </si>
  <si>
    <t>Hàng trả - 2030-02030-CF DS3 HIEP BINHPHUOC - COOP-HCM-TDC-0074</t>
  </si>
  <si>
    <t>Hàng trả - 2093-02093-CF CC LINH TAY TOWER - COOP-HCM-TDC-0148</t>
  </si>
  <si>
    <t>Hàng trả - 2193-02193-CF PHAM HUU LAU - COOP-HCM-Q7-0258</t>
  </si>
  <si>
    <t>Hàng trả - 280-00280-CF TO HIEN THANH - COOP-HCM-Q10-0280</t>
  </si>
  <si>
    <t>Hàng trả - 2059-02059-CF TRAN VAN QUANG 86 - COOP-HCM-TBH-2059</t>
  </si>
  <si>
    <t>ĐÃ KIỂM TRA - HÀNG TRẢ - CỬA HÀNG CO.OPFOOD KDC HIỆP THÀNH III</t>
  </si>
  <si>
    <t>ĐÃ KIỂM TRA - HÀNG TRẢ - Cửa Hàng Co.opFood đường D5 87</t>
  </si>
  <si>
    <t>ĐÃ KIỂM TRA - HÀNG TRẢ -Cửa Hàng Co.opFood Chợ cầu</t>
  </si>
  <si>
    <t>ĐÃ KIỂM TRA - Hàng trả - COOP-HNI-HDG-9146 - Cửa hàng Co.op Food HN V7 The Vesta  - Phiếu ngày (11/03/2026)</t>
  </si>
  <si>
    <t>ĐÃ KIỂM TRA - Hàng trả - 502-00502-Co.opMart Bac Giang - COOP-BNH-00-014</t>
  </si>
  <si>
    <t>Hàng trả - 157-00157-Co.opMart Phu Lam - COOP-HCM-Q6-PHULAM</t>
  </si>
  <si>
    <t>Hàng trả - 531-00531-CO.OPMART HA TIEN - COOP-AGG-01-037</t>
  </si>
  <si>
    <t>Hàng trả - 2219-02219-CF NGUYEN VAN TANG 42 - Coop-HCM-Q9-02219</t>
  </si>
  <si>
    <t>Hàng trả - 689-00689-CF MINH DUC - COOP-HCM-Q9-0082</t>
  </si>
  <si>
    <t>Hàng trả - 2128-02128-CF CC SAFIRA K.DIEN - COOP-HCM-Q9-0107</t>
  </si>
  <si>
    <t>ĐÃ KIỂM TRA - HÀNG TRẢ -Cửa Hàng Co.opFood Chợ Lớn</t>
  </si>
  <si>
    <t>ĐÃ KIỂM TRA - HÀNG TRẢ - Cửa hàng Co.op Food CC Hoàng Quân</t>
  </si>
  <si>
    <t>ĐÃ KIỂM TRA - HÀNG TRẢ -Co.opFood Bà Điểm</t>
  </si>
  <si>
    <t>ĐÃ KIỂM TRA - HÀNG TRẢ - Cửa Hàng Co.opFood Tân Thới Nhất 02</t>
  </si>
  <si>
    <t>ĐÃ KIỂM TRA - HÀNG TRẢ -Cửa hàng Co.op Food Hậu Lân</t>
  </si>
  <si>
    <t>Hàng trả - 575-00575-Co.opMart Pham The Hien - COOP-HCM-Q6-PHULAM</t>
  </si>
  <si>
    <t>Hàng trả - 4201-FINELIFE FOODSTORE HA DO - COOPFINE-HCM-Q10-4201</t>
  </si>
  <si>
    <t>ĐÃ KIỂM TRA - HÀNG TRẢ - Cửa Hàng Co.opFood Nguyễn Thị Đặng 367</t>
  </si>
  <si>
    <t>ĐÃ KIỂM TRA - HÀNG TRẢ - Cửa hàng COOPFOOD Trần Tấn 70</t>
  </si>
  <si>
    <t>ĐÃ KIỂM TRA - HÀNG TRẢ -Cửa Hàng Co.opFood 174 Phan Văn Hớn</t>
  </si>
  <si>
    <t>ĐÃ KIỂM TRA - HÀNG TRẢ - Cửa Hàng Co.opFood KDC Tham Lương</t>
  </si>
  <si>
    <t>ĐÃ KIỂM TRA - HÀNG TRẢ - CÔNG TY TNHH MỘT THÀNH VIÊN SÀI GÒN CO.OP ĐẦM SEN</t>
  </si>
  <si>
    <t>Hàng trả - 176-00176-Co.opMart Tay Ninh - COOP-TNH-01-TAYNINH</t>
  </si>
  <si>
    <t>Hàng trả - 654-00654-CF KRISTA - COOP-HCM-Q2-0654</t>
  </si>
  <si>
    <t>Hàng trả - 2117-02117-CF DUONG SO 1 TEN LUA - COOP-HCM-BTN-0133</t>
  </si>
  <si>
    <t>Hàng trả - COOP-HNI-HMI-9141 - Cửa hàng Co.op Food HN Mandarin - 1403côp9141 - Phiếu ngày (14/03/2026)</t>
  </si>
  <si>
    <t>Hàng trả - 2191-02191-CF NGUYEN TRONG TUYEN171 - COOP-HCM-PNN-2191</t>
  </si>
  <si>
    <t>ĐÃ KIỂM TRA - HÀNG TRẢ - Cửa Hàng Co.opFood Nguyễn Thị Định</t>
  </si>
  <si>
    <t>Hàng trả - 178-00178-Co.opMart Hoa Binh - COOP-HCM-TPU-HOABINH</t>
  </si>
  <si>
    <t>Hàng trả - 570-00570-CM THANG LOI-TRUONG CHINH - COOP-HCM-Q12-THANGLOI</t>
  </si>
  <si>
    <t>Hàng trả - 127-00127-Co.opMart Dong Xoai - COOP-DNI-01-SAIGONBP</t>
  </si>
  <si>
    <t>ĐÃ KIỂM TRA - HÀNG TRẢ -Cửa Hàng Co.opFood Tân Hương 262</t>
  </si>
  <si>
    <t>Hàng trả - 2018-02018-CF SAVIMEX - COOP-HCM-Q7-0068</t>
  </si>
  <si>
    <t>Hàng trả - COOP-HNI-HMI-9143 - Cửa hàng Co.op Food HN VP6 Linh Đàm - 0903côp9143 - Phiếu ngày (09/03/2026)</t>
  </si>
  <si>
    <t>Hàng trả - 119-00119-Co.opMart Long Xuyen - COOP-AGG-01-SAIGONAG</t>
  </si>
  <si>
    <t>ĐÃ KIỂM TRA - HÀNG TRẢ - Cửa Hàng Co.opFood 219-221 Lê Văn Lương</t>
  </si>
  <si>
    <t>ĐÃ KIỂM TRA - HÀNG TRẢ - Cửa hàng Co.op Food CC Hoàng Anh Gold House</t>
  </si>
  <si>
    <t>Hàng trả - COOP-HNI-BTL-9138 - Cửa hàng Co.op Food HN Thái Hà CT4 - 2402COOP9138 - Phiếu ngày (24/02/2026)</t>
  </si>
  <si>
    <t>Hàng trả - 634-00634-CF 13 LE VAN THINH - COOP-HCM-Q2-0634</t>
  </si>
  <si>
    <t>Hàng trả - 2115-02115-CF THANH DA - COOP-HCM-BTH-2115</t>
  </si>
  <si>
    <t>Hàng trả - 2179-02179-CF CC RAINBOW S3.02 - COOP-HCM-Q9-2179</t>
  </si>
  <si>
    <t>Hàng trả - 2220-02220-CF THOI AN - Coop-HCM-Q12-2220</t>
  </si>
  <si>
    <t>Hàng trả - 657-00657-CF VANH DAI - COOP-HCM-Q6-0657</t>
  </si>
  <si>
    <t>Hàng trả - 211-00211-CF PHAN VAN TRI - COOP-HCM-Q5-0211</t>
  </si>
  <si>
    <t>ĐÃ KIỂM TRA - HÀNG TRẢ - Cửa Hàng Co.opFood Kênh Tân Hóa</t>
  </si>
  <si>
    <t>ĐÃ KIỂM TRA - HÀNG TRẢ - Cửa hàng Co.opfood Nguyên Hồng</t>
  </si>
  <si>
    <t>ĐÃ KIỂM TRA - HÀNG TRẢ - Cửa Hàng Co.opFood Phú Xuân</t>
  </si>
  <si>
    <t>ĐÃ KIỂM TRA - HÀNG TRẢ - Cửa Hàng Co.opFood CC Phú Gia</t>
  </si>
  <si>
    <t>ĐÃ KIỂM TRA - HÀNG TRẢ - CO.OPFOOD CT TRẦN VIỆT CHÂU</t>
  </si>
  <si>
    <t>ĐÃ KIỂM TRA - HÀNG TRẢ - Cửa Hàng Co.opFood Lê Văn Khương</t>
  </si>
  <si>
    <t>Hàng trả - 132-00132-Co.opMart Tam Ky - COOP-DNG-01-TAMKY</t>
  </si>
  <si>
    <t>ĐÃ KIỂM TRA - HÀNG TRẢ - Cửa Hàng Co.opFood Long Trường</t>
  </si>
  <si>
    <t>Hàng trả - 2103-02103-CF PHU HUU - COOP-HCM-Q9-0159</t>
  </si>
  <si>
    <t>Hàng trả - 2132-02132-CF TRUONG QUOC DUNG - COOP-HCM-PNN-2132</t>
  </si>
  <si>
    <t>ĐÃ KIỂM TRA - HÀNG TRẢ - Cửa hàng Co.opFood CC Origami S10.03</t>
  </si>
  <si>
    <t>Hàng trả - 697-00697-CF TRINH DINH THAO 31 - COOP-HCM-TPU-697</t>
  </si>
  <si>
    <t>Hàng trả - 9330-09330-CF BD CC BCONS GARDEN - COOPFOOD-BDG-01-123</t>
  </si>
  <si>
    <t>Hàng trả - 197-00197-Co.opMart Cao Lanh - COOP-DTP-01-012</t>
  </si>
  <si>
    <t>Hàng trả - 506 - Co.opMart Van Thanh - COOP-HCM-BTH-00506</t>
  </si>
  <si>
    <t>Hàng trả - COOP-HNI-HMI-9158 - Cửa hàng Co.op Food HN Vĩnh Hưng - 1003coop9158 - Phiếu ngày (10/03/2026)</t>
  </si>
  <si>
    <t>Hàng trả - COOP-HNI-HMI-9151 - Cửa hàng Co.op Food HN Đại Đồng - 2402coop9151 - Phiếu ngày (24/02/2026)</t>
  </si>
  <si>
    <t>Hàng trả - COOP-HNI-HMI-9144 - Cửa hàng Co.op Food HN Sakura - 230326COOP9144 - Phiếu ngày (23/03/2026)</t>
  </si>
  <si>
    <t>Hàng trả - 9315-09315-CF BD KDC VIET SING - COOPFOOD-BDG-01-123</t>
  </si>
  <si>
    <t>Hàng trả - 130-00130-Co.opMart Rach Mieu - COOP-HCM-PNN-RACHMIEU</t>
  </si>
  <si>
    <t>Hàng trả - 2014-02014-CF KENH TAN HOA - COOP-HCM-TPU-2014</t>
  </si>
  <si>
    <t>Hàng trả - 2142-02142-CF KY DONG - COOP-HCM-Q3-2142</t>
  </si>
  <si>
    <t>Hàng trả - 2096-02096-CF TRAN QUOC THAO 171 - COOP-HCM-Q3-0103</t>
  </si>
  <si>
    <t>Hàng trả - 541 - CO.OPMART BINH TAN 2 - COOP-HCM-BTN-00541</t>
  </si>
  <si>
    <t>Hàng trả - 571-00571-CN112_Co.opMart An Nhon - COOP-GLI-01-BINHDINH</t>
  </si>
  <si>
    <t>Hàng trả - 162-00162-Co.opMart Phan Van Tri - COOP-HCM-GVP-GOVAP</t>
  </si>
  <si>
    <t>Hàng trả - 259-00259-CF LE VAN QUOI - COOP-HCM-BTN-0259</t>
  </si>
  <si>
    <t>Hàng trả - 2221-02221-CF TAN THANH TAY - COOP-HCM-BTN-0259</t>
  </si>
  <si>
    <t>Hàng trả - 2123-02123-CF BINH KHANH - COOP-HCM-HNB-2123</t>
  </si>
  <si>
    <t>Hàng trả - 2011-02011-CF CC LACASA - COOP-HCM-Q7-2011</t>
  </si>
  <si>
    <t>Hàng trả - 269-00269-CF BACH DANG - COOP-HCM-TBH-0157</t>
  </si>
  <si>
    <t>Hàng trả - 2208-02208-CF DONG HUNG THUAN 02 - COOP-HCM-Q12-2208</t>
  </si>
  <si>
    <t>Hàng trả - 9103-09103-CF HN BAC HA C14 - COOP-HNI-NTL-9103</t>
  </si>
  <si>
    <t>Hàng trả - 402-00402-CF THONG NHAT - COOP-HCM-GVP-0402</t>
  </si>
  <si>
    <t>Hàng trả - 261-00261-CF QUANG TRUNG - COOP-HCM-GVP-0261</t>
  </si>
  <si>
    <t>Hàng trả - 2205-02205-CF PHAM VAN CHIEU - COOP-HCM-GVP-2205</t>
  </si>
  <si>
    <t>Hàng trả - 2183-02183-CF CC ORIGAMI S7.03 - COOP-HCM-Q9-2183</t>
  </si>
  <si>
    <t>Hàng trả - 638-00638-CF NGUYEN LUONG BANG - COOP-HCM-Q7-638</t>
  </si>
  <si>
    <t>Hàng trả - 9319-09319-CF BD KDC HIEP THANH - COOPFOOD-BDG-01-123</t>
  </si>
  <si>
    <t>Hàng trả - 659-00659-CF LINH DONG - COOP-HCM-TDC-0070</t>
  </si>
  <si>
    <t>Hàng trả - 9322-09322-CF BD CC SAMSORA - COOPFOOD-BDG-01-123</t>
  </si>
  <si>
    <t>Hàng trả - 2001-02001-CF TAN THANH DONG - COOP-HCM-CCI-2001</t>
  </si>
  <si>
    <t>Hàng trả - 279-00279-CF TON THAT THUYET - COOP-HCM-Q4-279</t>
  </si>
  <si>
    <t>Hàng trả - COOP-HNI-HMI-9126 - Cửa hàng Co.op Food HN Kim Văn Kim Lũ - 1603côp9126 - Phiếu ngày (16/03/2026)</t>
  </si>
  <si>
    <t>Hàng trả - 2186-02186-CF LO LU 109 - COOP-HCM-TDC-2186</t>
  </si>
  <si>
    <t>Hàng trả - 2143-02143-CF HOANG HUU NAM -</t>
  </si>
  <si>
    <t>6137</t>
  </si>
  <si>
    <t>6124</t>
  </si>
  <si>
    <t>Cửa Hàng Co.opFood Hoàng Hữu Nam 222</t>
  </si>
  <si>
    <t>CoopFood Thạnh Lộc 19</t>
  </si>
  <si>
    <t>Cửa Hàng Co.opFood Phan Văn Hớn 285</t>
  </si>
  <si>
    <t>Cửa Hàng Co.opFood Khu Nam Long</t>
  </si>
  <si>
    <t>Cửa Hàng Co.opFood Thạnh Lộc 17</t>
  </si>
  <si>
    <t>CM Tam Bình</t>
  </si>
  <si>
    <t>Cửa Hàng Co.opFood KDC Thanh Niên</t>
  </si>
  <si>
    <t>Cửa Hàng Co.opFood Nguyễn Văn Đậu 21</t>
  </si>
  <si>
    <t>CM Vĩnh Lộc B</t>
  </si>
  <si>
    <t>Cửa Hàng Co.opFood Green Hills</t>
  </si>
  <si>
    <t>Cửa Hàng Co.opFood Lâm Văn Bền 22</t>
  </si>
  <si>
    <t>CM Văn Thánh</t>
  </si>
  <si>
    <t>Cửa Hàng Co.opFood Quốc Lộ 22-726</t>
  </si>
  <si>
    <t>Cửa Hàng Co.opFood CC Westgate</t>
  </si>
  <si>
    <t>CÔNG TY TNHH SAIGON CO-OP FAIRPRICE. Co-opXtra Sư Vạn Hạnh</t>
  </si>
  <si>
    <t>Cửa Hàng Co.opFood Chung Cư Saigon Co.op</t>
  </si>
  <si>
    <t>Cửa Hàng Co.opFood Nguyễn Văn Dung</t>
  </si>
  <si>
    <t>Cửa Hàng Co.opFood An Lộc</t>
  </si>
  <si>
    <t>Cửa Hàng Co.opFood Phú Xuân</t>
  </si>
  <si>
    <t>00024180</t>
  </si>
  <si>
    <t>00024181</t>
  </si>
  <si>
    <t>00024182</t>
  </si>
  <si>
    <t>00024183</t>
  </si>
  <si>
    <t>00024184</t>
  </si>
  <si>
    <t>00024188</t>
  </si>
  <si>
    <t>00024189</t>
  </si>
  <si>
    <t>00024191</t>
  </si>
  <si>
    <t>00024192</t>
  </si>
  <si>
    <t>00024193</t>
  </si>
  <si>
    <t>00024194</t>
  </si>
  <si>
    <t>00024195</t>
  </si>
  <si>
    <t>00024206</t>
  </si>
  <si>
    <t>00024207</t>
  </si>
  <si>
    <t>00024208</t>
  </si>
  <si>
    <t>00024209</t>
  </si>
  <si>
    <t>00024210</t>
  </si>
  <si>
    <t>00024211</t>
  </si>
  <si>
    <t>00024212</t>
  </si>
  <si>
    <t>00024213</t>
  </si>
  <si>
    <t>00024214</t>
  </si>
  <si>
    <t>00024215</t>
  </si>
  <si>
    <t>00024216</t>
  </si>
  <si>
    <t>00024217</t>
  </si>
  <si>
    <t>00024218</t>
  </si>
  <si>
    <t>00024221</t>
  </si>
  <si>
    <t>00024222</t>
  </si>
  <si>
    <t>00024223</t>
  </si>
  <si>
    <t>00024224</t>
  </si>
  <si>
    <t>00024225</t>
  </si>
  <si>
    <t>00024226</t>
  </si>
  <si>
    <t>00024227</t>
  </si>
  <si>
    <t>00024228</t>
  </si>
  <si>
    <t>00024229</t>
  </si>
  <si>
    <t>00024230</t>
  </si>
  <si>
    <t>00024231</t>
  </si>
  <si>
    <t>00024232</t>
  </si>
  <si>
    <t>00024233</t>
  </si>
  <si>
    <t>00024234</t>
  </si>
  <si>
    <t>00024257</t>
  </si>
  <si>
    <t>00024259</t>
  </si>
  <si>
    <t>00024260</t>
  </si>
  <si>
    <t>00024264</t>
  </si>
  <si>
    <t>00024265</t>
  </si>
  <si>
    <t>00024266</t>
  </si>
  <si>
    <t>00024267</t>
  </si>
  <si>
    <t>00024272</t>
  </si>
  <si>
    <t>00024273</t>
  </si>
  <si>
    <t>00024274</t>
  </si>
  <si>
    <t>00024275</t>
  </si>
  <si>
    <t>00024314</t>
  </si>
  <si>
    <t>00024315</t>
  </si>
  <si>
    <t>00024316</t>
  </si>
  <si>
    <t>00024317</t>
  </si>
  <si>
    <t>00024318</t>
  </si>
  <si>
    <t>00024320</t>
  </si>
  <si>
    <t>00024321</t>
  </si>
  <si>
    <t>00024322</t>
  </si>
  <si>
    <t>00024323</t>
  </si>
  <si>
    <t>00024324</t>
  </si>
  <si>
    <t>00024325</t>
  </si>
  <si>
    <t>00024326</t>
  </si>
  <si>
    <t>00024327</t>
  </si>
  <si>
    <t>00024328</t>
  </si>
  <si>
    <t>00024329</t>
  </si>
  <si>
    <t>00024330</t>
  </si>
  <si>
    <t>00024331</t>
  </si>
  <si>
    <t>00024332</t>
  </si>
  <si>
    <t>00024333</t>
  </si>
  <si>
    <t>00024334</t>
  </si>
  <si>
    <t>00024335</t>
  </si>
  <si>
    <t>00024336</t>
  </si>
  <si>
    <t>00024337</t>
  </si>
  <si>
    <t>00024338</t>
  </si>
  <si>
    <t>00024339</t>
  </si>
  <si>
    <t>00024340</t>
  </si>
  <si>
    <t>00024341</t>
  </si>
  <si>
    <t>00024342</t>
  </si>
  <si>
    <t>00024343</t>
  </si>
  <si>
    <t>00024344</t>
  </si>
  <si>
    <t>00024345</t>
  </si>
  <si>
    <t>00024346</t>
  </si>
  <si>
    <t>00024347</t>
  </si>
  <si>
    <t>00024348</t>
  </si>
  <si>
    <t>00024349</t>
  </si>
  <si>
    <t>00024350</t>
  </si>
  <si>
    <t>00024351</t>
  </si>
  <si>
    <t>00024352</t>
  </si>
  <si>
    <t>00024353</t>
  </si>
  <si>
    <t>00024355</t>
  </si>
  <si>
    <t>00024357</t>
  </si>
  <si>
    <t>00024358</t>
  </si>
  <si>
    <t>00024361</t>
  </si>
  <si>
    <t>00024362</t>
  </si>
  <si>
    <t>00024363</t>
  </si>
  <si>
    <t>00024365</t>
  </si>
  <si>
    <t>00024366</t>
  </si>
  <si>
    <t>00024370</t>
  </si>
  <si>
    <t>00024371</t>
  </si>
  <si>
    <t>00024766</t>
  </si>
  <si>
    <t>00024767</t>
  </si>
  <si>
    <t>00024768</t>
  </si>
  <si>
    <t>00024769</t>
  </si>
  <si>
    <t>00024770</t>
  </si>
  <si>
    <t>00024771</t>
  </si>
  <si>
    <t>00024772</t>
  </si>
  <si>
    <t>00024774</t>
  </si>
  <si>
    <t>00024776</t>
  </si>
  <si>
    <t>00024777</t>
  </si>
  <si>
    <t>00024778</t>
  </si>
  <si>
    <t>00024783</t>
  </si>
  <si>
    <t>00024784</t>
  </si>
  <si>
    <t>00024785</t>
  </si>
  <si>
    <t>00024786</t>
  </si>
  <si>
    <t>00024787</t>
  </si>
  <si>
    <t>00024788</t>
  </si>
  <si>
    <t>00024789</t>
  </si>
  <si>
    <t>00024790</t>
  </si>
  <si>
    <t>00024791</t>
  </si>
  <si>
    <t>00024792</t>
  </si>
  <si>
    <t>00024793</t>
  </si>
  <si>
    <t>00024794</t>
  </si>
  <si>
    <t>00024795</t>
  </si>
  <si>
    <t>00024796</t>
  </si>
  <si>
    <t>00024797</t>
  </si>
  <si>
    <t>00024798</t>
  </si>
  <si>
    <t>00024799</t>
  </si>
  <si>
    <t>00024800</t>
  </si>
  <si>
    <t>00024801</t>
  </si>
  <si>
    <t>00024802</t>
  </si>
  <si>
    <t>00024804</t>
  </si>
  <si>
    <t>00024811</t>
  </si>
  <si>
    <t>00024812</t>
  </si>
  <si>
    <t>00024813</t>
  </si>
  <si>
    <t>00024824</t>
  </si>
  <si>
    <t>00024825</t>
  </si>
  <si>
    <t>00024826</t>
  </si>
  <si>
    <t>00024827</t>
  </si>
  <si>
    <t>00024830</t>
  </si>
  <si>
    <t>00024831</t>
  </si>
  <si>
    <t>00024832</t>
  </si>
  <si>
    <t>00024833</t>
  </si>
  <si>
    <t>00024834</t>
  </si>
  <si>
    <t>00024835</t>
  </si>
  <si>
    <t>00024836</t>
  </si>
  <si>
    <t>00024837</t>
  </si>
  <si>
    <t>00024842</t>
  </si>
  <si>
    <t>00024843</t>
  </si>
  <si>
    <t>00024844</t>
  </si>
  <si>
    <t>00024846</t>
  </si>
  <si>
    <t>00024847</t>
  </si>
  <si>
    <t>00024848</t>
  </si>
  <si>
    <t>00024849</t>
  </si>
  <si>
    <t>00024850</t>
  </si>
  <si>
    <t>00024851</t>
  </si>
  <si>
    <t>00024852</t>
  </si>
  <si>
    <t>00024853</t>
  </si>
  <si>
    <t>00024854</t>
  </si>
  <si>
    <t>00024855</t>
  </si>
  <si>
    <t>00024857</t>
  </si>
  <si>
    <t>00024858</t>
  </si>
  <si>
    <t>00024859</t>
  </si>
  <si>
    <t>00024860</t>
  </si>
  <si>
    <t>00024861</t>
  </si>
  <si>
    <t>00024862</t>
  </si>
  <si>
    <t>00024863</t>
  </si>
  <si>
    <t>00024864</t>
  </si>
  <si>
    <t>00024865</t>
  </si>
  <si>
    <t>00024866</t>
  </si>
  <si>
    <t>00024867</t>
  </si>
  <si>
    <t>00024868</t>
  </si>
  <si>
    <t>00024871</t>
  </si>
  <si>
    <t>00024873</t>
  </si>
  <si>
    <t>00024874</t>
  </si>
  <si>
    <t>00024875</t>
  </si>
  <si>
    <t>00024876</t>
  </si>
  <si>
    <t>00024880</t>
  </si>
  <si>
    <t>00024881</t>
  </si>
  <si>
    <t>00024882</t>
  </si>
  <si>
    <t>00024885</t>
  </si>
  <si>
    <t>00024886</t>
  </si>
  <si>
    <t>00024887</t>
  </si>
  <si>
    <t>00024888</t>
  </si>
  <si>
    <t>00024890</t>
  </si>
  <si>
    <t>00024891</t>
  </si>
  <si>
    <t>00024896</t>
  </si>
  <si>
    <t>00024897</t>
  </si>
  <si>
    <t>00024898</t>
  </si>
  <si>
    <t>00024899</t>
  </si>
  <si>
    <t>00024900</t>
  </si>
  <si>
    <t>00024901</t>
  </si>
  <si>
    <t>00024902</t>
  </si>
  <si>
    <t>00024904</t>
  </si>
  <si>
    <t>00024906</t>
  </si>
  <si>
    <t>00024907</t>
  </si>
  <si>
    <t>00024910</t>
  </si>
  <si>
    <t>00024933</t>
  </si>
  <si>
    <t>00024934</t>
  </si>
  <si>
    <t>00024945</t>
  </si>
  <si>
    <t>00024946</t>
  </si>
  <si>
    <t>00024947</t>
  </si>
  <si>
    <t>00024948</t>
  </si>
  <si>
    <t>00024949</t>
  </si>
  <si>
    <t>00024950</t>
  </si>
  <si>
    <t>00024951</t>
  </si>
  <si>
    <t>00024952</t>
  </si>
  <si>
    <t>00024953</t>
  </si>
  <si>
    <t>00024954</t>
  </si>
  <si>
    <t>00024955</t>
  </si>
  <si>
    <t>00024957</t>
  </si>
  <si>
    <t>00024958</t>
  </si>
  <si>
    <t>00024959</t>
  </si>
  <si>
    <t>00024960</t>
  </si>
  <si>
    <t>00024962</t>
  </si>
  <si>
    <t>00024964</t>
  </si>
  <si>
    <t>00024965</t>
  </si>
  <si>
    <t>00024966</t>
  </si>
  <si>
    <t>00024967</t>
  </si>
  <si>
    <t>00024970</t>
  </si>
  <si>
    <t>00024973</t>
  </si>
  <si>
    <t>00024974</t>
  </si>
  <si>
    <t>00024976</t>
  </si>
  <si>
    <t>00024977</t>
  </si>
  <si>
    <t>00024978</t>
  </si>
  <si>
    <t>00024979</t>
  </si>
  <si>
    <t>00024980</t>
  </si>
  <si>
    <t>00025004</t>
  </si>
  <si>
    <t>00025005</t>
  </si>
  <si>
    <t>00025006</t>
  </si>
  <si>
    <t>00025007</t>
  </si>
  <si>
    <t>00025008</t>
  </si>
  <si>
    <t>00025014</t>
  </si>
  <si>
    <t>00025015</t>
  </si>
  <si>
    <t>00025016</t>
  </si>
  <si>
    <t>00025017</t>
  </si>
  <si>
    <t>00025018</t>
  </si>
  <si>
    <t>00025019</t>
  </si>
  <si>
    <t>00025020</t>
  </si>
  <si>
    <t>00025021</t>
  </si>
  <si>
    <t>00025024</t>
  </si>
  <si>
    <t>00025025</t>
  </si>
  <si>
    <t>00025027</t>
  </si>
  <si>
    <t>00025091</t>
  </si>
  <si>
    <t>00025092</t>
  </si>
  <si>
    <t>00025093</t>
  </si>
  <si>
    <t>00025116</t>
  </si>
  <si>
    <t>00025117</t>
  </si>
  <si>
    <t>00025160</t>
  </si>
  <si>
    <t>00025161</t>
  </si>
  <si>
    <t>00025162</t>
  </si>
  <si>
    <t>00025184</t>
  </si>
  <si>
    <t>00025207</t>
  </si>
  <si>
    <t>00025208</t>
  </si>
  <si>
    <t>00025209</t>
  </si>
  <si>
    <t>00025210</t>
  </si>
  <si>
    <t>00025232</t>
  </si>
  <si>
    <t>00025233</t>
  </si>
  <si>
    <t>00025244</t>
  </si>
  <si>
    <t>00025255</t>
  </si>
  <si>
    <t>00025320</t>
  </si>
  <si>
    <t>00025342</t>
  </si>
  <si>
    <t>00025343</t>
  </si>
  <si>
    <t>00025344</t>
  </si>
  <si>
    <t>00025366</t>
  </si>
  <si>
    <t>00025367</t>
  </si>
  <si>
    <t>00025390</t>
  </si>
  <si>
    <t>00025391</t>
  </si>
  <si>
    <t>00025392</t>
  </si>
  <si>
    <t>00025403</t>
  </si>
  <si>
    <t>00025404</t>
  </si>
  <si>
    <t>00025416</t>
  </si>
  <si>
    <t>00025516</t>
  </si>
  <si>
    <t>00025517</t>
  </si>
  <si>
    <t>00025518</t>
  </si>
  <si>
    <t>00025519</t>
  </si>
  <si>
    <t>00025520</t>
  </si>
  <si>
    <t>00025521</t>
  </si>
  <si>
    <t>00025522</t>
  </si>
  <si>
    <t>00025524</t>
  </si>
  <si>
    <t>00025525</t>
  </si>
  <si>
    <t>00025526</t>
  </si>
  <si>
    <t>00025527</t>
  </si>
  <si>
    <t>00025528</t>
  </si>
  <si>
    <t>00025529</t>
  </si>
  <si>
    <t>00025530</t>
  </si>
  <si>
    <t>00025531</t>
  </si>
  <si>
    <t>00026041</t>
  </si>
  <si>
    <t>00026042</t>
  </si>
  <si>
    <t>00026043</t>
  </si>
  <si>
    <t>00026044</t>
  </si>
  <si>
    <t>00026045</t>
  </si>
  <si>
    <t>00026046</t>
  </si>
  <si>
    <t>00026047</t>
  </si>
  <si>
    <t>00026048</t>
  </si>
  <si>
    <t>00026049</t>
  </si>
  <si>
    <t>00026050</t>
  </si>
  <si>
    <t>00026051</t>
  </si>
  <si>
    <t>00026052</t>
  </si>
  <si>
    <t>00026053</t>
  </si>
  <si>
    <t>00026054</t>
  </si>
  <si>
    <t>00026055</t>
  </si>
  <si>
    <t>00026056</t>
  </si>
  <si>
    <t>00026057</t>
  </si>
  <si>
    <t>00026058</t>
  </si>
  <si>
    <t>00026059</t>
  </si>
  <si>
    <t>00026062</t>
  </si>
  <si>
    <t>00026063</t>
  </si>
  <si>
    <t>00026064</t>
  </si>
  <si>
    <t>00026065</t>
  </si>
  <si>
    <t>00026066</t>
  </si>
  <si>
    <t>00026067</t>
  </si>
  <si>
    <t>00026069</t>
  </si>
  <si>
    <t>00026070</t>
  </si>
  <si>
    <t>00026072</t>
  </si>
  <si>
    <t>00026073</t>
  </si>
  <si>
    <t>00026074</t>
  </si>
  <si>
    <t>00026075</t>
  </si>
  <si>
    <t>00026076</t>
  </si>
  <si>
    <t>00026077</t>
  </si>
  <si>
    <t>00026078</t>
  </si>
  <si>
    <t>00026079</t>
  </si>
  <si>
    <t>00026080</t>
  </si>
  <si>
    <t>00026081</t>
  </si>
  <si>
    <t>00026085</t>
  </si>
  <si>
    <t>00026301</t>
  </si>
  <si>
    <t>00026302</t>
  </si>
  <si>
    <t>00026304</t>
  </si>
  <si>
    <t>00026305</t>
  </si>
  <si>
    <t>00026306</t>
  </si>
  <si>
    <t>00026307</t>
  </si>
  <si>
    <t>00026308</t>
  </si>
  <si>
    <t>00026311</t>
  </si>
  <si>
    <t>00026312</t>
  </si>
  <si>
    <t>00026313</t>
  </si>
  <si>
    <t>00026314</t>
  </si>
  <si>
    <t>00026315</t>
  </si>
  <si>
    <t>00026316</t>
  </si>
  <si>
    <t>00026317</t>
  </si>
  <si>
    <t>00026318</t>
  </si>
  <si>
    <t>00026319</t>
  </si>
  <si>
    <t>00026320</t>
  </si>
  <si>
    <t>00026321</t>
  </si>
  <si>
    <t>00026323</t>
  </si>
  <si>
    <t>00026324</t>
  </si>
  <si>
    <t>00026325</t>
  </si>
  <si>
    <t>00026334</t>
  </si>
  <si>
    <t>00026335</t>
  </si>
  <si>
    <t>00026336</t>
  </si>
  <si>
    <t>00026337</t>
  </si>
  <si>
    <t>00026338</t>
  </si>
  <si>
    <t>00026348</t>
  </si>
  <si>
    <t>00026349</t>
  </si>
  <si>
    <t>00026351</t>
  </si>
  <si>
    <t>00026354</t>
  </si>
  <si>
    <t>00026355</t>
  </si>
  <si>
    <t>00026356</t>
  </si>
  <si>
    <t>00026357</t>
  </si>
  <si>
    <t>00026358</t>
  </si>
  <si>
    <t>00026360</t>
  </si>
  <si>
    <t>00026361</t>
  </si>
  <si>
    <t>00026362</t>
  </si>
  <si>
    <t>00026363</t>
  </si>
  <si>
    <t>00026366</t>
  </si>
  <si>
    <t>00026367</t>
  </si>
  <si>
    <t>00026368</t>
  </si>
  <si>
    <t>00026369</t>
  </si>
  <si>
    <t>00026370</t>
  </si>
  <si>
    <t>00026371</t>
  </si>
  <si>
    <t>00026396</t>
  </si>
  <si>
    <t>00026397</t>
  </si>
  <si>
    <t>00026398</t>
  </si>
  <si>
    <t>00026399</t>
  </si>
  <si>
    <t>00026402</t>
  </si>
  <si>
    <t>00026403</t>
  </si>
  <si>
    <t>00026404</t>
  </si>
  <si>
    <t>00026405</t>
  </si>
  <si>
    <t>00026407</t>
  </si>
  <si>
    <t>00026409</t>
  </si>
  <si>
    <t>00026410</t>
  </si>
  <si>
    <t>00026417</t>
  </si>
  <si>
    <t>00026418</t>
  </si>
  <si>
    <t>00026419</t>
  </si>
  <si>
    <t>00026420</t>
  </si>
  <si>
    <t>00026421</t>
  </si>
  <si>
    <t>00026422</t>
  </si>
  <si>
    <t>00026423</t>
  </si>
  <si>
    <t>00026425</t>
  </si>
  <si>
    <t>00026427</t>
  </si>
  <si>
    <t>00026429</t>
  </si>
  <si>
    <t>00026430</t>
  </si>
  <si>
    <t>00026431</t>
  </si>
  <si>
    <t>00026437</t>
  </si>
  <si>
    <t>00026450</t>
  </si>
  <si>
    <t>00026451</t>
  </si>
  <si>
    <t>00026455</t>
  </si>
  <si>
    <t>00026456</t>
  </si>
  <si>
    <t>00026457</t>
  </si>
  <si>
    <t>00026458</t>
  </si>
  <si>
    <t>00026459</t>
  </si>
  <si>
    <t>00026460</t>
  </si>
  <si>
    <t>00026461</t>
  </si>
  <si>
    <t>00026462</t>
  </si>
  <si>
    <t>00026463</t>
  </si>
  <si>
    <t>00026464</t>
  </si>
  <si>
    <t>00026469</t>
  </si>
  <si>
    <t>00026470</t>
  </si>
  <si>
    <t>00026471</t>
  </si>
  <si>
    <t>00026472</t>
  </si>
  <si>
    <t>00026475</t>
  </si>
  <si>
    <t>00026478</t>
  </si>
  <si>
    <t>00026479</t>
  </si>
  <si>
    <t>00026480</t>
  </si>
  <si>
    <t>00026481</t>
  </si>
  <si>
    <t>00026482</t>
  </si>
  <si>
    <t>00026483</t>
  </si>
  <si>
    <t>00026485</t>
  </si>
  <si>
    <t>00026486</t>
  </si>
  <si>
    <t>00026487</t>
  </si>
  <si>
    <t>00026489</t>
  </si>
  <si>
    <t>00026490</t>
  </si>
  <si>
    <t>00026491</t>
  </si>
  <si>
    <t>00026492</t>
  </si>
  <si>
    <t>00026493</t>
  </si>
  <si>
    <t>00026494</t>
  </si>
  <si>
    <t>00026495</t>
  </si>
  <si>
    <t>00026496</t>
  </si>
  <si>
    <t>00026497</t>
  </si>
  <si>
    <t>00026498</t>
  </si>
  <si>
    <t>00026499</t>
  </si>
  <si>
    <t>00026500</t>
  </si>
  <si>
    <t>00026501</t>
  </si>
  <si>
    <t>00026502</t>
  </si>
  <si>
    <t>00026503</t>
  </si>
  <si>
    <t>00026504</t>
  </si>
  <si>
    <t>00026505</t>
  </si>
  <si>
    <t>00026506</t>
  </si>
  <si>
    <t>00026507</t>
  </si>
  <si>
    <t>00026508</t>
  </si>
  <si>
    <t>00026509</t>
  </si>
  <si>
    <t>00026510</t>
  </si>
  <si>
    <t>00026511</t>
  </si>
  <si>
    <t>00026512</t>
  </si>
  <si>
    <t>00026513</t>
  </si>
  <si>
    <t>00026514</t>
  </si>
  <si>
    <t>00026515</t>
  </si>
  <si>
    <t>00026517</t>
  </si>
  <si>
    <t>00026518</t>
  </si>
  <si>
    <t>00026520</t>
  </si>
  <si>
    <t>00026521</t>
  </si>
  <si>
    <t>00026522</t>
  </si>
  <si>
    <t>00026523</t>
  </si>
  <si>
    <t>00026527</t>
  </si>
  <si>
    <t>00026535</t>
  </si>
  <si>
    <t>00026536</t>
  </si>
  <si>
    <t>00026537</t>
  </si>
  <si>
    <t>00026538</t>
  </si>
  <si>
    <t>00026539</t>
  </si>
  <si>
    <t>00026540</t>
  </si>
  <si>
    <t>00026541</t>
  </si>
  <si>
    <t>00026542</t>
  </si>
  <si>
    <t>00026543</t>
  </si>
  <si>
    <t>00026544</t>
  </si>
  <si>
    <t>00026545</t>
  </si>
  <si>
    <t>00026546</t>
  </si>
  <si>
    <t>00026547</t>
  </si>
  <si>
    <t>00026548</t>
  </si>
  <si>
    <t>00026560</t>
  </si>
  <si>
    <t>00026561</t>
  </si>
  <si>
    <t>00026686</t>
  </si>
  <si>
    <t>00026687</t>
  </si>
  <si>
    <t>00026688</t>
  </si>
  <si>
    <t>00026710</t>
  </si>
  <si>
    <t>00026711</t>
  </si>
  <si>
    <t>00026712</t>
  </si>
  <si>
    <t>00026735</t>
  </si>
  <si>
    <t>00026746</t>
  </si>
  <si>
    <t>00026887</t>
  </si>
  <si>
    <t>00026905</t>
  </si>
  <si>
    <t>00026906</t>
  </si>
  <si>
    <t>00026907</t>
  </si>
  <si>
    <t>00026908</t>
  </si>
  <si>
    <t>00026951</t>
  </si>
  <si>
    <t>00027042</t>
  </si>
  <si>
    <t>00027043</t>
  </si>
  <si>
    <t>00027064</t>
  </si>
  <si>
    <t>00027065</t>
  </si>
  <si>
    <t>00027066</t>
  </si>
  <si>
    <t>00027067</t>
  </si>
  <si>
    <t>00027068</t>
  </si>
  <si>
    <t>00027178</t>
  </si>
  <si>
    <t>00027179</t>
  </si>
  <si>
    <t>00027180</t>
  </si>
  <si>
    <t>00027181</t>
  </si>
  <si>
    <t>00027182</t>
  </si>
  <si>
    <t>00027204</t>
  </si>
  <si>
    <t>00027794</t>
  </si>
  <si>
    <t>00027795</t>
  </si>
  <si>
    <t>00027796</t>
  </si>
  <si>
    <t>00027797</t>
  </si>
  <si>
    <t>00027798</t>
  </si>
  <si>
    <t>00027799</t>
  </si>
  <si>
    <t>00027800</t>
  </si>
  <si>
    <t>00027801</t>
  </si>
  <si>
    <t>00027802</t>
  </si>
  <si>
    <t>00027804</t>
  </si>
  <si>
    <t>00027805</t>
  </si>
  <si>
    <t>00027806</t>
  </si>
  <si>
    <t>00027807</t>
  </si>
  <si>
    <t>00027808</t>
  </si>
  <si>
    <t>00027809</t>
  </si>
  <si>
    <t>00027810</t>
  </si>
  <si>
    <t>00027811</t>
  </si>
  <si>
    <t>00027812</t>
  </si>
  <si>
    <t>00027844</t>
  </si>
  <si>
    <t>00027847</t>
  </si>
  <si>
    <t>00027848</t>
  </si>
  <si>
    <t>00027849</t>
  </si>
  <si>
    <t>00027850</t>
  </si>
  <si>
    <t>00027851</t>
  </si>
  <si>
    <t>00027852</t>
  </si>
  <si>
    <t>00027853</t>
  </si>
  <si>
    <t>00027854</t>
  </si>
  <si>
    <t>00027855</t>
  </si>
  <si>
    <t>00027856</t>
  </si>
  <si>
    <t>00027861</t>
  </si>
  <si>
    <t>00027863</t>
  </si>
  <si>
    <t>00027868</t>
  </si>
  <si>
    <t>00027869</t>
  </si>
  <si>
    <t>00027873</t>
  </si>
  <si>
    <t>00027874</t>
  </si>
  <si>
    <t>00027875</t>
  </si>
  <si>
    <t>00027876</t>
  </si>
  <si>
    <t>00027878</t>
  </si>
  <si>
    <t>00027879</t>
  </si>
  <si>
    <t>00027880</t>
  </si>
  <si>
    <t>00027881</t>
  </si>
  <si>
    <t>00027882</t>
  </si>
  <si>
    <t>00027884</t>
  </si>
  <si>
    <t>00027886</t>
  </si>
  <si>
    <t>00027887</t>
  </si>
  <si>
    <t>00027888</t>
  </si>
  <si>
    <t>00028123</t>
  </si>
  <si>
    <t>00028124</t>
  </si>
  <si>
    <t>00028125</t>
  </si>
  <si>
    <t>00028126</t>
  </si>
  <si>
    <t>00028127</t>
  </si>
  <si>
    <t>00028128</t>
  </si>
  <si>
    <t>00028129</t>
  </si>
  <si>
    <t>00028130</t>
  </si>
  <si>
    <t>00028131</t>
  </si>
  <si>
    <t>00028132</t>
  </si>
  <si>
    <t>00028134</t>
  </si>
  <si>
    <t>00028150</t>
  </si>
  <si>
    <t>00028151</t>
  </si>
  <si>
    <t>00028152</t>
  </si>
  <si>
    <t>00028153</t>
  </si>
  <si>
    <t>00028154</t>
  </si>
  <si>
    <t>00028155</t>
  </si>
  <si>
    <t>00028156</t>
  </si>
  <si>
    <t>00028157</t>
  </si>
  <si>
    <t>00028158</t>
  </si>
  <si>
    <t>00028159</t>
  </si>
  <si>
    <t>00028169</t>
  </si>
  <si>
    <t>00028170</t>
  </si>
  <si>
    <t>00028172</t>
  </si>
  <si>
    <t>00028173</t>
  </si>
  <si>
    <t>00028174</t>
  </si>
  <si>
    <t>00028175</t>
  </si>
  <si>
    <t>00028177</t>
  </si>
  <si>
    <t>00028185</t>
  </si>
  <si>
    <t>00028186</t>
  </si>
  <si>
    <t>00028187</t>
  </si>
  <si>
    <t>00028188</t>
  </si>
  <si>
    <t>00028189</t>
  </si>
  <si>
    <t>00028190</t>
  </si>
  <si>
    <t>00028191</t>
  </si>
  <si>
    <t>00028192</t>
  </si>
  <si>
    <t>00028193</t>
  </si>
  <si>
    <t>00028203</t>
  </si>
  <si>
    <t>00028204</t>
  </si>
  <si>
    <t>00028205</t>
  </si>
  <si>
    <t>00028207</t>
  </si>
  <si>
    <t>00028208</t>
  </si>
  <si>
    <t>00028209</t>
  </si>
  <si>
    <t>00028210</t>
  </si>
  <si>
    <t>00028211</t>
  </si>
  <si>
    <t>00028212</t>
  </si>
  <si>
    <t>00028213</t>
  </si>
  <si>
    <t>00028214</t>
  </si>
  <si>
    <t>00028215</t>
  </si>
  <si>
    <t>00028216</t>
  </si>
  <si>
    <t>00028217</t>
  </si>
  <si>
    <t>00028218</t>
  </si>
  <si>
    <t>00028219</t>
  </si>
  <si>
    <t>00028220</t>
  </si>
  <si>
    <t>00028221</t>
  </si>
  <si>
    <t>00028222</t>
  </si>
  <si>
    <t>00028225</t>
  </si>
  <si>
    <t>00028226</t>
  </si>
  <si>
    <t>00028227</t>
  </si>
  <si>
    <t>00028230</t>
  </si>
  <si>
    <t>00028232</t>
  </si>
  <si>
    <t>00028233</t>
  </si>
  <si>
    <t>00028234</t>
  </si>
  <si>
    <t>00028236</t>
  </si>
  <si>
    <t>00028248</t>
  </si>
  <si>
    <t>00028249</t>
  </si>
  <si>
    <t>00028250</t>
  </si>
  <si>
    <t>00028251</t>
  </si>
  <si>
    <t>00028253</t>
  </si>
  <si>
    <t>00028254</t>
  </si>
  <si>
    <t>00028255</t>
  </si>
  <si>
    <t>00028256</t>
  </si>
  <si>
    <t>00028261</t>
  </si>
  <si>
    <t>00028262</t>
  </si>
  <si>
    <t>00028263</t>
  </si>
  <si>
    <t>00028264</t>
  </si>
  <si>
    <t>00028265</t>
  </si>
  <si>
    <t>00028266</t>
  </si>
  <si>
    <t>00028267</t>
  </si>
  <si>
    <t>00028268</t>
  </si>
  <si>
    <t>00028279</t>
  </si>
  <si>
    <t>00028280</t>
  </si>
  <si>
    <t>00028281</t>
  </si>
  <si>
    <t>00028282</t>
  </si>
  <si>
    <t>00028283</t>
  </si>
  <si>
    <t>00028284</t>
  </si>
  <si>
    <t>00028285</t>
  </si>
  <si>
    <t>00028308</t>
  </si>
  <si>
    <t>00028310</t>
  </si>
  <si>
    <t>00028311</t>
  </si>
  <si>
    <t>00028312</t>
  </si>
  <si>
    <t>00028313</t>
  </si>
  <si>
    <t>00028314</t>
  </si>
  <si>
    <t>00028315</t>
  </si>
  <si>
    <t>00028316</t>
  </si>
  <si>
    <t>00028317</t>
  </si>
  <si>
    <t>00028318</t>
  </si>
  <si>
    <t>00028319</t>
  </si>
  <si>
    <t>00028320</t>
  </si>
  <si>
    <t>00028321</t>
  </si>
  <si>
    <t>00028323</t>
  </si>
  <si>
    <t>00028324</t>
  </si>
  <si>
    <t>00028326</t>
  </si>
  <si>
    <t>00028327</t>
  </si>
  <si>
    <t>00028328</t>
  </si>
  <si>
    <t>00028335</t>
  </si>
  <si>
    <t>00028336</t>
  </si>
  <si>
    <t>00028337</t>
  </si>
  <si>
    <t>00028339</t>
  </si>
  <si>
    <t>00028341</t>
  </si>
  <si>
    <t>00028342</t>
  </si>
  <si>
    <t>00028343</t>
  </si>
  <si>
    <t>00028344</t>
  </si>
  <si>
    <t>00028345</t>
  </si>
  <si>
    <t>00028346</t>
  </si>
  <si>
    <t>00028347</t>
  </si>
  <si>
    <t>00028350</t>
  </si>
  <si>
    <t>00028351</t>
  </si>
  <si>
    <t>00028353</t>
  </si>
  <si>
    <t>00028354</t>
  </si>
  <si>
    <t>00028357</t>
  </si>
  <si>
    <t>00028358</t>
  </si>
  <si>
    <t>00028363</t>
  </si>
  <si>
    <t>00028364</t>
  </si>
  <si>
    <t>00028365</t>
  </si>
  <si>
    <t>00028366</t>
  </si>
  <si>
    <t>00028367</t>
  </si>
  <si>
    <t>00028368</t>
  </si>
  <si>
    <t>00028369</t>
  </si>
  <si>
    <t>00028370</t>
  </si>
  <si>
    <t>00028371</t>
  </si>
  <si>
    <t>00028372</t>
  </si>
  <si>
    <t>00028373</t>
  </si>
  <si>
    <t>00028374</t>
  </si>
  <si>
    <t>00028375</t>
  </si>
  <si>
    <t>00028376</t>
  </si>
  <si>
    <t>00028377</t>
  </si>
  <si>
    <t>00028379</t>
  </si>
  <si>
    <t>00028380</t>
  </si>
  <si>
    <t>00028384</t>
  </si>
  <si>
    <t>00028388</t>
  </si>
  <si>
    <t>00028390</t>
  </si>
  <si>
    <t>00028391</t>
  </si>
  <si>
    <t>00028392</t>
  </si>
  <si>
    <t>00028393</t>
  </si>
  <si>
    <t>00028394</t>
  </si>
  <si>
    <t>00028395</t>
  </si>
  <si>
    <t>00028396</t>
  </si>
  <si>
    <t>00028397</t>
  </si>
  <si>
    <t>00028443</t>
  </si>
  <si>
    <t>00028798</t>
  </si>
  <si>
    <t>00028799</t>
  </si>
  <si>
    <t>00028800</t>
  </si>
  <si>
    <t>00028801</t>
  </si>
  <si>
    <t>00028803</t>
  </si>
  <si>
    <t>00028804</t>
  </si>
  <si>
    <t>00028805</t>
  </si>
  <si>
    <t>00028839</t>
  </si>
  <si>
    <t>00028840</t>
  </si>
  <si>
    <t>00028841</t>
  </si>
  <si>
    <t>00028842</t>
  </si>
  <si>
    <t>00028843</t>
  </si>
  <si>
    <t>00028844</t>
  </si>
  <si>
    <t>00028845</t>
  </si>
  <si>
    <t>00028846</t>
  </si>
  <si>
    <t>00028847</t>
  </si>
  <si>
    <t>00028851</t>
  </si>
  <si>
    <t>00028852</t>
  </si>
  <si>
    <t>00028853</t>
  </si>
  <si>
    <t>00028864</t>
  </si>
  <si>
    <t>00029064</t>
  </si>
  <si>
    <t>00029065</t>
  </si>
  <si>
    <t>00029086</t>
  </si>
  <si>
    <t>00029087</t>
  </si>
  <si>
    <t>00029088</t>
  </si>
  <si>
    <t>00029089</t>
  </si>
  <si>
    <t>00029565</t>
  </si>
  <si>
    <t>00029567</t>
  </si>
  <si>
    <t>00029568</t>
  </si>
  <si>
    <t>00029570</t>
  </si>
  <si>
    <t>00029571</t>
  </si>
  <si>
    <t>00029579</t>
  </si>
  <si>
    <t>00029587</t>
  </si>
  <si>
    <t>00029588</t>
  </si>
  <si>
    <t>00029589</t>
  </si>
  <si>
    <t>00029590</t>
  </si>
  <si>
    <t>00029591</t>
  </si>
  <si>
    <t>00029592</t>
  </si>
  <si>
    <t>00029593</t>
  </si>
  <si>
    <t>00029594</t>
  </si>
  <si>
    <t>00029595</t>
  </si>
  <si>
    <t>00029596</t>
  </si>
  <si>
    <t>00029597</t>
  </si>
  <si>
    <t>00029598</t>
  </si>
  <si>
    <t>00029599</t>
  </si>
  <si>
    <t>00029600</t>
  </si>
  <si>
    <t>00029601</t>
  </si>
  <si>
    <t>00029602</t>
  </si>
  <si>
    <t>00029603</t>
  </si>
  <si>
    <t>00029604</t>
  </si>
  <si>
    <t>00029605</t>
  </si>
  <si>
    <t>00029606</t>
  </si>
  <si>
    <t>00029607</t>
  </si>
  <si>
    <t>00029608</t>
  </si>
  <si>
    <t>00029609</t>
  </si>
  <si>
    <t>00029610</t>
  </si>
  <si>
    <t>00029613</t>
  </si>
  <si>
    <t>00029614</t>
  </si>
  <si>
    <t>00029616</t>
  </si>
  <si>
    <t>00029619</t>
  </si>
  <si>
    <t>00029620</t>
  </si>
  <si>
    <t>00029621</t>
  </si>
  <si>
    <t>00029624</t>
  </si>
  <si>
    <t>00029625</t>
  </si>
  <si>
    <t>00029626</t>
  </si>
  <si>
    <t>00029638</t>
  </si>
  <si>
    <t>00029639</t>
  </si>
  <si>
    <t>00029640</t>
  </si>
  <si>
    <t>00029641</t>
  </si>
  <si>
    <t>00029642</t>
  </si>
  <si>
    <t>00029644</t>
  </si>
  <si>
    <t>00029645</t>
  </si>
  <si>
    <t>00029971</t>
  </si>
  <si>
    <t>00029972</t>
  </si>
  <si>
    <t>00029973</t>
  </si>
  <si>
    <t>00029974</t>
  </si>
  <si>
    <t>00029975</t>
  </si>
  <si>
    <t>00029976</t>
  </si>
  <si>
    <t>00029977</t>
  </si>
  <si>
    <t>00029983</t>
  </si>
  <si>
    <t>00029984</t>
  </si>
  <si>
    <t>00029985</t>
  </si>
  <si>
    <t>00029986</t>
  </si>
  <si>
    <t>00029987</t>
  </si>
  <si>
    <t>00029988</t>
  </si>
  <si>
    <t>00029989</t>
  </si>
  <si>
    <t>00029990</t>
  </si>
  <si>
    <t>00029992</t>
  </si>
  <si>
    <t>00029993</t>
  </si>
  <si>
    <t>00029994</t>
  </si>
  <si>
    <t>00029995</t>
  </si>
  <si>
    <t>00029996</t>
  </si>
  <si>
    <t>00029997</t>
  </si>
  <si>
    <t>00029998</t>
  </si>
  <si>
    <t>00029999</t>
  </si>
  <si>
    <t>00030000</t>
  </si>
  <si>
    <t>00030001</t>
  </si>
  <si>
    <t>00030002</t>
  </si>
  <si>
    <t>00030003</t>
  </si>
  <si>
    <t>00030005</t>
  </si>
  <si>
    <t>00030006</t>
  </si>
  <si>
    <t>00030007</t>
  </si>
  <si>
    <t>00030008</t>
  </si>
  <si>
    <t>00030009</t>
  </si>
  <si>
    <t>00030010</t>
  </si>
  <si>
    <t>00030011</t>
  </si>
  <si>
    <t>00030012</t>
  </si>
  <si>
    <t>00030013</t>
  </si>
  <si>
    <t>00030014</t>
  </si>
  <si>
    <t>00030015</t>
  </si>
  <si>
    <t>00030016</t>
  </si>
  <si>
    <t>00030018</t>
  </si>
  <si>
    <t>00030019</t>
  </si>
  <si>
    <t>00030020</t>
  </si>
  <si>
    <t>00030021</t>
  </si>
  <si>
    <t>00030022</t>
  </si>
  <si>
    <t>00030023</t>
  </si>
  <si>
    <t>00030024</t>
  </si>
  <si>
    <t>00030025</t>
  </si>
  <si>
    <t>00030027</t>
  </si>
  <si>
    <t>00030028</t>
  </si>
  <si>
    <t>00030029</t>
  </si>
  <si>
    <t>00030032</t>
  </si>
  <si>
    <t>00030033</t>
  </si>
  <si>
    <t>00030035</t>
  </si>
  <si>
    <t>00030036</t>
  </si>
  <si>
    <t>00030037</t>
  </si>
  <si>
    <t>00030038</t>
  </si>
  <si>
    <t>00030039</t>
  </si>
  <si>
    <t>00030040</t>
  </si>
  <si>
    <t>00030041</t>
  </si>
  <si>
    <t>00030042</t>
  </si>
  <si>
    <t>00030043</t>
  </si>
  <si>
    <t>00030044</t>
  </si>
  <si>
    <t>00030045</t>
  </si>
  <si>
    <t>00030048</t>
  </si>
  <si>
    <t>00030049</t>
  </si>
  <si>
    <t>00030050</t>
  </si>
  <si>
    <t>00030051</t>
  </si>
  <si>
    <t>00030052</t>
  </si>
  <si>
    <t>00030054</t>
  </si>
  <si>
    <t>00030056</t>
  </si>
  <si>
    <t>00030057</t>
  </si>
  <si>
    <t>00030058</t>
  </si>
  <si>
    <t>00030061</t>
  </si>
  <si>
    <t>00030094</t>
  </si>
  <si>
    <t>00030095</t>
  </si>
  <si>
    <t>00030096</t>
  </si>
  <si>
    <t>00030097</t>
  </si>
  <si>
    <t>00030098</t>
  </si>
  <si>
    <t>00030099</t>
  </si>
  <si>
    <t>00030100</t>
  </si>
  <si>
    <t>00030101</t>
  </si>
  <si>
    <t>00030102</t>
  </si>
  <si>
    <t>00030103</t>
  </si>
  <si>
    <t>00030104</t>
  </si>
  <si>
    <t>00030109</t>
  </si>
  <si>
    <t>00030110</t>
  </si>
  <si>
    <t>00030111</t>
  </si>
  <si>
    <t>00030121</t>
  </si>
  <si>
    <t>00030122</t>
  </si>
  <si>
    <t>00030123</t>
  </si>
  <si>
    <t>00030124</t>
  </si>
  <si>
    <t>00030125</t>
  </si>
  <si>
    <t>00030127</t>
  </si>
  <si>
    <t>00030128</t>
  </si>
  <si>
    <t>00030129</t>
  </si>
  <si>
    <t>00030130</t>
  </si>
  <si>
    <t>00030131</t>
  </si>
  <si>
    <t>00030132</t>
  </si>
  <si>
    <t>00030133</t>
  </si>
  <si>
    <t>00030134</t>
  </si>
  <si>
    <t>00030135</t>
  </si>
  <si>
    <t>00030136</t>
  </si>
  <si>
    <t>00030137</t>
  </si>
  <si>
    <t>00030138</t>
  </si>
  <si>
    <t>00030154</t>
  </si>
  <si>
    <t>00030155</t>
  </si>
  <si>
    <t>00030156</t>
  </si>
  <si>
    <t>00030157</t>
  </si>
  <si>
    <t>00030158</t>
  </si>
  <si>
    <t>00030159</t>
  </si>
  <si>
    <t>00030160</t>
  </si>
  <si>
    <t>00030161</t>
  </si>
  <si>
    <t>00030162</t>
  </si>
  <si>
    <t>00030163</t>
  </si>
  <si>
    <t>00030164</t>
  </si>
  <si>
    <t>00030165</t>
  </si>
  <si>
    <t>00030166</t>
  </si>
  <si>
    <t>00030167</t>
  </si>
  <si>
    <t>00030168</t>
  </si>
  <si>
    <t>00030169</t>
  </si>
  <si>
    <t>00030170</t>
  </si>
  <si>
    <t>00030171</t>
  </si>
  <si>
    <t>00030174</t>
  </si>
  <si>
    <t>00030175</t>
  </si>
  <si>
    <t>00030176</t>
  </si>
  <si>
    <t>00030177</t>
  </si>
  <si>
    <t>00030178</t>
  </si>
  <si>
    <t>00030182</t>
  </si>
  <si>
    <t>00030183</t>
  </si>
  <si>
    <t>00030184</t>
  </si>
  <si>
    <t>00030185</t>
  </si>
  <si>
    <t>00030186</t>
  </si>
  <si>
    <t>00030187</t>
  </si>
  <si>
    <t>00030196</t>
  </si>
  <si>
    <t>00030197</t>
  </si>
  <si>
    <t>00030206</t>
  </si>
  <si>
    <t>00030207</t>
  </si>
  <si>
    <t>00030208</t>
  </si>
  <si>
    <t>00030209</t>
  </si>
  <si>
    <t>00030212</t>
  </si>
  <si>
    <t>00030213</t>
  </si>
  <si>
    <t>00030214</t>
  </si>
  <si>
    <t>00030223</t>
  </si>
  <si>
    <t>00030225</t>
  </si>
  <si>
    <t>00030226</t>
  </si>
  <si>
    <t>00030230</t>
  </si>
  <si>
    <t>00030254</t>
  </si>
  <si>
    <t>00030255</t>
  </si>
  <si>
    <t>00030256</t>
  </si>
  <si>
    <t>00030257</t>
  </si>
  <si>
    <t>00030259</t>
  </si>
  <si>
    <t>00030260</t>
  </si>
  <si>
    <t>00030261</t>
  </si>
  <si>
    <t>00030262</t>
  </si>
  <si>
    <t>00030263</t>
  </si>
  <si>
    <t>00030265</t>
  </si>
  <si>
    <t>00030382</t>
  </si>
  <si>
    <t>00030383</t>
  </si>
  <si>
    <t>00030385</t>
  </si>
  <si>
    <t>00030387</t>
  </si>
  <si>
    <t>00030388</t>
  </si>
  <si>
    <t>00030389</t>
  </si>
  <si>
    <t>00030390</t>
  </si>
  <si>
    <t>00030391</t>
  </si>
  <si>
    <t>00030393</t>
  </si>
  <si>
    <t>00030394</t>
  </si>
  <si>
    <t>00030546</t>
  </si>
  <si>
    <t>00030547</t>
  </si>
  <si>
    <t>00030548</t>
  </si>
  <si>
    <t>00030549</t>
  </si>
  <si>
    <t>00030550</t>
  </si>
  <si>
    <t>00030551</t>
  </si>
  <si>
    <t>00030552</t>
  </si>
  <si>
    <t>00030553</t>
  </si>
  <si>
    <t>00030554</t>
  </si>
  <si>
    <t>00030556</t>
  </si>
  <si>
    <t>00030557</t>
  </si>
  <si>
    <t>00030688</t>
  </si>
  <si>
    <t>00030689</t>
  </si>
  <si>
    <t>00030692</t>
  </si>
  <si>
    <t>00030956</t>
  </si>
  <si>
    <t>00030957</t>
  </si>
  <si>
    <t>00030958</t>
  </si>
  <si>
    <t>00030959</t>
  </si>
  <si>
    <t>00030960</t>
  </si>
  <si>
    <t>00030961</t>
  </si>
  <si>
    <t>00030962</t>
  </si>
  <si>
    <t>00030963</t>
  </si>
  <si>
    <t>00030964</t>
  </si>
  <si>
    <t>00030965</t>
  </si>
  <si>
    <t>00031056</t>
  </si>
  <si>
    <t>00031184</t>
  </si>
  <si>
    <t>00031185</t>
  </si>
  <si>
    <t>00031186</t>
  </si>
  <si>
    <t>00031187</t>
  </si>
  <si>
    <t>00031188</t>
  </si>
  <si>
    <t>00031306</t>
  </si>
  <si>
    <t>00031307</t>
  </si>
  <si>
    <t>00031308</t>
  </si>
  <si>
    <t>00031309</t>
  </si>
  <si>
    <t>00031310</t>
  </si>
  <si>
    <t>00031311</t>
  </si>
  <si>
    <t>00031312</t>
  </si>
  <si>
    <t>00031313</t>
  </si>
  <si>
    <t>00031434</t>
  </si>
  <si>
    <t>00031435</t>
  </si>
  <si>
    <t>00031444</t>
  </si>
  <si>
    <t>00031445</t>
  </si>
  <si>
    <t>100378198-00 - Cửa Hàng Co.opFood Cửu Long</t>
  </si>
  <si>
    <t>100398705-00</t>
  </si>
  <si>
    <t>Bán hàng CÔNG TY TNHH MỘT THÀNH VIÊN CO.OPMART HẢI PHÒNG theo hóa đơn 00024182</t>
  </si>
  <si>
    <t>100398706-00</t>
  </si>
  <si>
    <t>Bán hàng CÔNG TY TNHH MỘT THÀNH VIÊN CO.OP MART VĨNH PHÚC theo hóa đơn 00024184</t>
  </si>
  <si>
    <t>100378156-00 - Cửa Hàng Co.opFood Lạc Long Quân 87</t>
  </si>
  <si>
    <t>100377743-00 - Cửa Hàng Co.opFood Hưng Phú</t>
  </si>
  <si>
    <t>100377861-00 - Cửa Hàng Co.opFood Phạm Nhữ Tăng 11</t>
  </si>
  <si>
    <t>100377987-00 - Cửa Hàng Co.opFood Bông Sao</t>
  </si>
  <si>
    <t>100382037-00(9205) - 09205-CH CO.OP FOOD BH NGUYỄN VĂN TIÊN</t>
  </si>
  <si>
    <t>100329174-00 - Cửa Hàng Co.opFood Linh Chiểu</t>
  </si>
  <si>
    <t>100329256-00 - Cửa Hàng Co.opFood Đặng Văn Bi</t>
  </si>
  <si>
    <t>100377126-00 - Cửa Hàng Co.opFood Hồ Văn Tư</t>
  </si>
  <si>
    <t>100376673-00 - Cửa Hàng Co.opFood Hiệp Bình Chánh</t>
  </si>
  <si>
    <t>TC100231692-00</t>
  </si>
  <si>
    <t>TC100231689-00</t>
  </si>
  <si>
    <t>TC100381234-00</t>
  </si>
  <si>
    <t>TC100386563-00</t>
  </si>
  <si>
    <t>TC100388683-00</t>
  </si>
  <si>
    <t>TC100374384-00</t>
  </si>
  <si>
    <t>TC100362288-00</t>
  </si>
  <si>
    <t>TC100231690-00</t>
  </si>
  <si>
    <t>TC100388665-00</t>
  </si>
  <si>
    <t>TC100358007-00</t>
  </si>
  <si>
    <t>TC100386554-00</t>
  </si>
  <si>
    <t>TC100259976-00</t>
  </si>
  <si>
    <t>TC100374274-00</t>
  </si>
  <si>
    <t>TC100260046-00</t>
  </si>
  <si>
    <t>TC100365363-00</t>
  </si>
  <si>
    <t>TC100353468-00</t>
  </si>
  <si>
    <t>TC100349107-00 - Co.opMart An Nhơn</t>
  </si>
  <si>
    <t>TC100385966-00</t>
  </si>
  <si>
    <t>TC100259970-00</t>
  </si>
  <si>
    <t>TC100260056-00</t>
  </si>
  <si>
    <t>TC100259982-00</t>
  </si>
  <si>
    <t>Bán hàng CÔNG TY TNHH MỘT THÀNH VIÊN SÀI GÒN CO.OP HÀ NỘI theo hóa đơn 00024234</t>
  </si>
  <si>
    <t>100393040-00 - FINELIFE SUPERMARKET URBANHILL</t>
  </si>
  <si>
    <t>100389755-00 - Cửa Hàng Co.opFood Pasteur</t>
  </si>
  <si>
    <t>100389807-00 - Cửa hàng Co.opFood Trần Quang Khải</t>
  </si>
  <si>
    <t>100332115-00 - 09328-CO.OPFOOD BD CC OPAL BOULEVARD</t>
  </si>
  <si>
    <t>100382513-00(9331) - 09331-CO.OPFOOD BD CC BCONS GREEN VIEW</t>
  </si>
  <si>
    <t>100382503-00(9331) - 09331-CO.OPFOOD BD CC BCONS GREEN VIEW</t>
  </si>
  <si>
    <t>100381120-00(9336) - 09336-CF BD THUAN AN HOA</t>
  </si>
  <si>
    <t>100378484-00 - Cửa Hàng Co.opFood Liêu Bình Hương</t>
  </si>
  <si>
    <t>100388797-00 - Cửa hàng Co.op Food Trường Chinh 22</t>
  </si>
  <si>
    <t>100389423-00 - Cửa Hàng Co.opFood Tân Thới Nhất 02</t>
  </si>
  <si>
    <t>100388894-00 - Cửa Hàng Co.opFood KDC Tham Lương</t>
  </si>
  <si>
    <t>TC100401571-00</t>
  </si>
  <si>
    <t>100389068-00 - CÔNG TY TNHH MỘT THÀNH VIÊN MARSIX. Co.opMart SCA – Cao Thắng</t>
  </si>
  <si>
    <t>100389013-00 - CÔNG TY TNHH MỘT THÀNH VIÊN MARSIX. Co.opMart SCA – Cao Thắng</t>
  </si>
  <si>
    <t>100411537-00 - CÔNG TY TNHH SAIGON CO-OP FAIRPRICE. Co-opXtra Tân Phong</t>
  </si>
  <si>
    <t>100411540-00 - CÔNG TY TNHH SAIGON CO-OP FAIRPRICE. Co-opXtra Tân Phong</t>
  </si>
  <si>
    <t>100424421-00 - Cửa Hàng Co.opFood Trần Xuân Soạn</t>
  </si>
  <si>
    <t>100405001-00</t>
  </si>
  <si>
    <t>100407326-00 - 00575-ĐĐKD Cty TNHH MTV Sài Gòn Co.op Phú Lâm - Co.opMart Phạm Thế Hiển</t>
  </si>
  <si>
    <t>100382239-00(9208) - 09208-CO.OPFOOD BH TRAN THI HOA</t>
  </si>
  <si>
    <t>100410069-00(9210) - 09210-CH CO.OP FOOD BH HUỲNH VĂN NGHỆ 17</t>
  </si>
  <si>
    <t>100389330-00 - CoopFood Thạnh Lộc 19</t>
  </si>
  <si>
    <t>100389562-00 - Cửa Hàng Co.opFood Khu Nam Long</t>
  </si>
  <si>
    <t>100423940-00 - Cửa hàng Co.opFood Nguyễn Thái Bình 349</t>
  </si>
  <si>
    <t>100404023-00</t>
  </si>
  <si>
    <t>100404018-00</t>
  </si>
  <si>
    <t>100383307-00 - Cửa Hàng Co.opFood Phạm Văn Bạch</t>
  </si>
  <si>
    <t>100383321-00 - Cửa Hàng Co.opFood Phạm Văn Bạch</t>
  </si>
  <si>
    <t>100383415-00 - Cửa Hàng Co.opFood An Lộc</t>
  </si>
  <si>
    <t>100383216-00 - Cửa Hàng Co.opFood Chung Cư Saigon Co.op</t>
  </si>
  <si>
    <t>TC100339666-00</t>
  </si>
  <si>
    <t>TC100231710-00</t>
  </si>
  <si>
    <t>TC100407895-00</t>
  </si>
  <si>
    <t>TC100255912-00</t>
  </si>
  <si>
    <t>TC100231711-00</t>
  </si>
  <si>
    <t>TC100401588-00</t>
  </si>
  <si>
    <t>TC100398703-00</t>
  </si>
  <si>
    <t>TC100408434-00</t>
  </si>
  <si>
    <t>TC100231693-00</t>
  </si>
  <si>
    <t>TC100387012-00</t>
  </si>
  <si>
    <t>TC100398696-00</t>
  </si>
  <si>
    <t>TC100392427-00</t>
  </si>
  <si>
    <t>TC100412879-00</t>
  </si>
  <si>
    <t>TC100259979-00</t>
  </si>
  <si>
    <t>TC100407879-00</t>
  </si>
  <si>
    <t>TC100382412-00</t>
  </si>
  <si>
    <t>TC100260050-00</t>
  </si>
  <si>
    <t>TC100408417-00</t>
  </si>
  <si>
    <t>TC100379965-00(9421) - 09421-CH CO.OP FOOD CT THỚI THUẬN</t>
  </si>
  <si>
    <t>TC100361932-00</t>
  </si>
  <si>
    <t>100421097-00 - 00541-CM BÌNH TÂN 2</t>
  </si>
  <si>
    <t>100378556-00 - Cửa Hàng Co.opFood CC Hoàng Kim Thế Gia</t>
  </si>
  <si>
    <t>100401427-00 - 00578-CM THỐNG NHẤT</t>
  </si>
  <si>
    <t>100382081-00 - Cửa Hàng Co.opFood Nguyễn Duy Trinh</t>
  </si>
  <si>
    <t>100408474-00 - 00506-CM VĂN THÁNH</t>
  </si>
  <si>
    <t>100388871-00 - Cửa Hàng Co.opFood Thanh Đa</t>
  </si>
  <si>
    <t>TC100426119-00</t>
  </si>
  <si>
    <t>TC100384399-00</t>
  </si>
  <si>
    <t>TC100431259-00</t>
  </si>
  <si>
    <t>TC100260025-00</t>
  </si>
  <si>
    <t>100388177-00 - Cửa Hàng Co.opFood CC LACASA</t>
  </si>
  <si>
    <t>100424506-00 - Cửa Hàng Co.opFood Phú Xuân</t>
  </si>
  <si>
    <t>100388242-00</t>
  </si>
  <si>
    <t>100437510-00 - Cửa Hàng Co.opFood Cư Xá Đô Thành</t>
  </si>
  <si>
    <t>100446042-00</t>
  </si>
  <si>
    <t>100378528-00 - Cửa Hàng Co.opFood Đông Thạnh</t>
  </si>
  <si>
    <t>100389280-00 - CoopFood Thới An</t>
  </si>
  <si>
    <t>100383087-00 - Cửa Hàng Co.opFood Ngô Quyền 52</t>
  </si>
  <si>
    <t>100382795-00 - Cửa Hàng Co.opFood Chung Cư Ehome S</t>
  </si>
  <si>
    <t>100382781-00 - Cửa Hàng Co.opFood Chung Cư Ehome S</t>
  </si>
  <si>
    <t>100429884-00 - CÔNG TY TNHH SAIGON CO-OP FAIRPRICE. Co-opXtra Long Bình</t>
  </si>
  <si>
    <t>100429862-00 - CÔNG TY TNHH SAIGON CO-OP FAIRPRICE. Co-opXtra Long Bình</t>
  </si>
  <si>
    <t>100432665-00 - Cửa Hàng Co.opFood Đỗ Xuân Hợp</t>
  </si>
  <si>
    <t>TC100431274-00</t>
  </si>
  <si>
    <t>TC100231704-00</t>
  </si>
  <si>
    <t>TC100435100-00</t>
  </si>
  <si>
    <t>100435843-00(9328) - 09328-CO.OPFOOD BD CC OPAL BOULEVARD</t>
  </si>
  <si>
    <t>100430160-00 - CÔNG TY TNHH SAIGON CO-OP FAIRPRICE. Co-opXtra Tạ Quang Bửu</t>
  </si>
  <si>
    <t>100433313-00</t>
  </si>
  <si>
    <t>100375846-00</t>
  </si>
  <si>
    <t>100378775-00 - Cửa Hàng Co.opFood Green Hills</t>
  </si>
  <si>
    <t>100361242-00 - Cửa Hàng Co.opFood Nguyễn Hữu Tiến 11</t>
  </si>
  <si>
    <t>Bán hàng CÔNG TY TNHH MỘT THÀNH VIÊN CO.OP MART VĨNH PHÚC theo hóa đơn 00024800</t>
  </si>
  <si>
    <t>100426031-00 - Cửa Hàng Co.opFood ĐS2 Trường Thọ</t>
  </si>
  <si>
    <t>100435590-00(9311) - 09311-CH CO.OP FOOD BD XUYÊN Á 209</t>
  </si>
  <si>
    <t>TC100445345-00</t>
  </si>
  <si>
    <t>TC100231694-00</t>
  </si>
  <si>
    <t>TC100440279-00</t>
  </si>
  <si>
    <t>TC100454663-00</t>
  </si>
  <si>
    <t>100459120-00 - FINELIFE FOODSTORE RIVIERA POINT</t>
  </si>
  <si>
    <t>100446886-00</t>
  </si>
  <si>
    <t>100469758-00 - Cửa Hàng Co.opFood Tân Quý Tây</t>
  </si>
  <si>
    <t>100468322-00 - Cửa Hàng Co.opFood Mizuki</t>
  </si>
  <si>
    <t>100468836-00 - Cửa Hàng Co.opFood CC Diamond Riverside</t>
  </si>
  <si>
    <t>100468960-00 - Cửa Hàng Co.opFood Cao Lỗ</t>
  </si>
  <si>
    <t>100470965-00 - Cửa hàng Co.op Food Lý Chiêu Hoàng 113</t>
  </si>
  <si>
    <t>100464957-00</t>
  </si>
  <si>
    <t>100464100-00 - FINELIFE FOODSTORE HÀ ĐÔ</t>
  </si>
  <si>
    <t>100465545-00 - Cửa hàng Co.op Food Hậu Lân</t>
  </si>
  <si>
    <t>100465592-00 - Cửa Hàng Co.opFood Tỉnh Lộ 15-275</t>
  </si>
  <si>
    <t>100463955-00 - Cửa Hàng Co.opFood Bùi Thế Mỹ 31</t>
  </si>
  <si>
    <t>100463821-00 - Cửa Hàng Co.opFood Lương Thế Vinh 30</t>
  </si>
  <si>
    <t>100470862-00 - Cửa hàng Co.op Food Tân Sơn Nhì 387</t>
  </si>
  <si>
    <t>100470476-00 - Cửa Hàng Co.opFood Đất Mới 272</t>
  </si>
  <si>
    <t>100464092-00 - Cửa hàng COOPFOOD Trần Tấn 70</t>
  </si>
  <si>
    <t>100471101-00 - Cửa Hàng Co.opFood Phan Đình Phùng</t>
  </si>
  <si>
    <t>100455811-00</t>
  </si>
  <si>
    <t>100470067-00 - Cửa Hàng Co.opFood Phan Xích Long 37</t>
  </si>
  <si>
    <t>100467314-00 - Cửa Hàng Co.opFood Trương Quốc Dung</t>
  </si>
  <si>
    <t>100470828-00 - Cửa hàng Co.op Food Gia Phú</t>
  </si>
  <si>
    <t>100375946-00 - Cửa Hàng Co.opFood Linh Chiểu</t>
  </si>
  <si>
    <t>TC100445316-00</t>
  </si>
  <si>
    <t>TC100440259-00</t>
  </si>
  <si>
    <t>TC100259989-00</t>
  </si>
  <si>
    <t>TC100437987-00</t>
  </si>
  <si>
    <t>TC100260085-00</t>
  </si>
  <si>
    <t>TC100440726-00</t>
  </si>
  <si>
    <t>TC100454461-00</t>
  </si>
  <si>
    <t>TC100427609-00</t>
  </si>
  <si>
    <t>TC100369126-00(12211)</t>
  </si>
  <si>
    <t>TC100442486-00</t>
  </si>
  <si>
    <t>Bán hàng CÔNG TY TNHH MỘT THÀNH VIÊN SÀI GÒN CO.OP HÀ NỘI theo hóa đơn 00024867</t>
  </si>
  <si>
    <t>TC100449743-00</t>
  </si>
  <si>
    <t>TC100231714-00</t>
  </si>
  <si>
    <t>TC100451805-00</t>
  </si>
  <si>
    <t>TC100260011-00</t>
  </si>
  <si>
    <t>TC100449777-00</t>
  </si>
  <si>
    <t>100470821-00 - Cửa hàng Co.op Food D20 Võ Văn Vân</t>
  </si>
  <si>
    <t>100470814-00 - Cửa hàng Co.op Food D20 Võ Văn Vân</t>
  </si>
  <si>
    <t>100470730-00 - Cửa Hàng Co.opFood Liên Ấp 2-6</t>
  </si>
  <si>
    <t>100472678-00 - Cửa hàng Co.op Food Trương Văn Thành 68</t>
  </si>
  <si>
    <t>100472702-00 - Cửa Hàng Co.opFood Lã Xuân Oai 138</t>
  </si>
  <si>
    <t>100472867-00 - Cửa Hàng Co.opFood Hoàng Hữu Nam 222</t>
  </si>
  <si>
    <t>100473253-00 - Cửa hàng Co.opFood CC Origami S7.03</t>
  </si>
  <si>
    <t>100472872-00</t>
  </si>
  <si>
    <t>100472955-00</t>
  </si>
  <si>
    <t>100479814-00(9334) - 09334-CF BD NGUYEN DU</t>
  </si>
  <si>
    <t>100479760-00(9309) - 09309-CO.OPFOOD BD VINH PHU 41</t>
  </si>
  <si>
    <t>100479764-00(9309) - 09309-CO.OPFOOD BD VINH PHU 41</t>
  </si>
  <si>
    <t>100473273-00 - Cửa Hàng Co.opFood ĐS3 Hiệp Bình Phước</t>
  </si>
  <si>
    <t>100473298-00 - Cửa Hàng Co.opFood ĐS3 Hiệp Bình Phước</t>
  </si>
  <si>
    <t>100485756-00 - 00565-CM TAM BÌNH</t>
  </si>
  <si>
    <t>100468637-00 - Cửa hàng Co.opfood Nguyên Hồng</t>
  </si>
  <si>
    <t>100476481-00</t>
  </si>
  <si>
    <t>100481067-00</t>
  </si>
  <si>
    <t>100480999-00</t>
  </si>
  <si>
    <t>Bán hàng Cửa hàng Co.op Food HN The Vesta theo hóa đơn 00024933</t>
  </si>
  <si>
    <t>TC100496542-00</t>
  </si>
  <si>
    <t>TC100479667-00</t>
  </si>
  <si>
    <t>TC100490202-00</t>
  </si>
  <si>
    <t>TC100492554-00</t>
  </si>
  <si>
    <t>TC100494795-00</t>
  </si>
  <si>
    <t>TC100493695-00</t>
  </si>
  <si>
    <t>TC100496663-00</t>
  </si>
  <si>
    <t>TC100505165-00</t>
  </si>
  <si>
    <t>TC100501830-00</t>
  </si>
  <si>
    <t>TC100472686-00(9408) - 09408-CH CO.OP FOOD CT TÂY ĐÔ</t>
  </si>
  <si>
    <t>100522153-00 - Cửa Hàng Co.opFood Phú Xuân</t>
  </si>
  <si>
    <t>100470966-00 - Cửa Hàng Co.opFood Nhà Bè</t>
  </si>
  <si>
    <t>100470571-00 - Cửa Hàng Co.opFood 167/2-167/2B-167/2D Phạm Hữu Lầu</t>
  </si>
  <si>
    <t>100511463-00</t>
  </si>
  <si>
    <t>100511446-00</t>
  </si>
  <si>
    <t>100479959-00 - Cửa Hàng Co.opFood Tôn Đản</t>
  </si>
  <si>
    <t>100517876-00 - CÔNG TY TNHH SAIGON CO-OP FAIRPRICE. Co-opXtra Long Bình</t>
  </si>
  <si>
    <t>100517851-00 - CÔNG TY TNHH SAIGON CO-OP FAIRPRICE. Co-opXtra Long Bình</t>
  </si>
  <si>
    <t>100517973-00</t>
  </si>
  <si>
    <t>100478947-00 - 00524-CM ĐỒNG VĂN CỐNG</t>
  </si>
  <si>
    <t>100517442-00</t>
  </si>
  <si>
    <t>100511397-00</t>
  </si>
  <si>
    <t>100511534-00</t>
  </si>
  <si>
    <t>TC100479679-00</t>
  </si>
  <si>
    <t>TC100383590-00</t>
  </si>
  <si>
    <t>TC100496557-00</t>
  </si>
  <si>
    <t>100467589-00 - Cửa Hàng Co.opFood Đông Hưng Thuận 02</t>
  </si>
  <si>
    <t>100506751-00 - Cửa Hàng Co.opFood Nguyễn Thị Búp 101M</t>
  </si>
  <si>
    <t>Bán hàng Cửa hàng Co.op Food HN Mandarin theo hóa đơn 00025004 (po đặt 6-4)</t>
  </si>
  <si>
    <t>Bán hàng Cửa hàng Co.op Food HN Eurowindow theo hóa đơn 00025005 (po đặt 6-4))</t>
  </si>
  <si>
    <t>Bán hàng Cửa hàng Co.op Food HN Eurowindow theo hóa đơn 00025006 (po đặt 6-4)</t>
  </si>
  <si>
    <t>Bán hàng Cửa hàng Co.op Food HN Hồ Tùng Mậu theo hóa đơn 00025007 (po đặt 6-4)</t>
  </si>
  <si>
    <t>Bán hàng Cửa hàng Co.op Food HN V7 The Vesta theo hóa đơn 00025008 (po đặt 6-4)</t>
  </si>
  <si>
    <t>TC100505212-00</t>
  </si>
  <si>
    <t>TC100495252-00</t>
  </si>
  <si>
    <t>TC100492111-00</t>
  </si>
  <si>
    <t>TC100537645-00</t>
  </si>
  <si>
    <t>TC100530148-00</t>
  </si>
  <si>
    <t>TC100505438-00</t>
  </si>
  <si>
    <t>TC100506452-00</t>
  </si>
  <si>
    <t>TC100515316-00(12211)</t>
  </si>
  <si>
    <t>100537792-00 - Cửa Hàng Co.opFood Khu Nam Long</t>
  </si>
  <si>
    <t>100535157-00 - Cửa Hàng Co.opFood Nguyễn Văn Dung</t>
  </si>
  <si>
    <t>100558803-00</t>
  </si>
  <si>
    <t>TC100495276-00</t>
  </si>
  <si>
    <t>TC100518989-00</t>
  </si>
  <si>
    <t>TC100529063-00</t>
  </si>
  <si>
    <t>TC100530165-00</t>
  </si>
  <si>
    <t>TC100534280-00</t>
  </si>
  <si>
    <t>100494106-00</t>
  </si>
  <si>
    <t>100535086-00 - Cửa Hàng Co.opFood Tôn Thất Thuyết</t>
  </si>
  <si>
    <t>100494154-00</t>
  </si>
  <si>
    <t>100531048-00 - Cửa Hàng Co.opFood Phạm Văn Bạch</t>
  </si>
  <si>
    <t>100527966-00 - Cửa Hàng Co.opFood Tân Thạnh Đông</t>
  </si>
  <si>
    <t>100527687-00 - CoopFood Thới An</t>
  </si>
  <si>
    <t>100527665-00 - Cửa Hàng Co.opFood Lê Văn Khương</t>
  </si>
  <si>
    <t>100537145-00 - Cửa Hàng Co.opFood Lê Văn Khương</t>
  </si>
  <si>
    <t>100519981-00 - Cửa Hàng Co.opFood 7 Lê Thị Hà</t>
  </si>
  <si>
    <t>100520907-00 - Co.opFood Bà Điểm</t>
  </si>
  <si>
    <t>100521323-00 - Cửa hàng Co.op Food Phan Văn Hớn 151</t>
  </si>
  <si>
    <t>100511817-00 - Cửa Hàng Co.opFood Trương Công Định</t>
  </si>
  <si>
    <t>100527679-00 - Cửa Hàng Co.opFood Đặng Thùy Trâm</t>
  </si>
  <si>
    <t>100526948-00 - Cửa Hàng Co.opFood Hiệp Bình Chánh</t>
  </si>
  <si>
    <t>100527778-00 - Cửa Hàng Co.opFood Đường Số 8 Linh Trung</t>
  </si>
  <si>
    <t>100529023-00 - Cửa Hàng Co.opFood Đỗ Xuân Hợp</t>
  </si>
  <si>
    <t>100530093-00 - Cửa hàng Co.opFood CC Sky 9</t>
  </si>
  <si>
    <t>100529680-00 - Cửa Hàng Co.opFood CC Eastern</t>
  </si>
  <si>
    <t>100538119-00 - Cửa Hàng Co.opFood CC Rainbow S1.07</t>
  </si>
  <si>
    <t>100542341-00 - CÔNG TY TNHH SAIGON CO-OP FAIRPRICE. Co-opXtra Long Bình</t>
  </si>
  <si>
    <t>100529558-00 - Cửa hàng Co.op Food Man Thiện 126A</t>
  </si>
  <si>
    <t>100527132-00 - Cửa Hàng Co.opFood ĐS9 Linh Tây</t>
  </si>
  <si>
    <t>100526243-00 - Cửa Hàng Co.opFood Tam Bình 196</t>
  </si>
  <si>
    <t>100526741-00 - Cửa Hàng Co.opFood Tam Hà 64</t>
  </si>
  <si>
    <t>100524427-00 - Cửa Hàng Co.opFood Vision</t>
  </si>
  <si>
    <t>100525482-00 - Coopfood CC Happy City</t>
  </si>
  <si>
    <t>100525015-00 - Cửa Hàng Co.opFood Ehome 3</t>
  </si>
  <si>
    <t>100525631-00 - Cửa Hàng Co.opFood CC Dream Home Palace</t>
  </si>
  <si>
    <t>100525621-00 - Cửa Hàng Co.opFood CC Dream Home Palace</t>
  </si>
  <si>
    <t>100515855-00</t>
  </si>
  <si>
    <t>100537290-00</t>
  </si>
  <si>
    <t>100511771-00 - Cửa Hàng Co.opFood Tân Hương 262</t>
  </si>
  <si>
    <t>100476039-00 - CoopFood KDC Vườn Lài 53</t>
  </si>
  <si>
    <t>100525130-00 - Cửa Hàng Coopfood 418 Trần Văn Giàu</t>
  </si>
  <si>
    <t>100528187-00</t>
  </si>
  <si>
    <t>100538194-00 - Cửa Hàng Co.opFood CC IDICO</t>
  </si>
  <si>
    <t>100524549-00 - Cửa Hàng Co.opFood Green Hills</t>
  </si>
  <si>
    <t>100562321-00 - CÔNG TY TNHH SAIGON CO-OP FAIRPRICE. Co-opXtra Sư Vạn Hạnh</t>
  </si>
  <si>
    <t>100562269-00 - CÔNG TY TNHH SAIGON CO-OP FAIRPRICE. Co-opXtra Sư Vạn Hạnh</t>
  </si>
  <si>
    <t>TC100576104-00</t>
  </si>
  <si>
    <t>TC100548291-00</t>
  </si>
  <si>
    <t>TC100531775-00</t>
  </si>
  <si>
    <t>TC100576099-00</t>
  </si>
  <si>
    <t>TC100542345-00</t>
  </si>
  <si>
    <t>TC100542342-00</t>
  </si>
  <si>
    <t>TC100500642-00</t>
  </si>
  <si>
    <t>TC100527605-00</t>
  </si>
  <si>
    <t>TC100542344-00</t>
  </si>
  <si>
    <t>TC100542337-00</t>
  </si>
  <si>
    <t>TC100542336-00</t>
  </si>
  <si>
    <t>TC100539960-00</t>
  </si>
  <si>
    <t>TC100542335-00</t>
  </si>
  <si>
    <t>TC100527574-00</t>
  </si>
  <si>
    <t>TC100542166-00</t>
  </si>
  <si>
    <t>TC100515201-00</t>
  </si>
  <si>
    <t>TC100519440-00</t>
  </si>
  <si>
    <t>TC100525984-00</t>
  </si>
  <si>
    <t>TC100500623-00</t>
  </si>
  <si>
    <t>100580550-00 - Cửa Hàng Co.opFood Quang Trung</t>
  </si>
  <si>
    <t>100542331-00</t>
  </si>
  <si>
    <t>100542327-00</t>
  </si>
  <si>
    <t>100581395-00</t>
  </si>
  <si>
    <t>100542332-00</t>
  </si>
  <si>
    <t>100580988-00 - Cửa Hàng Co.opFood Nguyễn Khoái</t>
  </si>
  <si>
    <t>100542328-00</t>
  </si>
  <si>
    <t>100542330-00</t>
  </si>
  <si>
    <t>100507081-00</t>
  </si>
  <si>
    <t>100507059-00</t>
  </si>
  <si>
    <t>100542329-00</t>
  </si>
  <si>
    <t>100495633-00 - 00509-CM VĨNH LỘC B</t>
  </si>
  <si>
    <t>100471206-00 - Cửa Hàng Co.opFood Xuân Hiệp</t>
  </si>
  <si>
    <t>100539653-00(9208) - 09208-CO.OPFOOD BH TRAN THI HOA</t>
  </si>
  <si>
    <t>100528984-00 - Cửa Hàng Co.opFood Phan Xích Long 37</t>
  </si>
  <si>
    <t>100529348-00 - Cửa hàng Co.op Food Krista</t>
  </si>
  <si>
    <t>100527670-00 - Cửa hàng Co.op Food Phan Văn Hân 182</t>
  </si>
  <si>
    <t>100538111-00 - Cửa Hàng Co.opFood An Khang</t>
  </si>
  <si>
    <t>100540227-00(9319) - 09319-CH CO.OP FOOD BD KDC HIỆP THÀNH III</t>
  </si>
  <si>
    <t>Bán hàng HN Yên Nghĩa theo hóa đơn 00026301</t>
  </si>
  <si>
    <t>Bán hàng HN Yên Nghĩa theo hóa đơn 00026302</t>
  </si>
  <si>
    <t>Bán hàng CÔNG TY TNHH MỘT THÀNH VIÊN SÀI GÒN CO.OP HÀ NỘI theo hóa đơn 00026304</t>
  </si>
  <si>
    <t>Bán hàng Cửa hàng Co.op Food HN Đại Đồng theo hóa đơn 00026305 (đơn ra 6-4)</t>
  </si>
  <si>
    <t>Bán hàng Cửa hàng Co.op Food HN Mandarin theo hóa đơn 00026306</t>
  </si>
  <si>
    <t>Bán hàng Cửa hàng Co.op Food HN Vĩnh Hưng theo hóa đơn 00026307</t>
  </si>
  <si>
    <t>Bán hàng Cửa Hàng Co.opFood Nguyễn Khoái theo hóa đơn 00026308</t>
  </si>
  <si>
    <t>TC100542338-00</t>
  </si>
  <si>
    <t>TC100614708-00</t>
  </si>
  <si>
    <t>TC100611970-00</t>
  </si>
  <si>
    <t>TC100614694-00</t>
  </si>
  <si>
    <t>100617446-00</t>
  </si>
  <si>
    <t>100527310-00 - Cửa Hàng Co.opFood 219-221 Lê Văn Lương</t>
  </si>
  <si>
    <t>100595940-00 - Cửa hàng Co.op Food CC Hoàng Anh Gold House</t>
  </si>
  <si>
    <t>100595290-00 - Cửa Hàng Co.opFood Phước Kiểng</t>
  </si>
  <si>
    <t>100597360-00 - Cửa Hàng Co.opFood Bông Sao</t>
  </si>
  <si>
    <t>100611432-00 - Cửa Hàng Co.opFood Nguyễn Duy Trinh 192</t>
  </si>
  <si>
    <t>Bán hàng Cửa hàng Co.op Food HN Đại Đồng theo hóa đơn 00026321</t>
  </si>
  <si>
    <t>100566791-00 - CÔNG TY TNHH SAIGON CO-OP FAIRPRICE. Co-opXtra Thủ Đức</t>
  </si>
  <si>
    <t>100566404-00 - CÔNG TY TNHH SAIGON CO-OP FAIRPRICE. Co-opXtra Thủ Đức</t>
  </si>
  <si>
    <t>100602477-00 - Cửa Hàng Co.opFood Quốc lộ 13 cũ</t>
  </si>
  <si>
    <t>100593014-00 - Cửa Hàng Co.opFood Kỳ Đồng</t>
  </si>
  <si>
    <t>100592858-00 - Cửa Hàng Co.opFood Kỳ Đồng</t>
  </si>
  <si>
    <t>100587628-00 - Cửa Hàng Co.opFood Lê Văn Sỹ</t>
  </si>
  <si>
    <t>100610627-00 - Cửa Hàng Co.opFood Đinh Bộ Lĩnh 81</t>
  </si>
  <si>
    <t>100589269-00 - Cửa Hàng Co.opFood Nguyễn Trọng Tuyển 171</t>
  </si>
  <si>
    <t>TC100632883-00</t>
  </si>
  <si>
    <t>TC100618849-00</t>
  </si>
  <si>
    <t>100637367-00 - CÔNG TY TNHH SAIGON CO-OP FAIRPRICE. Co-opXtra Tân Phong</t>
  </si>
  <si>
    <t>100587633-00 - Cửa Hàng Co.opFood 9 View</t>
  </si>
  <si>
    <t>100542333-00</t>
  </si>
  <si>
    <t>100614136-00</t>
  </si>
  <si>
    <t>100649991-00 - Cửa hàng Co.opFood CC Origami S7.03</t>
  </si>
  <si>
    <t>100626560-00 - CÔNG TY TNHH SAIGON CO-OP FAIRPRICE. Co-opXtra Long Bình</t>
  </si>
  <si>
    <t>100649894-00 - Cửa Hàng Coopfood 418 Trần Văn Giàu</t>
  </si>
  <si>
    <t>100638708-00 - 00541-CM BÌNH TÂN 2</t>
  </si>
  <si>
    <t>100606459-00</t>
  </si>
  <si>
    <t>100607514-00 - Cửa Hàng Co.opFood Hồ Văn Long 30</t>
  </si>
  <si>
    <t>100629284-00</t>
  </si>
  <si>
    <t>100629300-00</t>
  </si>
  <si>
    <t>100648092-00 - Cửa hàng Co.opFood Nguyễn Thái Bình 349</t>
  </si>
  <si>
    <t>100633037-00(9336) - 09336-CF BD THUAN AN HOA</t>
  </si>
  <si>
    <t>100633044-00(9336) - 09336-CF BD THUAN AN HOA</t>
  </si>
  <si>
    <t>100612309-00(9336) - 09336-CF BD THUAN AN HOA</t>
  </si>
  <si>
    <t>100639693-00</t>
  </si>
  <si>
    <t>100639746-00</t>
  </si>
  <si>
    <t>100646198-00 - Cửa hàng Co.op Food Lý Chiêu Hoàng 113</t>
  </si>
  <si>
    <t>100646202-00 - Cửa hàng Co.op Food Lý Chiêu Hoàng 113</t>
  </si>
  <si>
    <t>TC100621426-00</t>
  </si>
  <si>
    <t>TC100633590-00</t>
  </si>
  <si>
    <t>TC100606691-00</t>
  </si>
  <si>
    <t>TC100642339-00</t>
  </si>
  <si>
    <t>100650330-00 - Cửa Hàng Co.opFood Tỉnh Lộ 43</t>
  </si>
  <si>
    <t>100640087-00</t>
  </si>
  <si>
    <t>100644527-00 - Cửa Hàng Co.opFood Nguyễn Kiệm</t>
  </si>
  <si>
    <t>100650078-00 - Cửa Hàng Co.opFood ĐS12 Trường Thọ</t>
  </si>
  <si>
    <t>100650689-00 - Cửa hàng Co.opFood KDC Hiệp Bình</t>
  </si>
  <si>
    <t>100650686-00 - Cửa hàng Co.opFood KDC Hiệp Bình</t>
  </si>
  <si>
    <t>100602409-00 - Cửa Hàng Co.opFood CC Lavita Charm</t>
  </si>
  <si>
    <t>100648079-00 - Cửa Hàng Co.opFood Thăng Long 31</t>
  </si>
  <si>
    <t>100652111-00 - Cửa Hàng Co.opFood Bùi Đình Túy</t>
  </si>
  <si>
    <t>100644664-00 - Cửa Hàng Co.opFood Nguyễn Trọng Tuyển 171</t>
  </si>
  <si>
    <t>100527111-00</t>
  </si>
  <si>
    <t>100580072-00 - 00570-CM THẮNG LỢI-TRƯỜNG CHINH</t>
  </si>
  <si>
    <t>Bán hàng Cửa hàng Co.op Food HN Phùng Khoang theo hóa đơn 00026430</t>
  </si>
  <si>
    <t>Bán hàng MARFOUR. Co.opMart SCA-VICTORIA theo hóa đơn 00026431</t>
  </si>
  <si>
    <t>Bán hàng CÔNG TY TNHH MỘT THÀNH VIÊN CO.OPMART HẢI PHÒNG theo hóa đơn 00026450</t>
  </si>
  <si>
    <t>Bán hàng CÔNG TY TNHH MỘT THÀNH VIÊN CO.OPMART HẢI PHÒNG theo hóa đơn 00026451</t>
  </si>
  <si>
    <t>Bán hàng Cửa hàng Co.op Food HN Eco Dream theo hóa đơn 00026457</t>
  </si>
  <si>
    <t>Bán hàng Cửa hàng Co.op Food HN Triều Khúc theo hóa đơn 00026459</t>
  </si>
  <si>
    <t>Bán hàng CHI NHÁNH LIÊN HIỆP HỢP TÁC XÃ THƯƠNG MẠI TP. HỒ CHÍ MINH - CO.OPMART VŨ YÊN theo hóa đơn 00026464</t>
  </si>
  <si>
    <t>Bán hàng Cửa hàng Co.op Food HN Eco Dream theo hóa đơn 00026470</t>
  </si>
  <si>
    <t>100700556-00 - CÔNG TY TNHH SAIGON CO-OP FAIRPRICE. Co-opXtra Sư Vạn Hạnh</t>
  </si>
  <si>
    <t>100700542-00 - CÔNG TY TNHH SAIGON CO-OP FAIRPRICE. Co-opXtra Sư Vạn Hạnh</t>
  </si>
  <si>
    <t>100682043-00 - CÔNG TY TNHH SAIGON CO-OP FAIRPRICE. Co-opXtra Long Bình</t>
  </si>
  <si>
    <t>100652409-00 - Cửa Hàng Co.opFood Hoàng Hữu Nam</t>
  </si>
  <si>
    <t>100652008-00 - Cửa hàng Co.op Food Man Thiện 126A</t>
  </si>
  <si>
    <t>100652107-00 - Cửa Hàng Co.opFood Lã Xuân Oai 138</t>
  </si>
  <si>
    <t>100652769-00 - CoopFood Nguyễn Văn Tăng 42</t>
  </si>
  <si>
    <t>100666717-00</t>
  </si>
  <si>
    <t>100666700-00</t>
  </si>
  <si>
    <t>100697161-00</t>
  </si>
  <si>
    <t>TC100542340-00</t>
  </si>
  <si>
    <t>TC100542347-00</t>
  </si>
  <si>
    <t>TC100679360-00</t>
  </si>
  <si>
    <t>TC100542346-00</t>
  </si>
  <si>
    <t>TC100679000-00</t>
  </si>
  <si>
    <t>TC100675486-00</t>
  </si>
  <si>
    <t>TC100690395-00</t>
  </si>
  <si>
    <t>TC100687648-00</t>
  </si>
  <si>
    <t>TC100682242-00</t>
  </si>
  <si>
    <t>TC100682239-00</t>
  </si>
  <si>
    <t>TC100675474-00</t>
  </si>
  <si>
    <t>TC100678985-00</t>
  </si>
  <si>
    <t>TC100679667-00</t>
  </si>
  <si>
    <t>TC100687671-00</t>
  </si>
  <si>
    <t>TC100679346-00</t>
  </si>
  <si>
    <t>TC100686687-00</t>
  </si>
  <si>
    <t>TC100684795-00</t>
  </si>
  <si>
    <t>TC100690405-00</t>
  </si>
  <si>
    <t>TC100695257-00</t>
  </si>
  <si>
    <t>TC100650625-00(9413) - 09413-CO.OPFOOD CT NGUYEN VAN CU 227</t>
  </si>
  <si>
    <t>TC100650649-00(9405) - 09405-CH CO.OP FOOD CT TRẦN VIỆT CHÂU</t>
  </si>
  <si>
    <t>TC100650710-00(9414) - 09414-CH CO.OP FOOD CT TRẦN VĨNH KIẾT</t>
  </si>
  <si>
    <t>TC100650479-00(9406) - 09406-CH CO.OP FOOD CT NGUYỄN VĂN CỪ NỐI DÀI</t>
  </si>
  <si>
    <t>100651591-00 - Cửa Hàng Co.opFood Nguyễn Văn Tạo</t>
  </si>
  <si>
    <t>100649994-00(9505)</t>
  </si>
  <si>
    <t>100652530-00 - Cửa Hàng Co.opFood Savimex</t>
  </si>
  <si>
    <t>100652905-00 - Cửa Hàng Co.opFood Phú Xuân</t>
  </si>
  <si>
    <t>100700760-00 - FINELIFE FOODSTORE RIVIERA POINT</t>
  </si>
  <si>
    <t>100641435-00 - 00575-ĐĐKD Cty TNHH MTV Sài Gòn Co.op Phú Lâm - Co.opMart Phạm Thế Hiển</t>
  </si>
  <si>
    <t>100708802-00 - Cửa Hàng Co.opFood Trần Văn Danh 12</t>
  </si>
  <si>
    <t>100653452-00(9327) - 09327-CH CO.OP FOOD BD QUANG PHÚC PLAZA</t>
  </si>
  <si>
    <t>Bán hàng CÔNG TY TNHH MỘT THÀNH VIÊN SÀI GÒN CO.OP HÀ NỘI theo hóa đơn 00026523</t>
  </si>
  <si>
    <t>Bán hàng CHI NHÁNH LIÊN HIỆP HỢP TÁC XÃ THƯƠNG MẠI TP. HỒ CHÍ MINH - CO.OPMART BẮC GIANG theo hóa đơn 00026527</t>
  </si>
  <si>
    <t>TC100690128-00</t>
  </si>
  <si>
    <t>TC100707377-00</t>
  </si>
  <si>
    <t>TC100542324-00</t>
  </si>
  <si>
    <t>TC100542343-00</t>
  </si>
  <si>
    <t>TC100712940-00</t>
  </si>
  <si>
    <t>TC100542325-00</t>
  </si>
  <si>
    <t>TC100706019-00</t>
  </si>
  <si>
    <t>TC100720380-00</t>
  </si>
  <si>
    <t>TC100715955-00</t>
  </si>
  <si>
    <t>TC100726393-00</t>
  </si>
  <si>
    <t>TC100720367-00</t>
  </si>
  <si>
    <t>TC100680900-00</t>
  </si>
  <si>
    <t>TC100713401-00</t>
  </si>
  <si>
    <t>TC100666837-00</t>
  </si>
  <si>
    <t>100736591-00</t>
  </si>
  <si>
    <t>100736586-00</t>
  </si>
  <si>
    <t>100710006-00 - Cửa Hàng Co.opFood An Lạc</t>
  </si>
  <si>
    <t>100656727-00 - Cửa Hàng Co.opFood Chợ Lớn</t>
  </si>
  <si>
    <t>100653287-00</t>
  </si>
  <si>
    <t>100653243-00</t>
  </si>
  <si>
    <t>100709314-00 - Cửa Hàng Co.opFood Trần Chánh Chiếu</t>
  </si>
  <si>
    <t>100695410-00</t>
  </si>
  <si>
    <t>100708051-00 - Cửa hàng Co.op Food Vành Đai</t>
  </si>
  <si>
    <t>100693487-00</t>
  </si>
  <si>
    <t>100712780-00 - Cửa hàng Co.opfood Nguyên Hồng</t>
  </si>
  <si>
    <t>100740979-00 - 00570-CM THẮNG LỢI-TRƯỜNG CHINH</t>
  </si>
  <si>
    <t>100711746-00 - Cửa Hàng Co.opFood Phạm Văn Bạch</t>
  </si>
  <si>
    <t>100650230-00 - Cửa Hàng Co.opFood Liêu Bình Hương</t>
  </si>
  <si>
    <t>100722577-00 - Cửa Hàng Co.opFood Tân Thới Nhất 02</t>
  </si>
  <si>
    <t>100711698-00 - Cửa hàng Co.op Food Hậu Lân</t>
  </si>
  <si>
    <t>TC100692950-00</t>
  </si>
  <si>
    <t>TC100680369-00</t>
  </si>
  <si>
    <t>TC100712909-00</t>
  </si>
  <si>
    <t>TC100679086-00</t>
  </si>
  <si>
    <t>TC100693525-00 - Co.opMart An Nhơn</t>
  </si>
  <si>
    <t>TC100701810-00(12211)</t>
  </si>
  <si>
    <t>TC100259994-00</t>
  </si>
  <si>
    <t>100682953-00 - CÔNG TY TNHH SAIGON CO-OP FAIRPRICE. Co-opXtra Thủ Đức</t>
  </si>
  <si>
    <t>100682941-00 - CÔNG TY TNHH SAIGON CO-OP FAIRPRICE. Co-opXtra Thủ Đức</t>
  </si>
  <si>
    <t>100710643-00 - Cửa Hàng Co.opFood ĐS9 Linh Tây</t>
  </si>
  <si>
    <t>100712543-00 - Cửa Hàng Co.opFood Hiệp Bình Chánh</t>
  </si>
  <si>
    <t>100712776-00 - Cửa Hàng Co.opFood ĐS3 Hiệp Bình Phước</t>
  </si>
  <si>
    <t>100712747-00 - Cửa Hàng Co.opFood ĐS3 Hiệp Bình Phước</t>
  </si>
  <si>
    <t>100711665-00 - Cửa Hàng Co.opFood CC Belleza</t>
  </si>
  <si>
    <t>100712784-00 - Cửa Hàng Co.opFood CC Phú Hoàng Anh</t>
  </si>
  <si>
    <t>100712533-00 - Cửa Hàng Co.opFood Lê Văn Lương 302</t>
  </si>
  <si>
    <t>100722840-00 - Cửa Hàng Co.opFood Nguyễn Thái Học Premium</t>
  </si>
  <si>
    <t>100709175-00 - Cửa Hàng Co.opFood Cư Xá Đô Thành</t>
  </si>
  <si>
    <t>100708689-00 - Cửa Hàng Co.opFood Nguyễn Thông 1</t>
  </si>
  <si>
    <t>100732228-00</t>
  </si>
  <si>
    <t>100722991-00 - Cửa Hàng Co.opFood Chu Văn An</t>
  </si>
  <si>
    <t>100722881-00 - Cửa Hàng Co.opFood Thân Văn Nhiếp</t>
  </si>
  <si>
    <t>100611491-00 - Cửa Hàng Co.opFood CC Hoàng Anh Riverview</t>
  </si>
  <si>
    <t>100722148-00 - Cửa Hàng Co.opFood Lê Quang Định</t>
  </si>
  <si>
    <t>100711108-00 - Cửa Hàng Co.opFood Nguyễn Văn Đậu 21</t>
  </si>
  <si>
    <t>100709112-00 - Cửa Hàng Co.opFood Phan Xích Long 37</t>
  </si>
  <si>
    <t>100711486-00 - Cửa Hàng Co.opFood Đông Thạnh</t>
  </si>
  <si>
    <t>100722771-00 - Cửa Hàng Co.opFood Khu Nam Long</t>
  </si>
  <si>
    <t>100721989-00 - Cửa Hàng Co.opFood Lê Văn Khương</t>
  </si>
  <si>
    <t>100722061-00 - Cửa Hàng Co.opFood Nguyễn Thị Búp 101M</t>
  </si>
  <si>
    <t>100712890-00 - Cửa Hàng Co.opFood Nguyễn Văn Dung</t>
  </si>
  <si>
    <t>TC100744664-00</t>
  </si>
  <si>
    <t>TC100744757-00</t>
  </si>
  <si>
    <t>TC100542326-00</t>
  </si>
  <si>
    <t>TC100725946-00</t>
  </si>
  <si>
    <t>TC100565754-00</t>
  </si>
  <si>
    <t>TC100744738-00</t>
  </si>
  <si>
    <t>TC100680614-00</t>
  </si>
  <si>
    <t>TC100748878-00</t>
  </si>
  <si>
    <t>TC100724797-00</t>
  </si>
  <si>
    <t>TC100744640-00</t>
  </si>
  <si>
    <t>100692164-00 - 00509-CM VĨNH LỘC B</t>
  </si>
  <si>
    <t>100744267-00 - CÔNG TY TNHH SAIGON CO-OP FAIRPRICE. Co-opXtra Tân Phong</t>
  </si>
  <si>
    <t>100709808-00 - Cửa Hàng Coopfood Phạm Thế Hiển 2</t>
  </si>
  <si>
    <t>100709326-00 - Cửa Hàng Co.opFood CC Westgate</t>
  </si>
  <si>
    <t>TC100745692-00</t>
  </si>
  <si>
    <t>TC100682921-00</t>
  </si>
  <si>
    <t>TC100725931-00</t>
  </si>
  <si>
    <t>TC100695019-00</t>
  </si>
  <si>
    <t>100717914-00(9208) - 09208-CO.OPFOOD BH TRAN THI HOA</t>
  </si>
  <si>
    <t>100653118-00</t>
  </si>
  <si>
    <t>100653128-00</t>
  </si>
  <si>
    <t>100648038-00 - Cửa Hàng Co.opFood Bạch Đằng</t>
  </si>
  <si>
    <t>100748223-00 - Cửa Hàng Co.opFood Thống Nhất</t>
  </si>
  <si>
    <t>100748002-00 - Cửa Hàng Co.opFood Bình Giã</t>
  </si>
  <si>
    <t>100759111-00 - CÔNG TY TNHH SAIGON CO-OP FAIRPRICE. Co-opXtra Sư Vạn Hạnh</t>
  </si>
  <si>
    <t>100708399-00 - Cửa Hàng Co.opFood Nguyễn Cửu Đàm</t>
  </si>
  <si>
    <t>100748024-00 - Cửa Hàng Co.opFood Nguyễn Hữu Tiến 11</t>
  </si>
  <si>
    <t>TC100771960-00</t>
  </si>
  <si>
    <t>TC100775383-00</t>
  </si>
  <si>
    <t>TC100766517-00</t>
  </si>
  <si>
    <t>100767855-00 - Cửa Hàng Co.opFood Xóm Chiếu</t>
  </si>
  <si>
    <t>100777777-00</t>
  </si>
  <si>
    <t>100779546-00</t>
  </si>
  <si>
    <t>100762644-00 - FINELIFE LEXINGTON</t>
  </si>
  <si>
    <t>100740794-00</t>
  </si>
  <si>
    <t>100755651-00 - FINELIFE LUMIERE AN PHÚ</t>
  </si>
  <si>
    <t>Bán hàng CÔNG TY TNHH MỘT THÀNH VIÊN CO.OPMART THANH HÓA theo hóa đơn 00028132</t>
  </si>
  <si>
    <t>100765040-00 - Cửa Hàng Co.opFood Lê Thị Hoa 240</t>
  </si>
  <si>
    <t>100707328-00</t>
  </si>
  <si>
    <t>100760213-00 - 00575-ĐĐKD Cty TNHH MTV Sài Gòn Co.op Phú Lâm - Co.opMart Phạm Thế Hiển</t>
  </si>
  <si>
    <t>100742271-00 - 00575-ĐĐKD Cty TNHH MTV Sài Gòn Co.op Phú Lâm - Co.opMart Phạm Thế Hiển</t>
  </si>
  <si>
    <t>100762021-00 - Cửa Hàng Co.opFood Bông Sao</t>
  </si>
  <si>
    <t>100762435-00 - Cửa Hàng Co.opFood Hưng Phú</t>
  </si>
  <si>
    <t>100762056-00 - Cửa Hàng Co.opFood CC Hoàng Quân 2</t>
  </si>
  <si>
    <t>100771658-00 - CÔNG TY TNHH SAIGON CO-OP FAIRPRICE. Co-opXtra Tạ Quang Bửu</t>
  </si>
  <si>
    <t>100766250-00 - Cửa hàng Co.op Food Lý Chiêu Hoàng 113</t>
  </si>
  <si>
    <t>100765722-00</t>
  </si>
  <si>
    <t>100707363-00</t>
  </si>
  <si>
    <t>100718020-00(9311) - 09311-CH CO.OP FOOD BD XUYÊN Á 209</t>
  </si>
  <si>
    <t>100718332-00(9334) - 09334-CF BD NGUYEN DU</t>
  </si>
  <si>
    <t>100763875-00 - Cửa hàng Co.op Food 13 Lê Văn Thịnh</t>
  </si>
  <si>
    <t>100763993-00 - Cửa hàng Co.op Food Krista</t>
  </si>
  <si>
    <t>100770861-00</t>
  </si>
  <si>
    <t>100766002-00 - Cửa Hàng Co.opFood Trần Văn Quang 86</t>
  </si>
  <si>
    <t>Bán hàng CÔNG TY TNHH MỘT THÀNH VIÊN SÀI GÒN CO.OP HÀ NỘI theo hóa đơn 00028177</t>
  </si>
  <si>
    <t>TC100542349-00</t>
  </si>
  <si>
    <t>TC100773755-00</t>
  </si>
  <si>
    <t>TC100777532-00</t>
  </si>
  <si>
    <t>TC100796429-00</t>
  </si>
  <si>
    <t>TC100787781-00</t>
  </si>
  <si>
    <t>TC100773741-00</t>
  </si>
  <si>
    <t>TC100777516-00</t>
  </si>
  <si>
    <t>TC100778272-00</t>
  </si>
  <si>
    <t>Bán hàng Cửa hàng Co.op Food HN Văn Khê theo hóa đơn 00028193</t>
  </si>
  <si>
    <t>100764421-00 - Cửa hàng Co.op Food CC Hausneo</t>
  </si>
  <si>
    <t>100764608-00 - Cửa hàng Co.opFood CC Sky 9</t>
  </si>
  <si>
    <t>100716327-00 - Cửa Hàng Co.opFood Phú Hữu</t>
  </si>
  <si>
    <t>100797388-00 - CÔNG TY TNHH SAIGON CO-OP FAIRPRICE. Co-opXtra Long Bình</t>
  </si>
  <si>
    <t>100797406-00 - CÔNG TY TNHH SAIGON CO-OP FAIRPRICE. Co-opXtra Long Bình</t>
  </si>
  <si>
    <t>100764741-00 - Cửa hàng Co.opFood CC Origami S10.03</t>
  </si>
  <si>
    <t>100715734-00 - Cửa Hàng Co.opFood Minh Đức</t>
  </si>
  <si>
    <t>100715580-00 - Cửa Hàng Co.opFood Man Thiện 280</t>
  </si>
  <si>
    <t>100764033-00 - Cửa Hàng Co.opFood Lã Xuân Oai 138</t>
  </si>
  <si>
    <t>100775547-00</t>
  </si>
  <si>
    <t>100764487-00 - Cửa hàng Co.op Food CC Centum Wealth Complex</t>
  </si>
  <si>
    <t>100716437-00 - Cửa hàng Co.op Food CC Centum Wealth Complex</t>
  </si>
  <si>
    <t>100716153-00 - Cửa Hàng Co.opFood Tăng Nhơn Phú 26</t>
  </si>
  <si>
    <t>100716147-00 - Cửa Hàng Co.opFood Tăng Nhơn Phú 26</t>
  </si>
  <si>
    <t>100763720-00 - Cửa Hàng Co.opFood Đỗ Xuân Hợp</t>
  </si>
  <si>
    <t>100716232-00 - Cửa Hàng Co.opFood CC Him Lam Phú An</t>
  </si>
  <si>
    <t>100800255-00 - CÔNG TY TNHH SAIGON CO-OP FAIRPRICE. Co-opXtra Tân Phong</t>
  </si>
  <si>
    <t>100809117-00</t>
  </si>
  <si>
    <t>100809669-00</t>
  </si>
  <si>
    <t>100777237-00 - FINELIFE FOODSTORE RIVIERA POINT</t>
  </si>
  <si>
    <t>100765504-00 - Cửa Hàng Co.opFood Lâm Văn Bền</t>
  </si>
  <si>
    <t>100764104-00 - Cửa Hàng Co.opFood Trần Trọng Cung 65</t>
  </si>
  <si>
    <t>100765217-00 - Cửa hàng Co.opFood KDC Hiệp Bình</t>
  </si>
  <si>
    <t>100806475-00 - Cửa Hàng Co.opFood Thanh Đa</t>
  </si>
  <si>
    <t>100775213-00 - Cửa hàng Co.op Food Phan Văn Hân 182</t>
  </si>
  <si>
    <t>100775627-00 - Cửa Hàng Co.opFood Vạn Kiếp 31</t>
  </si>
  <si>
    <t>100811647-00 - Cửa Hàng Co.opFood Trương Quốc Dung</t>
  </si>
  <si>
    <t>100760286-00 - Cửa Hàng Co.opFood 7 Lê Thị Hà</t>
  </si>
  <si>
    <t>100762723-00 - Cửa Hàng Co.opFood Nguyễn Sỹ Sách</t>
  </si>
  <si>
    <t>100775388-00 - Cửa Hàng Co.opFood Trung Mỹ Tây</t>
  </si>
  <si>
    <t>100793154-00 - 00510-CM ĐỖ VĂN DẬY</t>
  </si>
  <si>
    <t>100775288-00 - Cửa Hàng Co.opFood Đông Hưng Thuận 02</t>
  </si>
  <si>
    <t>Bán hàng MARFOUR. Co.opMart SCA-GOLDSILK theo hóa đơn 00028254</t>
  </si>
  <si>
    <t>Bán hàng CÔNG TY TNHH MỘT THÀNH VIÊN SÀI GÒN CO.OP HÀ NỘI theo hóa đơn 00028255</t>
  </si>
  <si>
    <t>Bán hàng Cửa hàng Co.op Food HN Hồ Tùng Mậu theo hóa đơn 00028256</t>
  </si>
  <si>
    <t>TC100684824-00</t>
  </si>
  <si>
    <t>100823733-00 - CÔNG TY TNHH SAIGON CO-OP FAIRPRICE. Co-opXtra Sư Vạn Hạnh</t>
  </si>
  <si>
    <t>TC100823465-00</t>
  </si>
  <si>
    <t>TC100792860-00</t>
  </si>
  <si>
    <t>TC100792880-00</t>
  </si>
  <si>
    <t>TC100769770-00</t>
  </si>
  <si>
    <t>TC100804375-00</t>
  </si>
  <si>
    <t>TC100791558-00</t>
  </si>
  <si>
    <t>100812238-00 - Cửa hàng Co.op Food Gia Phú</t>
  </si>
  <si>
    <t>100762559-00 - Cửa Hàng Co.opFood Green Hills</t>
  </si>
  <si>
    <t>100817036-00</t>
  </si>
  <si>
    <t>100817098-00 - CoopFood Tân Kỳ Tân Quý</t>
  </si>
  <si>
    <t>100814294-00 - Cửa Hàng Co.opFood Quốc lộ 13 cũ</t>
  </si>
  <si>
    <t>100814729-00 - Cửa Hàng Co.opFood Sunview</t>
  </si>
  <si>
    <t>100814555-00 - Cửa Hàng Co.opFood Bình Chiểu 72</t>
  </si>
  <si>
    <t>TC100849884-00</t>
  </si>
  <si>
    <t>TC100835921-00</t>
  </si>
  <si>
    <t>TC100838151-00</t>
  </si>
  <si>
    <t>TC100835414-00</t>
  </si>
  <si>
    <t>TC100838085-00</t>
  </si>
  <si>
    <t>TC100849046-00</t>
  </si>
  <si>
    <t>TC100845954-00</t>
  </si>
  <si>
    <t>TC100847223-00</t>
  </si>
  <si>
    <t>TC100845277-00</t>
  </si>
  <si>
    <t>TC100835907-00</t>
  </si>
  <si>
    <t>TC100838144-00</t>
  </si>
  <si>
    <t>TC100838065-00</t>
  </si>
  <si>
    <t>100858542-00</t>
  </si>
  <si>
    <t>100858529-00</t>
  </si>
  <si>
    <t>100846186-00 - CÔNG TY TNHH MỘT THÀNH VIÊN MARSIX. Co.opMart SCA – Cao Thắng</t>
  </si>
  <si>
    <t>100846244-00 - CÔNG TY TNHH MỘT THÀNH VIÊN MARSIX. Co.opMart SCA – Cao Thắng</t>
  </si>
  <si>
    <t>100838680-00</t>
  </si>
  <si>
    <t>TC100836086-00</t>
  </si>
  <si>
    <t>TC100849865-00</t>
  </si>
  <si>
    <t>TC100813682-00(9426) - 09426-CF CT HONG LOAN</t>
  </si>
  <si>
    <t>TC100813795-00(9409) - 09409-CO.OPFOOD CT LE HONG PHONG</t>
  </si>
  <si>
    <t>100814431-00 - Cửa Hàng Co.opFood CC Linh Tây Tower</t>
  </si>
  <si>
    <t>100845960-00 - CÔNG TY TNHH SAIGON CO-OP FAIRPRICE. Co-opXtra Phạm Văn Đồng</t>
  </si>
  <si>
    <t>100826284-00 - 00508-CM NGUYỄN BÌNH</t>
  </si>
  <si>
    <t>100826286-00 - 00508-CM NGUYỄN BÌNH</t>
  </si>
  <si>
    <t>100813797-00 - Cửa Hàng Co.opFood 167/2-167/2B-167/2D Phạm Hữu Lầu</t>
  </si>
  <si>
    <t>100813956-00 - Cửa Hàng Co.opFood Hoàng Anh Thanh Bình</t>
  </si>
  <si>
    <t>100850677-00 - FINELIFE FOODSTORE RIVIERA POINT</t>
  </si>
  <si>
    <t>100812432-00 - Cửa Hàng Co.opFood An Lạc</t>
  </si>
  <si>
    <t>100836411-00 - FINELIFE FOODSTORE HÀ ĐÔ</t>
  </si>
  <si>
    <t>100837925-00 - 00524-CM ĐỒNG VĂN CỐNG</t>
  </si>
  <si>
    <t>100850934-00</t>
  </si>
  <si>
    <t>Bán hàng Cửa hàng Co.op Food HN Vĩnh Hưng theo hóa đơn 00028358</t>
  </si>
  <si>
    <t>TC100848041-00</t>
  </si>
  <si>
    <t>TC100868025-00</t>
  </si>
  <si>
    <t>TC100873947-00</t>
  </si>
  <si>
    <t>TC100873245-00</t>
  </si>
  <si>
    <t>TC100875651-00</t>
  </si>
  <si>
    <t>TC100883369-00</t>
  </si>
  <si>
    <t>TC100846233-00</t>
  </si>
  <si>
    <t>TC100878392-00</t>
  </si>
  <si>
    <t>TC100876627-00</t>
  </si>
  <si>
    <t>TC100885661-00</t>
  </si>
  <si>
    <t>TC100873227-00</t>
  </si>
  <si>
    <t>TC100848019-00</t>
  </si>
  <si>
    <t>TC100839332-00</t>
  </si>
  <si>
    <t>TC100834855-00</t>
  </si>
  <si>
    <t>100868399-00 - Cửa Hàng Co.opFood Chợ Lớn</t>
  </si>
  <si>
    <t>100892768-00</t>
  </si>
  <si>
    <t>100883868-00 - Cửa Hàng Co.opFood The Garden Mall</t>
  </si>
  <si>
    <t>100884088-00</t>
  </si>
  <si>
    <t>100868784-00 - Coopfood CC Happy City</t>
  </si>
  <si>
    <t>100868650-00 - Coopfood CC Happy City</t>
  </si>
  <si>
    <t>100869202-00 - Cửa hàng Co.op Food CC Hoàng Quân</t>
  </si>
  <si>
    <t>100869013-00 - Cửa Hàng Co.opFood Phạm Nhữ Tăng 11</t>
  </si>
  <si>
    <t>100869622-00 - Cửa Hàng Co.opFood Cao Lỗ</t>
  </si>
  <si>
    <t>100813920-00 - Cửa Hàng Co.opFood Florita Him Lam</t>
  </si>
  <si>
    <t>100880647-00</t>
  </si>
  <si>
    <t>100812765-00 - Cửa Hàng Co.opFood Liêu Bình Hương</t>
  </si>
  <si>
    <t>100869266-00 - Cửa hàng Co.opFood Nguyễn Thái Bình 349</t>
  </si>
  <si>
    <t>100863231-00</t>
  </si>
  <si>
    <t>100869379-00 - Cửa Hàng Co.opFood 7 Lê Thị Hà</t>
  </si>
  <si>
    <t>100884426-00 - Cửa Hàng Co.opFood Bùi Thế Mỹ 31</t>
  </si>
  <si>
    <t>100867626-00 - Cửa Hàng Co.opFood Phạm Phú Thứ 126</t>
  </si>
  <si>
    <t>100865741-00</t>
  </si>
  <si>
    <t>100813146-00 - Cửa Hàng Co.opFood Đình Phong Phú</t>
  </si>
  <si>
    <t>100812844-00 - Cửa Hàng Co.opFood Long Trường</t>
  </si>
  <si>
    <t>100851213-00 - CÔNG TY TNHH SAIGON CO-OP FAIRPRICE. Co-opXtra Long Bình</t>
  </si>
  <si>
    <t>100851192-00 - CÔNG TY TNHH SAIGON CO-OP FAIRPRICE. Co-opXtra Long Bình</t>
  </si>
  <si>
    <t>100812917-00 - Cửa Hàng Co.opFood Làng Tăng Phú</t>
  </si>
  <si>
    <t>100813131-00 - Cửa Hàng Co.opFood Đỗ Xuân Hợp 729</t>
  </si>
  <si>
    <t>100872711-00 - CoopFood Nguyễn Văn Tăng 42</t>
  </si>
  <si>
    <t>100872360-00 - Cửa Hàng Co.opFood Hoàng Hữu Nam 222</t>
  </si>
  <si>
    <t>100872378-00 - Cửa Hàng Co.opFood Hoàng Hữu Nam 222</t>
  </si>
  <si>
    <t>TC100882916-00</t>
  </si>
  <si>
    <t>TC100844864-00</t>
  </si>
  <si>
    <t>TC100850428-00</t>
  </si>
  <si>
    <t>TC100839656-00(12202)</t>
  </si>
  <si>
    <t>100820561-00 - 00578-CM THỐNG NHẤT</t>
  </si>
  <si>
    <t>100820570-00 - 00578-CM THỐNG NHẤT</t>
  </si>
  <si>
    <t>100814045-00(9335) - 09335-CF BD NGUYEN VAN TIET</t>
  </si>
  <si>
    <t>100813995-00(9331) - 09331-CO.OPFOOD BD CC BCONS GREEN VIEW</t>
  </si>
  <si>
    <t>100883306-00(9334) - 09334-CF BD NGUYEN DU</t>
  </si>
  <si>
    <t>100883130-00(9311) - 09311-CH CO.OP FOOD BD XUYÊN Á 209</t>
  </si>
  <si>
    <t>100881201-00</t>
  </si>
  <si>
    <t>100866863-00</t>
  </si>
  <si>
    <t>100868177-00 - Cửa Hàng Co.opFood Tam Hà 64</t>
  </si>
  <si>
    <t>100815002-00 - Cửa Hàng Co.opFood Hồ Văn Tư</t>
  </si>
  <si>
    <t>100870406-00 - Cửa Hàng Co.opFood ĐS3 Hiệp Bình Phước</t>
  </si>
  <si>
    <t>TC100886766-00</t>
  </si>
  <si>
    <t>TC100858527-00</t>
  </si>
  <si>
    <t>TC100860830-00</t>
  </si>
  <si>
    <t>TC100910059-00</t>
  </si>
  <si>
    <t>TC100896053-00</t>
  </si>
  <si>
    <t>TC100877857-00</t>
  </si>
  <si>
    <t>TC100900879-00</t>
  </si>
  <si>
    <t>TC100899743-00</t>
  </si>
  <si>
    <t>TC100875832-00</t>
  </si>
  <si>
    <t>TC100885608-00</t>
  </si>
  <si>
    <t>TC100886756-00</t>
  </si>
  <si>
    <t>TC100858514-00</t>
  </si>
  <si>
    <t>TC100894558-00</t>
  </si>
  <si>
    <t>TC100848694-00</t>
  </si>
  <si>
    <t>TC100838898-00</t>
  </si>
  <si>
    <t>TC100900203-00</t>
  </si>
  <si>
    <t>TC100900856-00</t>
  </si>
  <si>
    <t>TC100905634-00</t>
  </si>
  <si>
    <t>TC100910039-00</t>
  </si>
  <si>
    <t>TC100870596-00</t>
  </si>
  <si>
    <t>TC100896042-00</t>
  </si>
  <si>
    <t>TC100875843-00</t>
  </si>
  <si>
    <t>100839518-00</t>
  </si>
  <si>
    <t>100692230-00</t>
  </si>
  <si>
    <t>100895961-00</t>
  </si>
  <si>
    <t>100895951-00</t>
  </si>
  <si>
    <t>100889220-00</t>
  </si>
  <si>
    <t>TC100877841-00</t>
  </si>
  <si>
    <t>TC100860816-00</t>
  </si>
  <si>
    <t>100868196-00</t>
  </si>
  <si>
    <t>100873273-00</t>
  </si>
  <si>
    <t>100873056-00</t>
  </si>
  <si>
    <t>Bán hàng Cửa hàng Co.op Food HN VP2 Linh Đàm theo hóa đơn 00029626</t>
  </si>
  <si>
    <t>100898844-00</t>
  </si>
  <si>
    <t>100898842-00</t>
  </si>
  <si>
    <t>100820688-00</t>
  </si>
  <si>
    <t>100880288-00</t>
  </si>
  <si>
    <t>100880356-00</t>
  </si>
  <si>
    <t>100881109-00</t>
  </si>
  <si>
    <t>100880112-00</t>
  </si>
  <si>
    <t>100891698-00</t>
  </si>
  <si>
    <t>100762877-00</t>
  </si>
  <si>
    <t>100869527-00</t>
  </si>
  <si>
    <t>100869839-00</t>
  </si>
  <si>
    <t>100922484-00</t>
  </si>
  <si>
    <t>100922407-00</t>
  </si>
  <si>
    <t>100922850-00</t>
  </si>
  <si>
    <t>100933140-00</t>
  </si>
  <si>
    <t>100933153-00</t>
  </si>
  <si>
    <t>100926282-00</t>
  </si>
  <si>
    <t>100921593-00</t>
  </si>
  <si>
    <t>100925748-00</t>
  </si>
  <si>
    <t>100926245-00</t>
  </si>
  <si>
    <t>100871549-00</t>
  </si>
  <si>
    <t>100880631-00</t>
  </si>
  <si>
    <t>100907902-00</t>
  </si>
  <si>
    <t>100907584-00</t>
  </si>
  <si>
    <t>100907539-00</t>
  </si>
  <si>
    <t>100923423-00</t>
  </si>
  <si>
    <t>100871821-00</t>
  </si>
  <si>
    <t>100871617-00</t>
  </si>
  <si>
    <t>100870619-00</t>
  </si>
  <si>
    <t>100885596-00</t>
  </si>
  <si>
    <t>100924412-00</t>
  </si>
  <si>
    <t>100924364-00</t>
  </si>
  <si>
    <t>100926631-00</t>
  </si>
  <si>
    <t>100944613-00</t>
  </si>
  <si>
    <t>100904569-00(9208)</t>
  </si>
  <si>
    <t>100883325-00(9210)</t>
  </si>
  <si>
    <t>100944976-00</t>
  </si>
  <si>
    <t>100944982-00</t>
  </si>
  <si>
    <t>100922818-00</t>
  </si>
  <si>
    <t>100922922-00</t>
  </si>
  <si>
    <t>100923970-00</t>
  </si>
  <si>
    <t>100924311-00</t>
  </si>
  <si>
    <t>100923666-00</t>
  </si>
  <si>
    <t>100927733-00(9328)</t>
  </si>
  <si>
    <t>100922686-00</t>
  </si>
  <si>
    <t>100922829-00</t>
  </si>
  <si>
    <t>100900700-00</t>
  </si>
  <si>
    <t>100926777-00</t>
  </si>
  <si>
    <t>TC100930163-00</t>
  </si>
  <si>
    <t>TC100926097-00</t>
  </si>
  <si>
    <t>TC100920626-00</t>
  </si>
  <si>
    <t>TC100926085-00</t>
  </si>
  <si>
    <t>TC100930148-00</t>
  </si>
  <si>
    <t>TC100905420-00</t>
  </si>
  <si>
    <t>TC100925955-00</t>
  </si>
  <si>
    <t>TC100931190-00</t>
  </si>
  <si>
    <t>TC100931186-00</t>
  </si>
  <si>
    <t>100845083-00</t>
  </si>
  <si>
    <t>100845050-00</t>
  </si>
  <si>
    <t>100942488-00</t>
  </si>
  <si>
    <t>100869680-00</t>
  </si>
  <si>
    <t>100869442-00</t>
  </si>
  <si>
    <t>100929417-00</t>
  </si>
  <si>
    <t>100925305-00</t>
  </si>
  <si>
    <t>100922171-00</t>
  </si>
  <si>
    <t>100922197-00</t>
  </si>
  <si>
    <t>100924959-00</t>
  </si>
  <si>
    <t>100925108-00</t>
  </si>
  <si>
    <t>100942458-00</t>
  </si>
  <si>
    <t>100918746-00</t>
  </si>
  <si>
    <t>100946930-00</t>
  </si>
  <si>
    <t>100908685-00</t>
  </si>
  <si>
    <t>100908637-00</t>
  </si>
  <si>
    <t>100926502-00</t>
  </si>
  <si>
    <t>100926467-00</t>
  </si>
  <si>
    <t>100880389-00</t>
  </si>
  <si>
    <t>100925223-00</t>
  </si>
  <si>
    <t>100924738-00</t>
  </si>
  <si>
    <t>100928958-00</t>
  </si>
  <si>
    <t>100866769-00</t>
  </si>
  <si>
    <t>TC100928921-00</t>
  </si>
  <si>
    <t>TC100947958-00</t>
  </si>
  <si>
    <t>TC100928074-00</t>
  </si>
  <si>
    <t>TC100941799-00</t>
  </si>
  <si>
    <t>TC100944887-00</t>
  </si>
  <si>
    <t>TC100943491-00</t>
  </si>
  <si>
    <t>TC100937055-00</t>
  </si>
  <si>
    <t>TC100929336-00</t>
  </si>
  <si>
    <t>TC100917569-00</t>
  </si>
  <si>
    <t>TC100928060-00</t>
  </si>
  <si>
    <t>TC100947932-00</t>
  </si>
  <si>
    <t>100925893-00</t>
  </si>
  <si>
    <t>100965442-00</t>
  </si>
  <si>
    <t>100904568-00</t>
  </si>
  <si>
    <t>100881488-00</t>
  </si>
  <si>
    <t>100880500-00</t>
  </si>
  <si>
    <t>100968849-00</t>
  </si>
  <si>
    <t>100964922-00</t>
  </si>
  <si>
    <t>100965511-00</t>
  </si>
  <si>
    <t>100873540-00</t>
  </si>
  <si>
    <t>100923856-00</t>
  </si>
  <si>
    <t>100925976-00</t>
  </si>
  <si>
    <t>100867668-00</t>
  </si>
  <si>
    <t>100867733-00</t>
  </si>
  <si>
    <t>100868802-00</t>
  </si>
  <si>
    <t>100884240-00</t>
  </si>
  <si>
    <t>100926660-00</t>
  </si>
  <si>
    <t>100957391-00</t>
  </si>
  <si>
    <t>100817500-00</t>
  </si>
  <si>
    <t>100923112-00</t>
  </si>
  <si>
    <t>Bán hàng CÔNG TY TNHH MỘT THÀNH VIÊN CO.OPMART THANH HÓA theo hóa đơn 00030138</t>
  </si>
  <si>
    <t>Bán hàng CÔNG TY TNHH MỘT THÀNH VIÊN CO.OP MART VĨNH PHÚC theo hóa đơn 00030154</t>
  </si>
  <si>
    <t>TC100957476-00</t>
  </si>
  <si>
    <t>TC100988029-00</t>
  </si>
  <si>
    <t>TC100986957-00</t>
  </si>
  <si>
    <t>TC100990388-00</t>
  </si>
  <si>
    <t>TC100992362-00</t>
  </si>
  <si>
    <t>TC100957461-00</t>
  </si>
  <si>
    <t>TC100953355-00</t>
  </si>
  <si>
    <t>TC100930754-00</t>
  </si>
  <si>
    <t>TC100929644-00</t>
  </si>
  <si>
    <t>TC100947378-00</t>
  </si>
  <si>
    <t>TC100954261-00</t>
  </si>
  <si>
    <t>TC100975339-00</t>
  </si>
  <si>
    <t>TC100991313-00</t>
  </si>
  <si>
    <t>TC100990376-00</t>
  </si>
  <si>
    <t>TC100986949-00</t>
  </si>
  <si>
    <t>TC100988021-00</t>
  </si>
  <si>
    <t>TC100998327-00</t>
  </si>
  <si>
    <t>101017170-00</t>
  </si>
  <si>
    <t>100979318-00</t>
  </si>
  <si>
    <t>101012274-00</t>
  </si>
  <si>
    <t>100985211-00</t>
  </si>
  <si>
    <t>101012235-00</t>
  </si>
  <si>
    <t>101011308-00</t>
  </si>
  <si>
    <t>101014866-00</t>
  </si>
  <si>
    <t>100922777-00</t>
  </si>
  <si>
    <t>100882976-00(9205)</t>
  </si>
  <si>
    <t>100923082-00</t>
  </si>
  <si>
    <t>100922979-00</t>
  </si>
  <si>
    <t>TC100959876-00</t>
  </si>
  <si>
    <t>TC100945381-00</t>
  </si>
  <si>
    <t>Bán hàng CÔNG TY TNHH MỘT THÀNH VIÊN SÀI GÒN CO.OP HÀ NỘI theo hóa đơn 00030206</t>
  </si>
  <si>
    <t>Bán hàng CÔNG TY TNHH MỘT THÀNH VIÊN SÀI GÒN CO.OP HÀ NỘI theo hóa đơn 00030207</t>
  </si>
  <si>
    <t>101016615-00</t>
  </si>
  <si>
    <t>100974359-00</t>
  </si>
  <si>
    <t>101000525-00</t>
  </si>
  <si>
    <t>100977685-00</t>
  </si>
  <si>
    <t>100980789-00</t>
  </si>
  <si>
    <t>Bán hàng Cửa hàng Co.op Food HN Văn Khê theo hóa đơn 00030223</t>
  </si>
  <si>
    <t>100983302-00</t>
  </si>
  <si>
    <t>100983475-00</t>
  </si>
  <si>
    <t>Bán hàng CHI NHÁNH LIÊN HIỆP HỢP TÁC XÃ THƯƠNG MẠI TP. HỒ CHÍ MINH - CO.OPMART BẮC GIANG theo hóa đơn 00030230</t>
  </si>
  <si>
    <t>100977626-00</t>
  </si>
  <si>
    <t>100977621-00</t>
  </si>
  <si>
    <t>100977845-00</t>
  </si>
  <si>
    <t>Bán hàng Cửa hàng Co.op Food HN Eurowindow theo hóa đơn 00030257</t>
  </si>
  <si>
    <t>TC101011062-00</t>
  </si>
  <si>
    <t>101046839-00</t>
  </si>
  <si>
    <t>101009980-00</t>
  </si>
  <si>
    <t>101010006-00</t>
  </si>
  <si>
    <t>100978217-00</t>
  </si>
  <si>
    <t>101044481-00</t>
  </si>
  <si>
    <t>100936153-00</t>
  </si>
  <si>
    <t>101016911-00</t>
  </si>
  <si>
    <t>101013210-00</t>
  </si>
  <si>
    <t>101029071-00</t>
  </si>
  <si>
    <t>100934090-00</t>
  </si>
  <si>
    <t>100933978-00</t>
  </si>
  <si>
    <t>101047416-00</t>
  </si>
  <si>
    <t>101047409-00</t>
  </si>
  <si>
    <t>101012537-00</t>
  </si>
  <si>
    <t>101018009-00</t>
  </si>
  <si>
    <t>100934038-00</t>
  </si>
  <si>
    <t>101023939-00</t>
  </si>
  <si>
    <t>100983767-00</t>
  </si>
  <si>
    <t>100934171-00</t>
  </si>
  <si>
    <t>100934136-00</t>
  </si>
  <si>
    <t>100934207-00</t>
  </si>
  <si>
    <t>100934142-00</t>
  </si>
  <si>
    <t>100934113-00</t>
  </si>
  <si>
    <t>100934223-00</t>
  </si>
  <si>
    <t>101010995-00</t>
  </si>
  <si>
    <t>101016072-00</t>
  </si>
  <si>
    <t>100936116-00</t>
  </si>
  <si>
    <t>100985170-00</t>
  </si>
  <si>
    <t>101014128-00</t>
  </si>
  <si>
    <t>100931719-00</t>
  </si>
  <si>
    <t>100931724-00</t>
  </si>
  <si>
    <t>101046299-00</t>
  </si>
  <si>
    <t>101031696-00</t>
  </si>
  <si>
    <t>100938453-00</t>
  </si>
  <si>
    <t>101040113-00</t>
  </si>
  <si>
    <t>101037084-00</t>
  </si>
  <si>
    <t>101031498-00</t>
  </si>
  <si>
    <t>101031598-00</t>
  </si>
  <si>
    <t>100933125-00</t>
  </si>
  <si>
    <t>100930779-00</t>
  </si>
  <si>
    <t>100979965-00</t>
  </si>
  <si>
    <t>100932597-00</t>
  </si>
  <si>
    <t>100932585-00</t>
  </si>
  <si>
    <t>101022117-00</t>
  </si>
  <si>
    <t>100950516-00</t>
  </si>
  <si>
    <t>100931700-00</t>
  </si>
  <si>
    <t>100931707-00</t>
  </si>
  <si>
    <t>100931716-00</t>
  </si>
  <si>
    <t>100976842-00</t>
  </si>
  <si>
    <t>100976854-00</t>
  </si>
  <si>
    <t>100997480-00</t>
  </si>
  <si>
    <t>100997453-00</t>
  </si>
  <si>
    <t>101010188-00</t>
  </si>
  <si>
    <t>Bán hàng Cửa hàng Co.op Food HN The Vesta theo hóa đơn 00031434</t>
  </si>
  <si>
    <t>Bán hàng Cửa hàng Co.op Food HN V7 The Vesta theo hóa đơn 00031435</t>
  </si>
  <si>
    <t>101077107-00</t>
  </si>
  <si>
    <t>101077114-00</t>
  </si>
  <si>
    <t>Cửa Hàng Co.opFood Nguyễn Khoái</t>
  </si>
  <si>
    <t>COOP-HCM-Q1-0000</t>
  </si>
  <si>
    <t>Cửa hàng Co.opFood Trần Quang Khải</t>
  </si>
  <si>
    <t>Cửa Hàng Co.opFood 219-221 Lê Văn Lương</t>
  </si>
  <si>
    <t>Cửa Hàng Co.opFood CC LuxGarden</t>
  </si>
  <si>
    <t>Cửa Hàng Co.opFood CC IDICO</t>
  </si>
  <si>
    <t>Cửa Hàng Co.opFood Lê Đức Thọ</t>
  </si>
  <si>
    <t>Cửa Hàng Co.opFood Phạm Văn Bạch</t>
  </si>
  <si>
    <t>CM Hiệp Thành</t>
  </si>
  <si>
    <t>Cửa hàng Co.op Food Trường Chinh 22</t>
  </si>
  <si>
    <t>CoopFood Thới An</t>
  </si>
  <si>
    <t>Cửa Hàng Co.opFood Lê Văn Khương</t>
  </si>
  <si>
    <t>CM Bình Tân 2</t>
  </si>
  <si>
    <t>Cửa hàng Co.op Food D20 Võ Văn Vân</t>
  </si>
  <si>
    <t>Cửa Hàng Co.opFood Tây Thạnh</t>
  </si>
  <si>
    <t>Cửa Hàng Co.opFood Vision</t>
  </si>
  <si>
    <t>Cửa Hàng Co.opFood Hồ Văn Long 70</t>
  </si>
  <si>
    <t>Cửa Hàng Co.opFood CC LACASA</t>
  </si>
  <si>
    <t>Cửa Hàng Co.opFood Lê Văn Lương 1187</t>
  </si>
  <si>
    <t>Cửa Hàng Co.opFood Nhà Bè</t>
  </si>
  <si>
    <t>Cửa Hàng Co.opFood Nguyễn Văn Tạo</t>
  </si>
  <si>
    <t>Cửa Hàng Co.opFood đường D5 87</t>
  </si>
  <si>
    <t>Cửa Hàng Co.opFood An Khang</t>
  </si>
  <si>
    <t>Cửa Hàng Co.opFood CC Petroland</t>
  </si>
  <si>
    <t>Cửa hàng Co.op Food Cát Lái</t>
  </si>
  <si>
    <t>Cửa Hàng Co.opFood Nguyễn Thị Định</t>
  </si>
  <si>
    <t>Finelife Zeit</t>
  </si>
  <si>
    <t>Cửa Hàng Co.opFood CC Rainbow S3.02</t>
  </si>
  <si>
    <t>Cửa Hàng Co.opFood CC Rainbow S1.07</t>
  </si>
  <si>
    <t>CÔNG TY TNHH SAIGON CO-OP FAIRPRICE. Co-opXtra Long Bình</t>
  </si>
  <si>
    <t>CÔNG TY TNHH SAIGON CO-OP FAIRPRICE. Co-opXtra Phạm Văn Đồng</t>
  </si>
  <si>
    <t>Cửa Hàng Co.opFood CC Đạt Gia</t>
  </si>
  <si>
    <t>Cửa Hàng Co.opFood Tam Phú</t>
  </si>
  <si>
    <t>Cửa Hàng Co.opFood Hiệp Bình Chánh</t>
  </si>
  <si>
    <t>Cửa hàng Co.opFood Hiệp Bình</t>
  </si>
  <si>
    <t>Cửa Hàng Co.opFood Hưng Phú</t>
  </si>
  <si>
    <t>Cửa Hàng Co.opFood Bình Giã</t>
  </si>
  <si>
    <t>Cửa Hàng Co.opFood Trần Văn Danh 12</t>
  </si>
  <si>
    <t>Cửa Hàng Co.opFood Nguyễn Thị Sóc 153</t>
  </si>
  <si>
    <t>Cửa hàng Co.op Food Hậu Lân</t>
  </si>
  <si>
    <t>Cửa Hàng Co.opFood KDC Tham Lương</t>
  </si>
  <si>
    <t>Cửa Hàng Co.opFood Liêu Bình Hương</t>
  </si>
  <si>
    <t>Cửa Hàng Co.opFood Đông Thạnh</t>
  </si>
  <si>
    <t>Cửa Hàng Co.opFood Pasteur</t>
  </si>
  <si>
    <t>Cửa Hàng Co.opFood Nguyễn Thái Học Premium</t>
  </si>
  <si>
    <t>Cửa Hàng Co.opFood Lê Văn Sỹ</t>
  </si>
  <si>
    <t>Cửa Hàng Co.opFood Tôn Thất Thuyết</t>
  </si>
  <si>
    <t>Cửa Hàng Co.opFood Bùi Đình Túy</t>
  </si>
  <si>
    <t>Cửa Hàng Co.opFood Đinh Bộ Lĩnh 81</t>
  </si>
  <si>
    <t>Cửa Hàng Co.opFood Lê Đức Thọ 269</t>
  </si>
  <si>
    <t>Cửa Hàng Co.opFood Lê Văn Thọ</t>
  </si>
  <si>
    <t>Cửa Hàng Co.opFood Lương Thế Vinh 30</t>
  </si>
  <si>
    <t>Cửa Hàng Co.opFood Nguyễn Bá Tòng</t>
  </si>
  <si>
    <t>Cửa Hàng Co.opFood Tân Hương 262</t>
  </si>
  <si>
    <t>Cửa hàng COOPFOOD Trần Tấn 70</t>
  </si>
  <si>
    <t>Cửa hàng Co.op Food 85 Nguyễn Sơn</t>
  </si>
  <si>
    <t>CoopFood KDC Vườn Lài 53</t>
  </si>
  <si>
    <t>Cửa Hàng Co.opFood CC AKARI AK9</t>
  </si>
  <si>
    <t>Cửa Hàng Co.opFood Vĩnh Hội</t>
  </si>
  <si>
    <t>CÔNG TY TNHH SAIGON CO-OP FAIRPRICE. Co-opXtra Thủ Đức</t>
  </si>
  <si>
    <t>Cửa Hàng Co.opFood Gò Dưa 112</t>
  </si>
  <si>
    <t>Cửa Hàng Co.opFood Xuân Hiệp</t>
  </si>
  <si>
    <t>Cửa Hàng Co.opFood Linh Chiểu</t>
  </si>
  <si>
    <t>Cửa hàng Co.op Food Conic sky</t>
  </si>
  <si>
    <t>Cửa Hàng Co.opFood CC Akari City</t>
  </si>
  <si>
    <t>Cửa hàng Co.op Food Krista</t>
  </si>
  <si>
    <t>Cửa Hàng Co.opFood Trịnh Đình Thảo 31</t>
  </si>
  <si>
    <t>Cửa Hàng Co.opFood Saigon Town</t>
  </si>
  <si>
    <t>Cửa hàng Co.opfood Nguyên Hồng</t>
  </si>
  <si>
    <t>FINELIFE SUPERMARKET URBANHILL</t>
  </si>
  <si>
    <t>Cửa Hàng Co.opFood Bình Khánh</t>
  </si>
  <si>
    <t>FINELIFE FOODSTORE RIVIERA POINT</t>
  </si>
  <si>
    <t>Cửa Hàng Co.opFood Nguyễn Duy Trinh 192</t>
  </si>
  <si>
    <t>Cửa Hàng Co.opFood Minh Đức</t>
  </si>
  <si>
    <t>Cửa hàng Co.op Food CC Centum Wealth Complex</t>
  </si>
  <si>
    <t>Cửa hàng Co.op Food CC Safira Khang Điền</t>
  </si>
  <si>
    <t>Cửa Hàng Co.opFood Đỗ Xuân Hợp 729</t>
  </si>
  <si>
    <t>Cửa Hàng Co.opFood Phan Văn Trị</t>
  </si>
  <si>
    <t>CÔNG TY TNHH SAIGON CO-OP FAIRPRICE. Co-opXtra Tạ Quang Bửu</t>
  </si>
  <si>
    <t>Coopfood CC Happy City</t>
  </si>
  <si>
    <t>Cửa Hàng Co.opFood Mizuki</t>
  </si>
  <si>
    <t>Cửa Hàng Co.opFood CC Lavita Charm</t>
  </si>
  <si>
    <t>Cửa Hàng Co.opFood Tỉnh Lộ 15-1031</t>
  </si>
  <si>
    <t>Cửa hàng Co.op Food Phan Văn Hớn 151</t>
  </si>
  <si>
    <t>Cửa Hàng Co.opFood Lê Văn Quới</t>
  </si>
  <si>
    <t>Cửa Hàng Co.opFood Đất Mới 272</t>
  </si>
  <si>
    <t>00000101</t>
  </si>
  <si>
    <t>00000106</t>
  </si>
  <si>
    <t>00000107</t>
  </si>
  <si>
    <t>00000167</t>
  </si>
  <si>
    <t>00000189</t>
  </si>
  <si>
    <t>00000202</t>
  </si>
  <si>
    <t>00000235</t>
  </si>
  <si>
    <t>00000238</t>
  </si>
  <si>
    <t>00000239</t>
  </si>
  <si>
    <t>00000240</t>
  </si>
  <si>
    <t>00000241</t>
  </si>
  <si>
    <t>00000244</t>
  </si>
  <si>
    <t>00000249</t>
  </si>
  <si>
    <t>00000250</t>
  </si>
  <si>
    <t>00000257</t>
  </si>
  <si>
    <t>00000261</t>
  </si>
  <si>
    <t>00000262</t>
  </si>
  <si>
    <t>00000278</t>
  </si>
  <si>
    <t>00000279</t>
  </si>
  <si>
    <t>00000280</t>
  </si>
  <si>
    <t>00000284</t>
  </si>
  <si>
    <t>00000289</t>
  </si>
  <si>
    <t>00000290</t>
  </si>
  <si>
    <t>00000291</t>
  </si>
  <si>
    <t>00000295</t>
  </si>
  <si>
    <t>00000297</t>
  </si>
  <si>
    <t>00000299</t>
  </si>
  <si>
    <t>00000303</t>
  </si>
  <si>
    <t>00000306</t>
  </si>
  <si>
    <t>00000311</t>
  </si>
  <si>
    <t>00000312</t>
  </si>
  <si>
    <t>00000313</t>
  </si>
  <si>
    <t>00000321</t>
  </si>
  <si>
    <t>00000329</t>
  </si>
  <si>
    <t>00000336</t>
  </si>
  <si>
    <t>00000353</t>
  </si>
  <si>
    <t>00000354</t>
  </si>
  <si>
    <t>00000362</t>
  </si>
  <si>
    <t>00000363</t>
  </si>
  <si>
    <t>00000366</t>
  </si>
  <si>
    <t>00000367</t>
  </si>
  <si>
    <t>00000368</t>
  </si>
  <si>
    <t>00000370</t>
  </si>
  <si>
    <t>00000371</t>
  </si>
  <si>
    <t>00000375</t>
  </si>
  <si>
    <t>00000377</t>
  </si>
  <si>
    <t>00000383</t>
  </si>
  <si>
    <t>00000393</t>
  </si>
  <si>
    <t>00000395</t>
  </si>
  <si>
    <t>00000396</t>
  </si>
  <si>
    <t>00000399</t>
  </si>
  <si>
    <t>00000405</t>
  </si>
  <si>
    <t>00000419</t>
  </si>
  <si>
    <t>00000421</t>
  </si>
  <si>
    <t>00000422</t>
  </si>
  <si>
    <t>00000423</t>
  </si>
  <si>
    <t>00000425</t>
  </si>
  <si>
    <t>00000426</t>
  </si>
  <si>
    <t>00000427</t>
  </si>
  <si>
    <t>00000429</t>
  </si>
  <si>
    <t>00000455</t>
  </si>
  <si>
    <t>00000457</t>
  </si>
  <si>
    <t>00000458</t>
  </si>
  <si>
    <t>00000462</t>
  </si>
  <si>
    <t>00000493</t>
  </si>
  <si>
    <t>00000505</t>
  </si>
  <si>
    <t>00000506</t>
  </si>
  <si>
    <t>00000519</t>
  </si>
  <si>
    <t>00000520</t>
  </si>
  <si>
    <t>00000546</t>
  </si>
  <si>
    <t>00000547</t>
  </si>
  <si>
    <t>00000553</t>
  </si>
  <si>
    <t>00000589</t>
  </si>
  <si>
    <t>00000592</t>
  </si>
  <si>
    <t>00000596</t>
  </si>
  <si>
    <t>00000611</t>
  </si>
  <si>
    <t>00000632</t>
  </si>
  <si>
    <t>00000633</t>
  </si>
  <si>
    <t>00000639</t>
  </si>
  <si>
    <t>00000687</t>
  </si>
  <si>
    <t>00000714</t>
  </si>
  <si>
    <t>00000842</t>
  </si>
  <si>
    <t>00001034</t>
  </si>
  <si>
    <t>00001084</t>
  </si>
  <si>
    <t>00001117</t>
  </si>
  <si>
    <t>00001141</t>
  </si>
  <si>
    <t>00001153</t>
  </si>
  <si>
    <t>00001157</t>
  </si>
  <si>
    <t>00001167</t>
  </si>
  <si>
    <t>00001190</t>
  </si>
  <si>
    <t>00001213</t>
  </si>
  <si>
    <t>00001230</t>
  </si>
  <si>
    <t>00001242</t>
  </si>
  <si>
    <t>00001248</t>
  </si>
  <si>
    <t>00001276</t>
  </si>
  <si>
    <t>00001294</t>
  </si>
  <si>
    <t>00001324</t>
  </si>
  <si>
    <t>00003872</t>
  </si>
  <si>
    <t>00003873</t>
  </si>
  <si>
    <t>00003874</t>
  </si>
  <si>
    <t>00003875</t>
  </si>
  <si>
    <t>00004001</t>
  </si>
  <si>
    <t>00004002</t>
  </si>
  <si>
    <t>00004268</t>
  </si>
  <si>
    <t>00004269</t>
  </si>
  <si>
    <t>00004647</t>
  </si>
  <si>
    <t>00004648</t>
  </si>
  <si>
    <t>00005179</t>
  </si>
  <si>
    <t>00005180</t>
  </si>
  <si>
    <t>00005203</t>
  </si>
  <si>
    <t>00005204</t>
  </si>
  <si>
    <t>00005235</t>
  </si>
  <si>
    <t>00005238</t>
  </si>
  <si>
    <t>00005242</t>
  </si>
  <si>
    <t>00005332</t>
  </si>
  <si>
    <t>00005348</t>
  </si>
  <si>
    <t>00005355</t>
  </si>
  <si>
    <t>00005391</t>
  </si>
  <si>
    <t>00005405</t>
  </si>
  <si>
    <t>00005414</t>
  </si>
  <si>
    <t>00005424</t>
  </si>
  <si>
    <t>00005426</t>
  </si>
  <si>
    <t>00005494</t>
  </si>
  <si>
    <t>00005496</t>
  </si>
  <si>
    <t>00005550</t>
  </si>
  <si>
    <t>00005563</t>
  </si>
  <si>
    <t>00005565</t>
  </si>
  <si>
    <t>00005566</t>
  </si>
  <si>
    <t>00005575</t>
  </si>
  <si>
    <t>00005579</t>
  </si>
  <si>
    <t>00005585</t>
  </si>
  <si>
    <t>00005592</t>
  </si>
  <si>
    <t>00005597</t>
  </si>
  <si>
    <t>00005604</t>
  </si>
  <si>
    <t>00005611</t>
  </si>
  <si>
    <t>00005774</t>
  </si>
  <si>
    <t>00005784</t>
  </si>
  <si>
    <t>00005788</t>
  </si>
  <si>
    <t>00005834</t>
  </si>
  <si>
    <t>00005838</t>
  </si>
  <si>
    <t>00005846</t>
  </si>
  <si>
    <t>00005850</t>
  </si>
  <si>
    <t>00005851</t>
  </si>
  <si>
    <t>00005873</t>
  </si>
  <si>
    <t>00005878</t>
  </si>
  <si>
    <t>00005879</t>
  </si>
  <si>
    <t>00005882</t>
  </si>
  <si>
    <t>00005899</t>
  </si>
  <si>
    <t>00005901</t>
  </si>
  <si>
    <t>00005948</t>
  </si>
  <si>
    <t>00005950</t>
  </si>
  <si>
    <t>00005951</t>
  </si>
  <si>
    <t>00005952</t>
  </si>
  <si>
    <t>00005964</t>
  </si>
  <si>
    <t>00005971</t>
  </si>
  <si>
    <t>00005973</t>
  </si>
  <si>
    <t>00005976</t>
  </si>
  <si>
    <t>00005980</t>
  </si>
  <si>
    <t>00005982</t>
  </si>
  <si>
    <t>00006008</t>
  </si>
  <si>
    <t>00006023</t>
  </si>
  <si>
    <t>00006028</t>
  </si>
  <si>
    <t>00006089</t>
  </si>
  <si>
    <t>00006252</t>
  </si>
  <si>
    <t>00006273</t>
  </si>
  <si>
    <t>00006291</t>
  </si>
  <si>
    <t>00006305</t>
  </si>
  <si>
    <t>00006327</t>
  </si>
  <si>
    <t>00006328</t>
  </si>
  <si>
    <t>00006330</t>
  </si>
  <si>
    <t>00006338</t>
  </si>
  <si>
    <t>00006341</t>
  </si>
  <si>
    <t>00006361</t>
  </si>
  <si>
    <t>00006362</t>
  </si>
  <si>
    <t>00006366</t>
  </si>
  <si>
    <t>00006380</t>
  </si>
  <si>
    <t>00006381</t>
  </si>
  <si>
    <t>00006382</t>
  </si>
  <si>
    <t>00006384</t>
  </si>
  <si>
    <t>00006386</t>
  </si>
  <si>
    <t>00006393</t>
  </si>
  <si>
    <t>00006421</t>
  </si>
  <si>
    <t>00006422</t>
  </si>
  <si>
    <t>00006423</t>
  </si>
  <si>
    <t>00006424</t>
  </si>
  <si>
    <t>00006433</t>
  </si>
  <si>
    <t>00006439</t>
  </si>
  <si>
    <t>00006446</t>
  </si>
  <si>
    <t>00006461</t>
  </si>
  <si>
    <t>00006462</t>
  </si>
  <si>
    <t>00006474</t>
  </si>
  <si>
    <t>00006492</t>
  </si>
  <si>
    <t>00006493</t>
  </si>
  <si>
    <t>00006497</t>
  </si>
  <si>
    <t>00006508</t>
  </si>
  <si>
    <t>00006522</t>
  </si>
  <si>
    <t>00006527</t>
  </si>
  <si>
    <t>00006529</t>
  </si>
  <si>
    <t>00006535</t>
  </si>
  <si>
    <t>00006536</t>
  </si>
  <si>
    <t>00006541</t>
  </si>
  <si>
    <t>00006566</t>
  </si>
  <si>
    <t>00006574</t>
  </si>
  <si>
    <t>00006580</t>
  </si>
  <si>
    <t>00006590</t>
  </si>
  <si>
    <t>00006596</t>
  </si>
  <si>
    <t>00006597</t>
  </si>
  <si>
    <t>00006601</t>
  </si>
  <si>
    <t>00006605</t>
  </si>
  <si>
    <t>00006609</t>
  </si>
  <si>
    <t>00006665</t>
  </si>
  <si>
    <t>00006668</t>
  </si>
  <si>
    <t>00006669</t>
  </si>
  <si>
    <t>00006682</t>
  </si>
  <si>
    <t>00006683</t>
  </si>
  <si>
    <t>00006686</t>
  </si>
  <si>
    <t>00006699</t>
  </si>
  <si>
    <t>00006700</t>
  </si>
  <si>
    <t>00006708</t>
  </si>
  <si>
    <t>00006745</t>
  </si>
  <si>
    <t>00006753</t>
  </si>
  <si>
    <t>00006769</t>
  </si>
  <si>
    <t>00006772</t>
  </si>
  <si>
    <t>00006866</t>
  </si>
  <si>
    <t>00006869</t>
  </si>
  <si>
    <t>00006870</t>
  </si>
  <si>
    <t>00006871</t>
  </si>
  <si>
    <t>00006872</t>
  </si>
  <si>
    <t>00006895</t>
  </si>
  <si>
    <t>00006896</t>
  </si>
  <si>
    <t>00006909</t>
  </si>
  <si>
    <t>00007039</t>
  </si>
  <si>
    <t>00007049</t>
  </si>
  <si>
    <t>00007050</t>
  </si>
  <si>
    <t>00007057</t>
  </si>
  <si>
    <t>00007059</t>
  </si>
  <si>
    <t>00007066</t>
  </si>
  <si>
    <t>00007075</t>
  </si>
  <si>
    <t>00007088</t>
  </si>
  <si>
    <t>00007090</t>
  </si>
  <si>
    <t>00007093</t>
  </si>
  <si>
    <t>00007094</t>
  </si>
  <si>
    <t>00007095</t>
  </si>
  <si>
    <t>00007098</t>
  </si>
  <si>
    <t>00007099</t>
  </si>
  <si>
    <t>00007106</t>
  </si>
  <si>
    <t>00007150</t>
  </si>
  <si>
    <t>00007151</t>
  </si>
  <si>
    <t>00007158</t>
  </si>
  <si>
    <t>00007165</t>
  </si>
  <si>
    <t>00007166</t>
  </si>
  <si>
    <t>00007171</t>
  </si>
  <si>
    <t>00007234</t>
  </si>
  <si>
    <t>00007249</t>
  </si>
  <si>
    <t>00007253</t>
  </si>
  <si>
    <t>00007254</t>
  </si>
  <si>
    <t>00007264</t>
  </si>
  <si>
    <t>00007286</t>
  </si>
  <si>
    <t>00007334</t>
  </si>
  <si>
    <t>00007339</t>
  </si>
  <si>
    <t>Hàng trả - 180-00180-Co.opMart Can Gio - COOP-HCM--CANGIO</t>
  </si>
  <si>
    <t>ĐÃ KIỂM TRA - HÀNG TRẢ- CM Vĩnh Lộc B  - PHIẾU NGÀY : 31-03</t>
  </si>
  <si>
    <t>ĐÃ KIỂM TRA - HÀNG TRẢ - CM Vĩnh Lộc B - PHIẾU NGÀY: 31-3</t>
  </si>
  <si>
    <t>Hàng trả - 133-00133-Co.opMart Nhieu Loc - COOP-HCM-Q3-NHIEULOC</t>
  </si>
  <si>
    <t>Hàng trả - 526-00526-CO.OPMART TAN CHAU - COOP-TNH-01-032</t>
  </si>
  <si>
    <t>Hàng trả - COOP-HPG-00-072 - CHI NHÁNH LIÊN HIỆP HỢP TÁC XÃ THƯƠNG MẠI TP. HỒ CHÍ MINH - CO.OPMART VŨ YÊN - 1304coop072 - Phiếu ngày (13/04/2026)</t>
  </si>
  <si>
    <t>ĐÃ KIỂM TRA - HÀNG TRẢ - CHI NHÁNH LIÊN HIỆP HỢP TÁC XÃ THƯƠNG MẠI TP. HỒ CHÍ MINH - CO.OPMART BẮC GIANG - COOP-BNH-00-014</t>
  </si>
  <si>
    <t>ĐÃ KIỂM TRA - HÀNG TRẢ - CỬA HÀNG CO.OPFOOD THUẬN AN HÒA</t>
  </si>
  <si>
    <t>ĐÃ KIỂM TRA - HÀNG TRẢ - CHI NHÁNH LIÊN HIỆP HỢP TÁC XÃ THƯƠNG MẠI TP. HỒ CHÍ MINH - CO.OPMART LAGI</t>
  </si>
  <si>
    <t>Hàng trả - 9336-09336-CF BD THUAN AN HOA - COOPFOOD-BDG-01-123</t>
  </si>
  <si>
    <t>Hàng trả - 9331-09331-CF BD CC BCONS G.V - COOPFOOD-BDG-01-123</t>
  </si>
  <si>
    <t>Hàng trả - 187-00187-Co.opMart Can Tho 2 - COOP-CTO-01-CANTHO</t>
  </si>
  <si>
    <t>Hàng trả - 9313-09313-CF BD TRAN HUNG DAO - COOPFOOD-BDG-01-123</t>
  </si>
  <si>
    <t>Hàng trả - 9314-09314-CF BD NGO THI NHAM 82 - COOPFOOD-BDG-01-123</t>
  </si>
  <si>
    <t>Hàng trả - 9335-09335-CF BD NGUYEN VAN TIET - COOPFOOD-BDG-01-123</t>
  </si>
  <si>
    <t>Hàng trả - 144-00144-Co.opMart Kien Giang - COOP-AGG-01-KIENGIANG</t>
  </si>
  <si>
    <t>ĐÃ KIỂM TRA - HÀNG TRẢ - CHI NHÁNH LIÊN HIỆP HTX THƯƠNG MẠI TP.HCM - CO.OPMART CHU VĂN AN</t>
  </si>
  <si>
    <t>ĐÃ KIỂM TRA - Hàng trả - COOP-HNI-HDG-9999 - CÔNG TY TNHH MỘT THÀNH VIÊN SÀI GÒN CO.OP HÀ NỘI  - Phiếu ngày (11/03/2026)</t>
  </si>
  <si>
    <t>ĐÃ KIỂM TRA -Hàng trả - COOP-HNI-HDG-HANOI - CÔNG TY TNHH MỘT THÀNH VIÊN SÀI GÒN CO.OP HÀ NỘI - 2403coophanoi - Phiếu ngày (24/03/2026)</t>
  </si>
  <si>
    <t>ĐÃ KIỂM TRA - Hàng trả - COOP-HNI-HDG-HANOI - CÔNG TY TNHH MỘT THÀNH VIÊN SÀI GÒN CO.OP HÀ NỘI - Phiếu ngày (11/03/2026)</t>
  </si>
  <si>
    <t>ĐÃ KIỂM TRA - Hàng trả - COOP-HNI-HDG-HANOI - CÔNG TY TNHH MỘT THÀNH VIÊN SÀI GÒN CO.OP HÀ NỘI - 2103coophn - Phiếu ngày (20/03/2026)</t>
  </si>
  <si>
    <t>ĐÃ KIỂM TRA - Hàng trả - COOP-HNI-HDG-HANOI - CÔNG TY TNHH MỘT THÀNH VIÊN SÀI GÒN CO.OP HÀ NỘI - 1803coophanoi - Phiếu ngày (18/03/2026)</t>
  </si>
  <si>
    <t>Hàng trả - 120-00120-Co.opMart Vinh Long - COOP-VLG-01-VINHLONG</t>
  </si>
  <si>
    <t>ĐÃ KIỂM TRA - Hàng trả - COOP-HNI-HMI-9143 - Cửa hàng Co.op Food HN VP6 Linh Đàm - 2603coop9143 - Phiếu ngày (26/03/2026)</t>
  </si>
  <si>
    <t>Hàng trả - COOP-HNI-HMI-9143 - Cửa hàng Co.op Food HN VP6 Linh Đàm - 0104coop9143 - Phiếu ngày (01/04/2026)</t>
  </si>
  <si>
    <t>Hàng trả - COOP-HNI-TXN-9104 - Cửa hàng Co.op Food HN Triều Khúc - 0204coop9104 - Phiếu ngày (02/04/2026)</t>
  </si>
  <si>
    <t>Hàng trả - COOP-HNI-NTL-9105 - Cửa hàng Co.op Food HN Bắc Hà Tower - 070426coop9105 - Phiếu ngày (07/04/2026)</t>
  </si>
  <si>
    <t>ĐÃ KIỂM TRA - Hàng trả - COOP-HNI-NTL-9107 - Cửa hàng Co.op Food HN Phùng Khoang - Phiếu ngày (09/04/2026)</t>
  </si>
  <si>
    <t>Hàng trả - COOP-HNI-HDG-9167 - 9167-09167-CF HN YEN NGHIA</t>
  </si>
  <si>
    <t>ĐÃ KIỂM TRA - Hàng trả - COOP-HNI-HDG-9166 - Cửa hàng Co.op Food HN Parkview Residence - Phiếu ngày (07/04/2026)</t>
  </si>
  <si>
    <t>ĐÃ KIỂM TRA - Hàng trả - COOP-HNI-HMI-9151 - Cửa hàng Co.op Food HN Đại Đồng  - Phiếu ngày (07/04/2026)</t>
  </si>
  <si>
    <t>Hàng trả - COOP-HNI-NTL-9149 - Cửa hàng Co.op Food HN Hateco - 1304coop9149 - Phiếu ngày (13/04/2026)</t>
  </si>
  <si>
    <t>Hàng trả - COOP-HNI-HDG-9114 - Cửa hàng Co.op Food HN AnLand - 704coop9114 - Phiếu ngày (07/04/2026)</t>
  </si>
  <si>
    <t>Hàng trả - COOP-HNI-HMI-9151 - Cửa hàng Co.op Food HN Đại Đồng - 1704coop9151 - Phiếu ngày (17/04/2026)</t>
  </si>
  <si>
    <t>Hàng trả - 9158-09158-CF HN VINH HUNG - COOP-HNI-HMI-9158</t>
  </si>
  <si>
    <t>ĐÃ KIỂM TRA - Hàng trả - COOP-HNI-BTL-9139 - Cửa hàng Co.op Food HN Thái Hà HH  - Phiếu ngày (16/04/2026)</t>
  </si>
  <si>
    <t>Hàng trả - 9166-09166-CF HN PARKVIEW RESIDENCE - COOP-HNI-HDG-9166</t>
  </si>
  <si>
    <t>Hàng trả - COOP-HNI-HDG-9167 - HN Yên Nghĩa - 220426coop9167 - Phiếu ngày (22/04/2026)</t>
  </si>
  <si>
    <t>Hàng trả - 304-00304-Co.opXTra Tan Phong - COOPFAIR-HCM-Q7-0002</t>
  </si>
  <si>
    <t>ĐÃ KIỂM TRA - HÀNG TRẢ - CÔNG TY TNHH SAIGON CO-OP FAIRPRICE. Co-opXtra Tân Phong - COOPFAIR-HCM-Q7-0002</t>
  </si>
  <si>
    <t>ĐÃ KIỂM TRA - HÀNG TRẢ - Cửa hàng Co.op Food Krista</t>
  </si>
  <si>
    <t>Hàng trả - 2201-02201-CF NGO QUYEN 52 - COOP-HCM-Q9-2201</t>
  </si>
  <si>
    <t>ĐÃ KIỂM TRA - HÀNG TRẢ - Cửa Hàng Co.opFood CC Petroland</t>
  </si>
  <si>
    <t>ĐÃ KIỂM TRA - HÀNG TRẢ - Cửa hàng Co.op Food Cát Lái</t>
  </si>
  <si>
    <t>Hàng trả - 2045-02045-CF DS12 TRUONG THO - COOP-HCM-TDC-2045</t>
  </si>
  <si>
    <t>Hàng trả - 409-00409-CF HIEP BINH CHANH - COOP-HCM-TDC-409</t>
  </si>
  <si>
    <t>Hàng trả - 2158-02158-CF CC LAVITA CHARM - COOP-HCM-TDC-2158</t>
  </si>
  <si>
    <t>ĐÃ KIỂM TRA - HÀNG TRA -CoopFood Thạnh Lộc 19 - Coop-HCM-Q12-02222</t>
  </si>
  <si>
    <t>ĐÃ KIỂM TRA - HÀNG TRẢ- Cửa Hàng Co.opFood Thạnh Lộc 17</t>
  </si>
  <si>
    <t>ĐÃ KIỂM TRA - HÀNG TRẢ -Cửa Hàng Co.opFood Thạnh Lộc 17</t>
  </si>
  <si>
    <t>ĐÃ KIỂM TRA - HÀNG TRẢ - Cửa Hàng Co.opFood CC AKARI AK9</t>
  </si>
  <si>
    <t>ĐÃ KIỂM TRA - HÀNG TRẢ - Cửa Hàng Co.opFood CC Westgate</t>
  </si>
  <si>
    <t>ĐÃ KIỂM TRA - HÀNG TRẢ - Cửa Hàng Co.opFood Trần Thị Cờ 292</t>
  </si>
  <si>
    <t>Hàng trả - 2213-02213-CF KHU NAM LONG - COOP-HCM-Q12-2213</t>
  </si>
  <si>
    <t>ĐÃ KIỂM TRA - HÀNG TRẢ - Cửa Hàng Co.opFood Nguyễn Thông 1</t>
  </si>
  <si>
    <t>ĐÃ KIỂM TRA - HÀNG TRẢ - Cửa Hàng Co.opFood Nguyễn Bá Tòng</t>
  </si>
  <si>
    <t>ĐÃ KIỂM TRA - HÀNG TRẢ - Cửa Hàng Co.opFood Lê Văn Sỹ</t>
  </si>
  <si>
    <t>Hàng trả - 2163-02163-CF LY CHIEU HOANG 113 - COOP-HCM-Q6-2163</t>
  </si>
  <si>
    <t>ĐÃ KIỂM TRA - HÀNG TRẢ - Cửa Hàng Co.opFood Lạc Long Quân 87</t>
  </si>
  <si>
    <t>Hàng trả - 2098-02098-CF THE GARDEN MALL - COOP-HCM-Q5-0099</t>
  </si>
  <si>
    <t>Hàng trả - 2107-02107-CF NGUYEN KIEM - COOP-HCM-PNN-0090</t>
  </si>
  <si>
    <t>Hàng trả - 2189-02189-CF PHAM PHU THU 126 - COOP-HCM-TBH-2189</t>
  </si>
  <si>
    <t>Hàng trả - 2196-02196-CF THAN VAN NHIEP - COOP-HCM-Q2-2196</t>
  </si>
  <si>
    <t>Hàng trả - 2072-02072-CF CC H.KIM THE GIA - COOP-HCM-BTN-2072</t>
  </si>
  <si>
    <t>Hàng trả - 405-00405-CF 418 TRAN VAN GIAU - COOP-HCM-BTN-0405</t>
  </si>
  <si>
    <t>Hàng trả - 267-00267-CF KHA VAN CAN - COOP-HCM-TDC-267</t>
  </si>
  <si>
    <t>Hàng trả - 683-00683-CF XUAN HIEP - COOP-HCM-TDC-683</t>
  </si>
  <si>
    <t>Hàng trả - 674-00674-CF MAN THIEN 126A - COOP-HCM-Q9-0093</t>
  </si>
  <si>
    <t>Hàng trả - 2149-02149-CF HOANG HUU NAM 222 - COOP-HCM-Q9-5001</t>
  </si>
  <si>
    <t>Hàng trả - 2143-02143-CF HOANG HUU NAM - COOP-HCM-Q9-0001</t>
  </si>
  <si>
    <t>Hàng trả - 2046-02046-CF CC EASTERN - COOP-HCM-Q9-0054</t>
  </si>
  <si>
    <t>Hàng trả - 2175-02175-CF NGUYEN HONG - COOP-HCM-GVP-2175</t>
  </si>
  <si>
    <t>Hàng trả - 2188-02188-CF CU XA DO THANH - COOP-HCM-Q3-2188</t>
  </si>
  <si>
    <t>Hàng trả - 2035-02035-CF TRAN VAN DANH 12 - COOP-HCM-TBH-2035</t>
  </si>
  <si>
    <t>Hàng trả - 401-00401-CF BINH GIA - COOP-HCM-TBH-0401</t>
  </si>
  <si>
    <t>ĐÃ KIỂM TRA - HÀNG TRẢ - Cửa Hàng Co.opFood Nguyễn Văn Đậu 21</t>
  </si>
  <si>
    <t>Hàng trả - 2150-02150-CF NGUYEN VAN DAU 21 - COOP-HCM-PNN-2150</t>
  </si>
  <si>
    <t>Hàng trả - 694-00694-CF THANG LONG 31 - COOP-HCM-TBH-0694</t>
  </si>
  <si>
    <t>Hàng trả - 2194-02194-CF KDC THAM LUONG - COOP-HCM-Q12-2194</t>
  </si>
  <si>
    <t>ĐÃ KIỂM TRA - HÀNG TRẢ -Cửa Hàng Co.opFood Nguyễn Thông 1</t>
  </si>
  <si>
    <t>Hàng trả - 2180-02180-CF CC ORIGAMI S10.03 - COOP-HCM-Q9-2180</t>
  </si>
  <si>
    <t>Hàng trả - 2007-02007-CF TRAN TRONG CUNG 65 - COOP-HCM-Q7-0067</t>
  </si>
  <si>
    <t>Hàng trả - 691-00691-CF TAN QUY - COOP-HCM-Q7-0691</t>
  </si>
  <si>
    <t>Hàng trả - 2157-02157-CF CC HOANG QUAN 2 - COOP-HCM-HBC-2157</t>
  </si>
  <si>
    <t>ĐÃ KIỂM TRA - HÀNG TRẢ -Cửa Hàng Co.opFood Tân Thới Hiệp</t>
  </si>
  <si>
    <t>Hàng trả - 291-00291-CF LE VAN KHUONG - COOP-HCM-Q12-0291</t>
  </si>
  <si>
    <t>Hàng trả - 2041-02041-CF THANH LOC 17 - COOP-HCM-Q12-2041</t>
  </si>
  <si>
    <t>Hàng trả - 2031-02031-CF TINH LO 43 - COOP-HCM-TDC-0146</t>
  </si>
  <si>
    <t>Hàng trả - 2222-02222-CF THANH LOC 19 - Coop-HCM-Q12-02222</t>
  </si>
  <si>
    <t>ĐÃ KIỂM TRA - HÀNG TRẢ -Cửa Hàng Co.opFood Green Hills -COOP-HCM-BTN-0112</t>
  </si>
  <si>
    <t>8262</t>
  </si>
  <si>
    <t>7806</t>
  </si>
  <si>
    <t>Phi HT van chuyen tinh, Phi HT ban hang</t>
  </si>
  <si>
    <t>555</t>
  </si>
  <si>
    <t>7405</t>
  </si>
  <si>
    <t>Hàng trả - COOPMAR4-HNI-HDG-0004 - MARFOUR. Co.opMart SCA-GOLDSILK - 0804coop0004 - Phiếu ngày (08/04/2026)</t>
  </si>
  <si>
    <t>Cửa Hàng Co.opFood Tỉnh Lộ 43</t>
  </si>
  <si>
    <t>101066076-00</t>
  </si>
  <si>
    <t>101048913-00</t>
  </si>
  <si>
    <t>100932741-00</t>
  </si>
  <si>
    <t>100932757-00</t>
  </si>
  <si>
    <t>101030671-00</t>
  </si>
  <si>
    <t>101048937-00</t>
  </si>
  <si>
    <t>101048985-00</t>
  </si>
  <si>
    <t>101066078-00</t>
  </si>
  <si>
    <t>100930795-00</t>
  </si>
  <si>
    <t>101044754-00(9319)</t>
  </si>
  <si>
    <t>101044810-00(9336)</t>
  </si>
  <si>
    <t>101024225-00</t>
  </si>
  <si>
    <t>100930741-00</t>
  </si>
  <si>
    <t>101011318-00</t>
  </si>
  <si>
    <t>100930717-00</t>
  </si>
  <si>
    <t>100930798-00</t>
  </si>
  <si>
    <t>101073936-00</t>
  </si>
  <si>
    <t>100930774-00</t>
  </si>
  <si>
    <t>101038953-00</t>
  </si>
  <si>
    <t>101023252-00</t>
  </si>
  <si>
    <t>101073973-00</t>
  </si>
  <si>
    <t>100988386-00</t>
  </si>
  <si>
    <t>101024262-00</t>
  </si>
  <si>
    <t>100934923-00</t>
  </si>
  <si>
    <t>100934869-00</t>
  </si>
  <si>
    <t>100934951-00</t>
  </si>
  <si>
    <t>100934906-00</t>
  </si>
  <si>
    <t>100934956-00</t>
  </si>
  <si>
    <t>101065808-00</t>
  </si>
  <si>
    <t>101065975-00</t>
  </si>
  <si>
    <t>101066079-00</t>
  </si>
  <si>
    <t>101060953-00</t>
  </si>
  <si>
    <t>101052524-00</t>
  </si>
  <si>
    <t>101052952-00</t>
  </si>
  <si>
    <t>101052775-00</t>
  </si>
  <si>
    <t>101052727-00</t>
  </si>
  <si>
    <t>101052198-00</t>
  </si>
  <si>
    <t>100965479-00(9314)</t>
  </si>
  <si>
    <t>100934974-00</t>
  </si>
  <si>
    <t>101078770-00</t>
  </si>
  <si>
    <t>101024814-00</t>
  </si>
  <si>
    <t>100979832-00</t>
  </si>
  <si>
    <t>101101411-00</t>
  </si>
  <si>
    <t>101082195-00</t>
  </si>
  <si>
    <t>101096019-00</t>
  </si>
  <si>
    <t>101095994-00</t>
  </si>
  <si>
    <t>TC101090985-00</t>
  </si>
  <si>
    <t>TC101091001-00</t>
  </si>
  <si>
    <t>101097297-00</t>
  </si>
  <si>
    <t>101097310-00</t>
  </si>
  <si>
    <t>101024742-00</t>
  </si>
  <si>
    <t>101106250-00</t>
  </si>
  <si>
    <t>101112982-00</t>
  </si>
  <si>
    <t>101050873-00</t>
  </si>
  <si>
    <t>101084996-00</t>
  </si>
  <si>
    <t>101097382-00</t>
  </si>
  <si>
    <t>101107457-00</t>
  </si>
  <si>
    <t>100934966-00</t>
  </si>
  <si>
    <t>101126107-00</t>
  </si>
  <si>
    <t>101126197-00</t>
  </si>
  <si>
    <t>101126321-00</t>
  </si>
  <si>
    <t>101124772-00</t>
  </si>
  <si>
    <t>101127581-00</t>
  </si>
  <si>
    <t>101125030-00</t>
  </si>
  <si>
    <t>101126781-00</t>
  </si>
  <si>
    <t>101124510-00(9503)</t>
  </si>
  <si>
    <t>101109936-00</t>
  </si>
  <si>
    <t>101109874-00</t>
  </si>
  <si>
    <t>TC101115300-00</t>
  </si>
  <si>
    <t>TC101115437-00</t>
  </si>
  <si>
    <t>TC101107479-00</t>
  </si>
  <si>
    <t>TC100931744-00(9425)</t>
  </si>
  <si>
    <t>TC101052714-00(9424)</t>
  </si>
  <si>
    <t>TC100931741-00(9424)</t>
  </si>
  <si>
    <t>TC100982046-00(9402)</t>
  </si>
  <si>
    <t>TC101086858-00</t>
  </si>
  <si>
    <t>TC101116963-00</t>
  </si>
  <si>
    <t>TC101105881-00</t>
  </si>
  <si>
    <t>TC101106157-00</t>
  </si>
  <si>
    <t>TC101109059-00</t>
  </si>
  <si>
    <t>TC101109080-00</t>
  </si>
  <si>
    <t>TC101107785-00</t>
  </si>
  <si>
    <t>TC101109082-00</t>
  </si>
  <si>
    <t>TC101106172-00</t>
  </si>
  <si>
    <t>TC101115424-00</t>
  </si>
  <si>
    <t>TC101115311-00</t>
  </si>
  <si>
    <t>TC101066086-00</t>
  </si>
  <si>
    <t>TC101066091-00</t>
  </si>
  <si>
    <t>TC101066083-00</t>
  </si>
  <si>
    <t>TC101105907-00</t>
  </si>
  <si>
    <t>101155129-00(9331)</t>
  </si>
  <si>
    <t>100938507-00(9330)</t>
  </si>
  <si>
    <t>101156402-00(9322)</t>
  </si>
  <si>
    <t>101156765-00(9334)</t>
  </si>
  <si>
    <t>101156020-00(9309)</t>
  </si>
  <si>
    <t>101156063-00(9309)</t>
  </si>
  <si>
    <t>101154719-00</t>
  </si>
  <si>
    <t>101161932-00</t>
  </si>
  <si>
    <t>101162774-00</t>
  </si>
  <si>
    <t>101144909-00</t>
  </si>
  <si>
    <t>101157108-00</t>
  </si>
  <si>
    <t>101155315-00</t>
  </si>
  <si>
    <t>101157115-00</t>
  </si>
  <si>
    <t>101155481-00</t>
  </si>
  <si>
    <t>101143043-00</t>
  </si>
  <si>
    <t>101144282-00</t>
  </si>
  <si>
    <t>101169247-00</t>
  </si>
  <si>
    <t>101144033-00</t>
  </si>
  <si>
    <t>101168504-00</t>
  </si>
  <si>
    <t>101168497-00</t>
  </si>
  <si>
    <t>101124687-00</t>
  </si>
  <si>
    <t>101066722-00</t>
  </si>
  <si>
    <t>101143681-00</t>
  </si>
  <si>
    <t>101144745-00</t>
  </si>
  <si>
    <t>101144521-00</t>
  </si>
  <si>
    <t>101160880-00</t>
  </si>
  <si>
    <t>101161480-00</t>
  </si>
  <si>
    <t>101143600-00</t>
  </si>
  <si>
    <t>101143730-00</t>
  </si>
  <si>
    <t>101153618-00</t>
  </si>
  <si>
    <t>101153938-00</t>
  </si>
  <si>
    <t>TC101131220-00</t>
  </si>
  <si>
    <t>TC101105145-00</t>
  </si>
  <si>
    <t>TC101124174-00</t>
  </si>
  <si>
    <t>TC101117544-00</t>
  </si>
  <si>
    <t>TC101143502-00</t>
  </si>
  <si>
    <t>TC101144603-00</t>
  </si>
  <si>
    <t>TC101156240-00</t>
  </si>
  <si>
    <t>TC101145760-00</t>
  </si>
  <si>
    <t>TC101066074-00</t>
  </si>
  <si>
    <t>TC101145775-00</t>
  </si>
  <si>
    <t>TC101144632-00</t>
  </si>
  <si>
    <t>TC101157169-00</t>
  </si>
  <si>
    <t>TC101066089-00</t>
  </si>
  <si>
    <t>TC101124194-00</t>
  </si>
  <si>
    <t>TC101066087-00</t>
  </si>
  <si>
    <t>TC101144959-00</t>
  </si>
  <si>
    <t>TC101105158-00</t>
  </si>
  <si>
    <t>TC101066073-00</t>
  </si>
  <si>
    <t>101144515-00</t>
  </si>
  <si>
    <t>101144496-00</t>
  </si>
  <si>
    <t>101146710-00</t>
  </si>
  <si>
    <t>101143786-00</t>
  </si>
  <si>
    <t>101146768-00</t>
  </si>
  <si>
    <t>101142505-00</t>
  </si>
  <si>
    <t>101144710-00</t>
  </si>
  <si>
    <t>101150755-00</t>
  </si>
  <si>
    <t>101150754-00</t>
  </si>
  <si>
    <t>101185003-00</t>
  </si>
  <si>
    <t>101162906-00</t>
  </si>
  <si>
    <t>101160805-00</t>
  </si>
  <si>
    <t>101163325-00</t>
  </si>
  <si>
    <t>101160996-00</t>
  </si>
  <si>
    <t>101161733-00</t>
  </si>
  <si>
    <t>101166366-00</t>
  </si>
  <si>
    <t>101167056-00</t>
  </si>
  <si>
    <t>101182292-00</t>
  </si>
  <si>
    <t>101163171-00</t>
  </si>
  <si>
    <t>101163666-00</t>
  </si>
  <si>
    <t>101163676-00</t>
  </si>
  <si>
    <t>101161435-00</t>
  </si>
  <si>
    <t>101162204-00</t>
  </si>
  <si>
    <t>101161918-00</t>
  </si>
  <si>
    <t>101144773-00</t>
  </si>
  <si>
    <t>101181817-00</t>
  </si>
  <si>
    <t>101159507-00</t>
  </si>
  <si>
    <t>101114106-00</t>
  </si>
  <si>
    <t>101114078-00</t>
  </si>
  <si>
    <t>101151604-00</t>
  </si>
  <si>
    <t>101155749-00</t>
  </si>
  <si>
    <t>101156951-00</t>
  </si>
  <si>
    <t>101156913-00</t>
  </si>
  <si>
    <t>101108505-00</t>
  </si>
  <si>
    <t>101108474-00</t>
  </si>
  <si>
    <t>101079176-00</t>
  </si>
  <si>
    <t>101185631-00</t>
  </si>
  <si>
    <t>101185617-00</t>
  </si>
  <si>
    <t>101143054-00</t>
  </si>
  <si>
    <t>101142292-00</t>
  </si>
  <si>
    <t>101142419-00</t>
  </si>
  <si>
    <t>101143639-00</t>
  </si>
  <si>
    <t>101110336-00</t>
  </si>
  <si>
    <t>TC101066081-00</t>
  </si>
  <si>
    <t>TC101171616-00</t>
  </si>
  <si>
    <t>TC101176708-00</t>
  </si>
  <si>
    <t>TC101175344-00</t>
  </si>
  <si>
    <t>TC101159117-00</t>
  </si>
  <si>
    <t>TC101184950-00</t>
  </si>
  <si>
    <t>TC101153896-00</t>
  </si>
  <si>
    <t>TC101141014-00</t>
  </si>
  <si>
    <t>TC101110122-00</t>
  </si>
  <si>
    <t>TC101151548-00</t>
  </si>
  <si>
    <t>TC101124212-00</t>
  </si>
  <si>
    <t>TC101159616-00</t>
  </si>
  <si>
    <t>TC101124033-00</t>
  </si>
  <si>
    <t>TC101176760-00</t>
  </si>
  <si>
    <t>TC101161355-00</t>
  </si>
  <si>
    <t>TC101066092-00</t>
  </si>
  <si>
    <t>TC101066080-00</t>
  </si>
  <si>
    <t>TC101066075-00</t>
  </si>
  <si>
    <t>TC101124229-00</t>
  </si>
  <si>
    <t>101208944-00</t>
  </si>
  <si>
    <t>101208962-00</t>
  </si>
  <si>
    <t>101203547-00(9332)</t>
  </si>
  <si>
    <t>101196833-00</t>
  </si>
  <si>
    <t>101210490-00</t>
  </si>
  <si>
    <t>101219678-00</t>
  </si>
  <si>
    <t>101213146-00</t>
  </si>
  <si>
    <t>101213187-00</t>
  </si>
  <si>
    <t>101210643-00</t>
  </si>
  <si>
    <t>101197069-00</t>
  </si>
  <si>
    <t>101221491-00</t>
  </si>
  <si>
    <t>101219818-00</t>
  </si>
  <si>
    <t>101203320-00</t>
  </si>
  <si>
    <t>101144150-00</t>
  </si>
  <si>
    <t>101155853-00(9208)</t>
  </si>
  <si>
    <t>101203692-00</t>
  </si>
  <si>
    <t>101211531-00(9505)</t>
  </si>
  <si>
    <t>101216149-00</t>
  </si>
  <si>
    <t>101216161-00</t>
  </si>
  <si>
    <t>TC101213293-00</t>
  </si>
  <si>
    <t>TC101174093-00</t>
  </si>
  <si>
    <t>TC101213308-00</t>
  </si>
  <si>
    <t>101259510-00</t>
  </si>
  <si>
    <t>101207124-00</t>
  </si>
  <si>
    <t>101206680-00</t>
  </si>
  <si>
    <t>101210310-00</t>
  </si>
  <si>
    <t>101220122-00</t>
  </si>
  <si>
    <t>101106683-00</t>
  </si>
  <si>
    <t>101253083-00</t>
  </si>
  <si>
    <t>101244573-00</t>
  </si>
  <si>
    <t>101203466-00(9210)</t>
  </si>
  <si>
    <t>101197434-00</t>
  </si>
  <si>
    <t>101224577-00</t>
  </si>
  <si>
    <t>101204725-00</t>
  </si>
  <si>
    <t>101204766-00</t>
  </si>
  <si>
    <t>101204814-00</t>
  </si>
  <si>
    <t>101221931-00</t>
  </si>
  <si>
    <t>101212455-00</t>
  </si>
  <si>
    <t>101215479-00</t>
  </si>
  <si>
    <t>101226829-00</t>
  </si>
  <si>
    <t>101226864-00</t>
  </si>
  <si>
    <t>TC101117566-00</t>
  </si>
  <si>
    <t>TC101210571-00</t>
  </si>
  <si>
    <t>TC101209000-00</t>
  </si>
  <si>
    <t>TC101222537-00</t>
  </si>
  <si>
    <t>TC101226637-00</t>
  </si>
  <si>
    <t>TC101230147-00</t>
  </si>
  <si>
    <t>TC101226648-00</t>
  </si>
  <si>
    <t>TC101222680-00</t>
  </si>
  <si>
    <t>TC101066077-00</t>
  </si>
  <si>
    <t>TC101209021-00</t>
  </si>
  <si>
    <t>101253361-00(9328)</t>
  </si>
  <si>
    <t>101246054-00</t>
  </si>
  <si>
    <t>101246034-00</t>
  </si>
  <si>
    <t>101246002-00</t>
  </si>
  <si>
    <t>101236704-00</t>
  </si>
  <si>
    <t>101243714-00</t>
  </si>
  <si>
    <t>101243862-00</t>
  </si>
  <si>
    <t>TC101215107-00</t>
  </si>
  <si>
    <t>TC101247386-00</t>
  </si>
  <si>
    <t>TC101228347-00</t>
  </si>
  <si>
    <t>TC101215101-00</t>
  </si>
  <si>
    <t>TC101232654-00(9502)</t>
  </si>
  <si>
    <t>101256412-00</t>
  </si>
  <si>
    <t>101247308-00</t>
  </si>
  <si>
    <t>101247043-00</t>
  </si>
  <si>
    <t>101247213-00</t>
  </si>
  <si>
    <t>101243982-00</t>
  </si>
  <si>
    <t>101259361-00</t>
  </si>
  <si>
    <t>101253286-00</t>
  </si>
  <si>
    <t>101244833-00</t>
  </si>
  <si>
    <t>101293745-00</t>
  </si>
  <si>
    <t>101245971-00</t>
  </si>
  <si>
    <t>101300759-00</t>
  </si>
  <si>
    <t>101269092-00</t>
  </si>
  <si>
    <t>101273981-00</t>
  </si>
  <si>
    <t>101273940-00</t>
  </si>
  <si>
    <t>101298134-00</t>
  </si>
  <si>
    <t>101273738-00</t>
  </si>
  <si>
    <t>TC101303896-00</t>
  </si>
  <si>
    <t>TC101273861-00</t>
  </si>
  <si>
    <t>TC101248736-00(9405)</t>
  </si>
  <si>
    <t>TC101248166-00(9406)</t>
  </si>
  <si>
    <t>TC101248280-00(9414)</t>
  </si>
  <si>
    <t>TC101278279-00</t>
  </si>
  <si>
    <t>TC101282182-00</t>
  </si>
  <si>
    <t>TC101271979-00</t>
  </si>
  <si>
    <t>TC101271963-00</t>
  </si>
  <si>
    <t>TC101282199-00</t>
  </si>
  <si>
    <t>TC101276570-00</t>
  </si>
  <si>
    <t>TC101263214-00</t>
  </si>
  <si>
    <t>TC101273862-00</t>
  </si>
  <si>
    <t>TC101270349-00</t>
  </si>
  <si>
    <t>101336977-00</t>
  </si>
  <si>
    <t>101310411-00</t>
  </si>
  <si>
    <t>101310788-00</t>
  </si>
  <si>
    <t>101311482-00</t>
  </si>
  <si>
    <t>101311361-00</t>
  </si>
  <si>
    <t>101311390-00</t>
  </si>
  <si>
    <t>101306426-00</t>
  </si>
  <si>
    <t>101309246-00</t>
  </si>
  <si>
    <t>101300233-00</t>
  </si>
  <si>
    <t>101300166-00</t>
  </si>
  <si>
    <t>101300707-00</t>
  </si>
  <si>
    <t>101301219-00</t>
  </si>
  <si>
    <t>101301471-00</t>
  </si>
  <si>
    <t>101298275-00</t>
  </si>
  <si>
    <t>101298868-00</t>
  </si>
  <si>
    <t>101305841-00(9331)</t>
  </si>
  <si>
    <t>101305702-00(9311)</t>
  </si>
  <si>
    <t>101304954-00</t>
  </si>
  <si>
    <t>101304820-00</t>
  </si>
  <si>
    <t>101314381-00</t>
  </si>
  <si>
    <t>101305089-00</t>
  </si>
  <si>
    <t>101298056-00</t>
  </si>
  <si>
    <t>101328003-00</t>
  </si>
  <si>
    <t>101319518-00</t>
  </si>
  <si>
    <t>101301005-00</t>
  </si>
  <si>
    <t>101301212-00</t>
  </si>
  <si>
    <t>101336339-00</t>
  </si>
  <si>
    <t>101336337-00</t>
  </si>
  <si>
    <t>101298822-00</t>
  </si>
  <si>
    <t>101301696-00</t>
  </si>
  <si>
    <t>TC101131232-00</t>
  </si>
  <si>
    <t>TC101308458-00</t>
  </si>
  <si>
    <t>TC101304235-00</t>
  </si>
  <si>
    <t>TC101271643-00</t>
  </si>
  <si>
    <t>TC101273871-00</t>
  </si>
  <si>
    <t>TC101278462-00</t>
  </si>
  <si>
    <t>TC101304004-00</t>
  </si>
  <si>
    <t>TC101315073-00</t>
  </si>
  <si>
    <t>TC101304995-00</t>
  </si>
  <si>
    <t>TC101270156-00</t>
  </si>
  <si>
    <t>TC101304195-00</t>
  </si>
  <si>
    <t>TC101273890-00</t>
  </si>
  <si>
    <t>TC101315422-00</t>
  </si>
  <si>
    <t>TC101306537-00</t>
  </si>
  <si>
    <t>101313819-00</t>
  </si>
  <si>
    <t>101302666-00</t>
  </si>
  <si>
    <t>101314012-00</t>
  </si>
  <si>
    <t>101321535-00</t>
  </si>
  <si>
    <t>101246929-00</t>
  </si>
  <si>
    <t>101304275-00</t>
  </si>
  <si>
    <t>101304237-00</t>
  </si>
  <si>
    <t>101283598-00</t>
  </si>
  <si>
    <t>101310197-00</t>
  </si>
  <si>
    <t>101310155-00</t>
  </si>
  <si>
    <t>101241890-00</t>
  </si>
  <si>
    <t>101313418-00</t>
  </si>
  <si>
    <t>101313321-00</t>
  </si>
  <si>
    <t>101340670-00(9327)</t>
  </si>
  <si>
    <t>101302681-00</t>
  </si>
  <si>
    <t>TC101281041-00</t>
  </si>
  <si>
    <t>TC101347932-00</t>
  </si>
  <si>
    <t>TC101342372-00</t>
  </si>
  <si>
    <t>TC101273346-00</t>
  </si>
  <si>
    <t>TC101281661-00</t>
  </si>
  <si>
    <t>TC101318957-00</t>
  </si>
  <si>
    <t>TC101340134-00</t>
  </si>
  <si>
    <t>TC101336945-00</t>
  </si>
  <si>
    <t>TC101314641-00</t>
  </si>
  <si>
    <t>TC101340249-00</t>
  </si>
  <si>
    <t>TC101340154-00</t>
  </si>
  <si>
    <t>TC101273357-00</t>
  </si>
  <si>
    <t>TC101342401-00</t>
  </si>
  <si>
    <t>101375888-00</t>
  </si>
  <si>
    <t>101375864-00</t>
  </si>
  <si>
    <t>101376280-00</t>
  </si>
  <si>
    <t>101375679-00</t>
  </si>
  <si>
    <t>101301476-00</t>
  </si>
  <si>
    <t>101372492-00</t>
  </si>
  <si>
    <t>101365134-00</t>
  </si>
  <si>
    <t>101313934-00</t>
  </si>
  <si>
    <t>101303762-00</t>
  </si>
  <si>
    <t>101303882-00</t>
  </si>
  <si>
    <t>101339870-00</t>
  </si>
  <si>
    <t>101372067-00</t>
  </si>
  <si>
    <t>101372555-00(9315)</t>
  </si>
  <si>
    <t>101372554-00(9315)</t>
  </si>
  <si>
    <t>101372867-00(9334)</t>
  </si>
  <si>
    <t>101380462-00</t>
  </si>
  <si>
    <t>101380391-00</t>
  </si>
  <si>
    <t>101380789-00</t>
  </si>
  <si>
    <t>101380560-00</t>
  </si>
  <si>
    <t>101380838-00</t>
  </si>
  <si>
    <t>101377857-00</t>
  </si>
  <si>
    <t>101379928-00</t>
  </si>
  <si>
    <t>101340636-00(9205)</t>
  </si>
  <si>
    <t>101377056-00</t>
  </si>
  <si>
    <t>101387107-00</t>
  </si>
  <si>
    <t>101377180-00</t>
  </si>
  <si>
    <t>101385419-00</t>
  </si>
  <si>
    <t>101385429-00</t>
  </si>
  <si>
    <t>101379719-00</t>
  </si>
  <si>
    <t>101379154-00</t>
  </si>
  <si>
    <t>101379414-00</t>
  </si>
  <si>
    <t>101377437-00</t>
  </si>
  <si>
    <t>101392052-00</t>
  </si>
  <si>
    <t>101392029-00</t>
  </si>
  <si>
    <t>TC101381477-00</t>
  </si>
  <si>
    <t>101377511-00</t>
  </si>
  <si>
    <t>101377119-00</t>
  </si>
  <si>
    <t>101377742-00</t>
  </si>
  <si>
    <t>101377423-00</t>
  </si>
  <si>
    <t>101378073-00</t>
  </si>
  <si>
    <t>101362904-00</t>
  </si>
  <si>
    <t>101386426-00</t>
  </si>
  <si>
    <t>101386418-00</t>
  </si>
  <si>
    <t>101377823-00</t>
  </si>
  <si>
    <t>101408354-00</t>
  </si>
  <si>
    <t>101375871-00</t>
  </si>
  <si>
    <t>101339707-00</t>
  </si>
  <si>
    <t>101339680-00</t>
  </si>
  <si>
    <t>101378016-00</t>
  </si>
  <si>
    <t>101375732-00</t>
  </si>
  <si>
    <t>101377818-00</t>
  </si>
  <si>
    <t>101365981-00</t>
  </si>
  <si>
    <t>TC101387046-00</t>
  </si>
  <si>
    <t>TC101386587-00</t>
  </si>
  <si>
    <t>TC101404354-00</t>
  </si>
  <si>
    <t>TC101379808-00</t>
  </si>
  <si>
    <t>TC101404679-00</t>
  </si>
  <si>
    <t>TC101386594-00</t>
  </si>
  <si>
    <t>TC101387066-00</t>
  </si>
  <si>
    <t>TC101403644-00</t>
  </si>
  <si>
    <t>TC101423776-00</t>
  </si>
  <si>
    <t>101450039-00</t>
  </si>
  <si>
    <t>101447117-00</t>
  </si>
  <si>
    <t>101445937-00</t>
  </si>
  <si>
    <t>101446792-00</t>
  </si>
  <si>
    <t>101445949-00</t>
  </si>
  <si>
    <t>101445958-00</t>
  </si>
  <si>
    <t>101444251-00</t>
  </si>
  <si>
    <t>101445936-00</t>
  </si>
  <si>
    <t>101458240-00</t>
  </si>
  <si>
    <t>101444413-00</t>
  </si>
  <si>
    <t>101450635-00</t>
  </si>
  <si>
    <t>101445956-00</t>
  </si>
  <si>
    <t>101445933-00</t>
  </si>
  <si>
    <t>101445948-00</t>
  </si>
  <si>
    <t>101437084-00</t>
  </si>
  <si>
    <t>101437069-00</t>
  </si>
  <si>
    <t>TC101449769-00</t>
  </si>
  <si>
    <t>TC101444708-00</t>
  </si>
  <si>
    <t>TC101444684-00</t>
  </si>
  <si>
    <t>TC101437519-00</t>
  </si>
  <si>
    <t>TC101434664-00</t>
  </si>
  <si>
    <t>TC101436416-00</t>
  </si>
  <si>
    <t>TC101449790-00</t>
  </si>
  <si>
    <t>TC101437529-00</t>
  </si>
  <si>
    <t>TC101434679-00</t>
  </si>
  <si>
    <t>TC101435521-00</t>
  </si>
  <si>
    <t>TC101445953-00</t>
  </si>
  <si>
    <t>101465225-00</t>
  </si>
  <si>
    <t>101465731-00</t>
  </si>
  <si>
    <t>101459185-00</t>
  </si>
  <si>
    <t>101459436-00</t>
  </si>
  <si>
    <t>101461355-00</t>
  </si>
  <si>
    <t>101486177-00</t>
  </si>
  <si>
    <t>101478416-00</t>
  </si>
  <si>
    <t>101478385-00</t>
  </si>
  <si>
    <t>101476927-00</t>
  </si>
  <si>
    <t>101476726-00</t>
  </si>
  <si>
    <t>101476991-00</t>
  </si>
  <si>
    <t>101478859-00</t>
  </si>
  <si>
    <t>101476488-00</t>
  </si>
  <si>
    <t>101479344-00</t>
  </si>
  <si>
    <t>101480483-00</t>
  </si>
  <si>
    <t>101463414-00</t>
  </si>
  <si>
    <t>101471684-00</t>
  </si>
  <si>
    <t>101445942-00</t>
  </si>
  <si>
    <t>101461152-00</t>
  </si>
  <si>
    <t>101461127-00</t>
  </si>
  <si>
    <t>101462695-00</t>
  </si>
  <si>
    <t>101480954-00</t>
  </si>
  <si>
    <t>101461324-00</t>
  </si>
  <si>
    <t>101461343-00</t>
  </si>
  <si>
    <t>101465783-00</t>
  </si>
  <si>
    <t>101463294-00</t>
  </si>
  <si>
    <t>101463678-00</t>
  </si>
  <si>
    <t>101464027-00</t>
  </si>
  <si>
    <t>101463565-00</t>
  </si>
  <si>
    <t>101460622-00</t>
  </si>
  <si>
    <t>101465160-00</t>
  </si>
  <si>
    <t>101461792-00</t>
  </si>
  <si>
    <t>101457250-00</t>
  </si>
  <si>
    <t>101446611-00</t>
  </si>
  <si>
    <t>101486991-00</t>
  </si>
  <si>
    <t>101446790-00</t>
  </si>
  <si>
    <t>101457530-00</t>
  </si>
  <si>
    <t>101446474-00</t>
  </si>
  <si>
    <t>TC101465577-00</t>
  </si>
  <si>
    <t>TC101468973-00</t>
  </si>
  <si>
    <t>TC101475059-00</t>
  </si>
  <si>
    <t>TC101443045-00</t>
  </si>
  <si>
    <t>TC101436358-00</t>
  </si>
  <si>
    <t>TC101437437-00</t>
  </si>
  <si>
    <t>TC101435227-00</t>
  </si>
  <si>
    <t>TC101443828-00</t>
  </si>
  <si>
    <t>TC101469949-00</t>
  </si>
  <si>
    <t>TC101441351-00</t>
  </si>
  <si>
    <t>TC101445930-00</t>
  </si>
  <si>
    <t>TC101445931-00</t>
  </si>
  <si>
    <t>TC101475212-00</t>
  </si>
  <si>
    <t>TC101465590-00</t>
  </si>
  <si>
    <t>TC101472196-00</t>
  </si>
  <si>
    <t>TC101439314-00</t>
  </si>
  <si>
    <t>101472179-00(9309)</t>
  </si>
  <si>
    <t>101469726-00(9336)</t>
  </si>
  <si>
    <t>101471832-00</t>
  </si>
  <si>
    <t>101477049-00</t>
  </si>
  <si>
    <t>101477239-00</t>
  </si>
  <si>
    <t>101505016-00</t>
  </si>
  <si>
    <t>101445274-00</t>
  </si>
  <si>
    <t>101465343-00</t>
  </si>
  <si>
    <t>101465228-00</t>
  </si>
  <si>
    <t>101466179-00</t>
  </si>
  <si>
    <t>101472095-00(9208)</t>
  </si>
  <si>
    <t>101447099-00</t>
  </si>
  <si>
    <t>101438971-00</t>
  </si>
  <si>
    <t>TC101446690-00</t>
  </si>
  <si>
    <t>TC101465175-00</t>
  </si>
  <si>
    <t>TC101438722-00</t>
  </si>
  <si>
    <t>TC101484832-00</t>
  </si>
  <si>
    <t>TC101473791-00</t>
  </si>
  <si>
    <t>TC101487117-00</t>
  </si>
  <si>
    <t>TC101445940-00</t>
  </si>
  <si>
    <t>TC101482787-00</t>
  </si>
  <si>
    <t>TC101465194-00</t>
  </si>
  <si>
    <t>TC101445951-00</t>
  </si>
  <si>
    <t>TC101445941-00</t>
  </si>
  <si>
    <t>TC101438733-00</t>
  </si>
  <si>
    <t>TC101445932-00</t>
  </si>
  <si>
    <t>TC101445939-00</t>
  </si>
  <si>
    <t>101486967-00</t>
  </si>
  <si>
    <t>101436286-00</t>
  </si>
  <si>
    <t>101436287-00</t>
  </si>
  <si>
    <t>101516815-00</t>
  </si>
  <si>
    <t>101513518-00</t>
  </si>
  <si>
    <t>101512909-00</t>
  </si>
  <si>
    <t>101517741-00</t>
  </si>
  <si>
    <t>101536882-00</t>
  </si>
  <si>
    <t>101513382-00</t>
  </si>
  <si>
    <t>101519121-00</t>
  </si>
  <si>
    <t>101513831-00(9210)</t>
  </si>
  <si>
    <t>101502024-00</t>
  </si>
  <si>
    <t>101513573-00</t>
  </si>
  <si>
    <t>101502030-00</t>
  </si>
  <si>
    <t>101445935-00</t>
  </si>
  <si>
    <t>101507020-00</t>
  </si>
  <si>
    <t>101516628-00</t>
  </si>
  <si>
    <t>101480880-00</t>
  </si>
  <si>
    <t>101513970-00</t>
  </si>
  <si>
    <t>101527496-00</t>
  </si>
  <si>
    <t>101519558-00</t>
  </si>
  <si>
    <t>101516931-00</t>
  </si>
  <si>
    <t>101517592-00</t>
  </si>
  <si>
    <t>101527806-00</t>
  </si>
  <si>
    <t>101465747-00</t>
  </si>
  <si>
    <t>101505239-00(9505)</t>
  </si>
  <si>
    <t>TC101530233-00</t>
  </si>
  <si>
    <t>TC101511065-00</t>
  </si>
  <si>
    <t>TC101530248-00</t>
  </si>
  <si>
    <t>TC101445943-00</t>
  </si>
  <si>
    <t>TC101511075-00</t>
  </si>
  <si>
    <t>TC101445950-00</t>
  </si>
  <si>
    <t>101563368-00</t>
  </si>
  <si>
    <t>101517872-00</t>
  </si>
  <si>
    <t>101560599-00</t>
  </si>
  <si>
    <t>101560607-00</t>
  </si>
  <si>
    <t>101552896-00</t>
  </si>
  <si>
    <t>101541280-00</t>
  </si>
  <si>
    <t>101527875-00</t>
  </si>
  <si>
    <t>101516437-00</t>
  </si>
  <si>
    <t>101517214-00</t>
  </si>
  <si>
    <t>101513627-00</t>
  </si>
  <si>
    <t>101541950-00</t>
  </si>
  <si>
    <t>101516662-00</t>
  </si>
  <si>
    <t>101542942-00</t>
  </si>
  <si>
    <t>101516444-00</t>
  </si>
  <si>
    <t>TC101527299-00</t>
  </si>
  <si>
    <t>TC101538434-00</t>
  </si>
  <si>
    <t>TC101527319-00</t>
  </si>
  <si>
    <t>TC101445934-00</t>
  </si>
  <si>
    <t>101528262-00(9334)</t>
  </si>
  <si>
    <t>101569156-00(9330)</t>
  </si>
  <si>
    <t>101562801-00</t>
  </si>
  <si>
    <t>101563260-00</t>
  </si>
  <si>
    <t>101562705-00</t>
  </si>
  <si>
    <t>TC101569940-00</t>
  </si>
  <si>
    <t>TC101546442-00</t>
  </si>
  <si>
    <t>TC101547597-00</t>
  </si>
  <si>
    <t>TC101540545-00</t>
  </si>
  <si>
    <t>101563412-00</t>
  </si>
  <si>
    <t>101589454-00</t>
  </si>
  <si>
    <t>101564354-00</t>
  </si>
  <si>
    <t>101567045-00</t>
  </si>
  <si>
    <t>101567018-00</t>
  </si>
  <si>
    <t>101368182-00</t>
  </si>
  <si>
    <t>101414562-00</t>
  </si>
  <si>
    <t>101568031-00</t>
  </si>
  <si>
    <t>101569279-00</t>
  </si>
  <si>
    <t>101414569-00</t>
  </si>
  <si>
    <t>101369478-00</t>
  </si>
  <si>
    <t>101414581-00</t>
  </si>
  <si>
    <t>101371063-00</t>
  </si>
  <si>
    <t>101553683-00</t>
  </si>
  <si>
    <t>101553682-00</t>
  </si>
  <si>
    <t>101539341-00</t>
  </si>
  <si>
    <t>101586965-00</t>
  </si>
  <si>
    <t>101559854-00</t>
  </si>
  <si>
    <t>101559782-00</t>
  </si>
  <si>
    <t>101613667-00</t>
  </si>
  <si>
    <t>101588137-00</t>
  </si>
  <si>
    <t>101594615-00</t>
  </si>
  <si>
    <t>101603676-00</t>
  </si>
  <si>
    <t>101613527-00</t>
  </si>
  <si>
    <t>101576439-00</t>
  </si>
  <si>
    <t>TC101594192-00</t>
  </si>
  <si>
    <t>TC101396854-00(9427)</t>
  </si>
  <si>
    <t>TC101566969-00(9402)</t>
  </si>
  <si>
    <t>TC101566543-00(9419)</t>
  </si>
  <si>
    <t>TC101595533-00</t>
  </si>
  <si>
    <t>TC101586583-00</t>
  </si>
  <si>
    <t>TC101543782-00</t>
  </si>
  <si>
    <t>TC101586707-00</t>
  </si>
  <si>
    <t>TC101543790-00</t>
  </si>
  <si>
    <t>TC101445954-00</t>
  </si>
  <si>
    <t>TC101445955-00</t>
  </si>
  <si>
    <t>TC101587193-00</t>
  </si>
  <si>
    <t>TC101586677-00</t>
  </si>
  <si>
    <t>TC101445946-00</t>
  </si>
  <si>
    <t>101614472-00</t>
  </si>
  <si>
    <t>101622415-00</t>
  </si>
  <si>
    <t>101622417-00</t>
  </si>
  <si>
    <t>101619509-00</t>
  </si>
  <si>
    <t>101620153-00</t>
  </si>
  <si>
    <t>101633842-00</t>
  </si>
  <si>
    <t>101633987-00</t>
  </si>
  <si>
    <t>101614133-00</t>
  </si>
  <si>
    <t>101619190-00</t>
  </si>
  <si>
    <t>101619679-00</t>
  </si>
  <si>
    <t>101563862-00</t>
  </si>
  <si>
    <t>101627273-00</t>
  </si>
  <si>
    <t>101627440-00</t>
  </si>
  <si>
    <t>101627732-00</t>
  </si>
  <si>
    <t>101564238-00</t>
  </si>
  <si>
    <t>101609365-00</t>
  </si>
  <si>
    <t>101609379-00</t>
  </si>
  <si>
    <t>101615204-00</t>
  </si>
  <si>
    <t>101414621-00(9216)</t>
  </si>
  <si>
    <t>101366979-00(9216)</t>
  </si>
  <si>
    <t>101618885-00(9206)</t>
  </si>
  <si>
    <t>101614667-00</t>
  </si>
  <si>
    <t>101628587-00</t>
  </si>
  <si>
    <t>101628621-00</t>
  </si>
  <si>
    <t>101619416-00</t>
  </si>
  <si>
    <t>101618921-00</t>
  </si>
  <si>
    <t>101619103-00</t>
  </si>
  <si>
    <t>101628794-00</t>
  </si>
  <si>
    <t>101630145-00</t>
  </si>
  <si>
    <t>101630075-00</t>
  </si>
  <si>
    <t>101563871-00</t>
  </si>
  <si>
    <t>101635319-00</t>
  </si>
  <si>
    <t>101615124-00</t>
  </si>
  <si>
    <t>101630030-00</t>
  </si>
  <si>
    <t>101629243-00</t>
  </si>
  <si>
    <t>101623916-00</t>
  </si>
  <si>
    <t>TC101600592-00</t>
  </si>
  <si>
    <t>TC101619597-00</t>
  </si>
  <si>
    <t>TC101624851-00</t>
  </si>
  <si>
    <t>TC101448791-00(12211)</t>
  </si>
  <si>
    <t>TC101623022-00</t>
  </si>
  <si>
    <t>TC101623680-00</t>
  </si>
  <si>
    <t>TC101607940-00</t>
  </si>
  <si>
    <t>TC101594868-00</t>
  </si>
  <si>
    <t>TC101594378-00</t>
  </si>
  <si>
    <t>TC101586914-00</t>
  </si>
  <si>
    <t>TC101585190-00</t>
  </si>
  <si>
    <t>TC101624875-00</t>
  </si>
  <si>
    <t>TC101619619-00</t>
  </si>
  <si>
    <t>TC101621591-00</t>
  </si>
  <si>
    <t>TC101536282-00</t>
  </si>
  <si>
    <t>TC101596130-00</t>
  </si>
  <si>
    <t>101614324-00</t>
  </si>
  <si>
    <t>101647230-00</t>
  </si>
  <si>
    <t>101616400-00</t>
  </si>
  <si>
    <t>101617856-00</t>
  </si>
  <si>
    <t>101629618-00</t>
  </si>
  <si>
    <t>101621515-00</t>
  </si>
  <si>
    <t>101563789-00</t>
  </si>
  <si>
    <t>101627007-00</t>
  </si>
  <si>
    <t>101656432-00</t>
  </si>
  <si>
    <t>101654402-00</t>
  </si>
  <si>
    <t>101671310-00</t>
  </si>
  <si>
    <t>101618797-00</t>
  </si>
  <si>
    <t>101615260-00</t>
  </si>
  <si>
    <t>101588516-00</t>
  </si>
  <si>
    <t>101615366-00</t>
  </si>
  <si>
    <t>TC101602267-00</t>
  </si>
  <si>
    <t>TC101588370-00</t>
  </si>
  <si>
    <t>TC101604922-00</t>
  </si>
  <si>
    <t>TC101633334-00</t>
  </si>
  <si>
    <t>TC101649046-00</t>
  </si>
  <si>
    <t>TC101650070-00</t>
  </si>
  <si>
    <t>TC101635755-00</t>
  </si>
  <si>
    <t>TC101630430-00</t>
  </si>
  <si>
    <t>TC101639383-00</t>
  </si>
  <si>
    <t>TC101650104-00</t>
  </si>
  <si>
    <t>TC101635770-00</t>
  </si>
  <si>
    <t>TC101604941-00</t>
  </si>
  <si>
    <t>TC101649061-00</t>
  </si>
  <si>
    <t>101683871-00</t>
  </si>
  <si>
    <t>101689089-00</t>
  </si>
  <si>
    <t>101689300-00</t>
  </si>
  <si>
    <t>101615316-00</t>
  </si>
  <si>
    <t>101616432-00</t>
  </si>
  <si>
    <t>101689253-00</t>
  </si>
  <si>
    <t>101683869-00</t>
  </si>
  <si>
    <t>101690679-00</t>
  </si>
  <si>
    <t>101690463-00</t>
  </si>
  <si>
    <t>101683856-00</t>
  </si>
  <si>
    <t>101690389-00</t>
  </si>
  <si>
    <t>101690424-00</t>
  </si>
  <si>
    <t>101683912-00</t>
  </si>
  <si>
    <t>101656427-00</t>
  </si>
  <si>
    <t>101683866-00</t>
  </si>
  <si>
    <t>101701720-00</t>
  </si>
  <si>
    <t>101683894-00</t>
  </si>
  <si>
    <t>101683850-00</t>
  </si>
  <si>
    <t>101674960-00</t>
  </si>
  <si>
    <t>101683865-00</t>
  </si>
  <si>
    <t>101683868-00</t>
  </si>
  <si>
    <t>101597964-00</t>
  </si>
  <si>
    <t>101682411-00(9332)</t>
  </si>
  <si>
    <t>101620730-00(9309)</t>
  </si>
  <si>
    <t>101620781-00(9311)</t>
  </si>
  <si>
    <t>101597855-00</t>
  </si>
  <si>
    <t>101671640-00</t>
  </si>
  <si>
    <t>101704166-00</t>
  </si>
  <si>
    <t>101687153-00</t>
  </si>
  <si>
    <t>101688285-00</t>
  </si>
  <si>
    <t>101683893-00</t>
  </si>
  <si>
    <t>101683870-00</t>
  </si>
  <si>
    <t>101680968-00</t>
  </si>
  <si>
    <t>101704185-00</t>
  </si>
  <si>
    <t>TC101660389-00</t>
  </si>
  <si>
    <t>TC101690981-00</t>
  </si>
  <si>
    <t>TC101701951-00</t>
  </si>
  <si>
    <t>TC101683880-00</t>
  </si>
  <si>
    <t>TC101656418-00</t>
  </si>
  <si>
    <t>101710819-00</t>
  </si>
  <si>
    <t>101728357-00</t>
  </si>
  <si>
    <t>101728861-00</t>
  </si>
  <si>
    <t>101725338-00</t>
  </si>
  <si>
    <t>101725352-00</t>
  </si>
  <si>
    <t>101656425-00</t>
  </si>
  <si>
    <t>101688961-00</t>
  </si>
  <si>
    <t>101689037-00</t>
  </si>
  <si>
    <t>101688872-00</t>
  </si>
  <si>
    <t>101656426-00</t>
  </si>
  <si>
    <t>101683897-00</t>
  </si>
  <si>
    <t>101706698-00</t>
  </si>
  <si>
    <t>101689052-00</t>
  </si>
  <si>
    <t>PO TẠO SAU</t>
  </si>
  <si>
    <t>101656416-00</t>
  </si>
  <si>
    <t>101683879-00</t>
  </si>
  <si>
    <t>101690380-00</t>
  </si>
  <si>
    <t>101729772-00</t>
  </si>
  <si>
    <t>101683864-00</t>
  </si>
  <si>
    <t>101683906-00</t>
  </si>
  <si>
    <t>101683843-00</t>
  </si>
  <si>
    <t>101708668-00</t>
  </si>
  <si>
    <t>101683919-00</t>
  </si>
  <si>
    <t>101732517-00</t>
  </si>
  <si>
    <t>101687048-00</t>
  </si>
  <si>
    <t>101656413-00</t>
  </si>
  <si>
    <t>101683852-00</t>
  </si>
  <si>
    <t>TC101691289-00</t>
  </si>
  <si>
    <t>TC101683854-00</t>
  </si>
  <si>
    <t>TC101683922-00</t>
  </si>
  <si>
    <t>TC101693463-00</t>
  </si>
  <si>
    <t>TC101708651-00</t>
  </si>
  <si>
    <t>TC101656411-00</t>
  </si>
  <si>
    <t>TC101691309-00</t>
  </si>
  <si>
    <t>TC101656414-00</t>
  </si>
  <si>
    <t>TC101656410-00</t>
  </si>
  <si>
    <t>TC101719943-00</t>
  </si>
  <si>
    <t>CHI NHÁNH CÔNG TY TNHH MỘT THÀNH VIÊN THỰC PHẨM SAIGON CO.OP - CO.OP FOOD KHU VỰC ĐỒNG NAI</t>
  </si>
  <si>
    <t>Hàng Trả - 2223-02223-CF KDC VUON LAI 53 - Phiếu trả ngày …........... - Coop-HCM-TPU-02223</t>
  </si>
  <si>
    <t>Hàng Trả - 671-00671-CF QUOC LO 22-726 - Phiếu trả ngày …........... - COOP-HCM-CCI-0671</t>
  </si>
  <si>
    <t>ĐÃ CÓ PHIẾU - Hàng Trả - 2171-02171-CF CHUNG CU HA DO - Phiếu trả ngày 04-05-2026 - COOP-HCM-GVP-2171</t>
  </si>
  <si>
    <t>Hàng Trả - 410-00410-CF CAT LAI - Phiếu trả ngày …........... - COOP-HCM-Q2-0410</t>
  </si>
  <si>
    <t>Hàng Trả - 2027-02027-CF TANG NHON PHU 26 - Phiếu trả ngày …........... - COOP-HCM-Q9-0092</t>
  </si>
  <si>
    <t>Hàng Trả - 160-00160-Co.opMart Nguyen Kiem - Phiếu trả ngày …........... - COOP-HCM-PNN-PHUNHUAN</t>
  </si>
  <si>
    <t>Hàng Trả - 306-00306-CO-OPXTRA PHAM VAN DONG - Phiếu trả ngày …........... - COOPFAIR-HCM-TDC-0003</t>
  </si>
  <si>
    <t>Hàng Trả - 127-00127-Co.opMart Dong Xoai - Phiếu trả ngày …........... - COOP-DNI-01-SAIGONBP</t>
  </si>
  <si>
    <t>Hàng Trả - 539-00539-CO-OPMART PHAN RI - Phiếu trả ngày …........... - COOP-LDG-01-047</t>
  </si>
  <si>
    <t>Hàng Trả - 120-00120-Co.opMart Vinh Long - Phiếu trả ngày …........... - COOP-VLG-01-VINHLONG</t>
  </si>
  <si>
    <t>Hàng Trả - 157-00157-Co.opMart Phu Lam - Phiếu trả ngày …........... - COOP-HCM-TBH-0157</t>
  </si>
  <si>
    <t>Hàng Trả - 2021-02021-CF CC 4S LINH DONG - Phiếu trả ngày …........... - COOP-HCM-TDC-2021</t>
  </si>
  <si>
    <t>Hàng Trả - 696-00696-CF H.ANH THANH BINH - Phiếu trả ngày …........... - COOP-HCM-Q7-0072</t>
  </si>
  <si>
    <t>Hàng Trả - 2077-02077-CF LAM VAN BEN 22 - Phiếu trả ngày …........... - COOP-HCM-Q7-0073</t>
  </si>
  <si>
    <t>Hàng Trả - 2199-02199-CF BINH CHIEU 72 - Phiếu trả ngày …........... - COOP-HCM-TDC-2199</t>
  </si>
  <si>
    <t>Hàng Trả - 659-00659-CF LINH DONG - Phiếu trả ngày …........... - COOP-HCM-TDC-0070</t>
  </si>
  <si>
    <t>Hàng Trả - 688-00688-CF NGUYEN DUY TRINH - Phiếu trả ngày …........... - COOP-HCM-Q2-688</t>
  </si>
  <si>
    <t>Hàng Trả - 634-00634-CF 13 LE VAN THINH - Phiếu trả ngày …........... - COOP-HCM-Q2-0634</t>
  </si>
  <si>
    <t>Hàng Trả - 2111-02111-CF PHAM NHU TANG 11 - Phiếu trả ngày …........... - COOP-HCM-Q8-0162</t>
  </si>
  <si>
    <t>Hàng Trả - 134-00134-Co.opMart Tuy Ly Vuong - Phiếu trả ngày …........... - COOP-HCM-Q8-BINHDONG</t>
  </si>
  <si>
    <t>Hàng Trả - 540-00540-CO-OPMART CAN GIUOC - Phiếu trả ngày …........... - COOP-TNH-01-046</t>
  </si>
  <si>
    <t>Hàng Trả - 184-00184-Co.opMart Rach Gia - Phiếu trả ngày …........... - COOP-AGG-01-RACHGIA</t>
  </si>
  <si>
    <t>Hàng Trả - 504-00504-Co.opMart Dak Nong - Phiếu trả ngày …........... - COOP-DKN-01-016</t>
  </si>
  <si>
    <t>Hàng Trả - 683-00683-CF XUAN HIEP - Phiếu trả ngày …........... - COOP-HCM-TDC-683</t>
  </si>
  <si>
    <t>Hàng Trả - 2045-02045-CF DS12 TRUONG THO - Phiếu trả ngày …........... - COOP-HCM-TDC-2045</t>
  </si>
  <si>
    <t>Hàng Trả - 254-00254-CF VINH HOI - Phiếu trả ngày …........... - COOP-HCM-Q4-254</t>
  </si>
  <si>
    <t>Hàng Trả - 2160-02160-CF DINH PHONG PHU 88 - Phiếu trả ngày …........... - COOP-HCM-Q9-0004</t>
  </si>
  <si>
    <t>Hàng Trả - 514-00514-Co.opMart Tan An - Phiếu trả ngày …........... - COOP-TNH-01-023</t>
  </si>
  <si>
    <t>Hàng Trả - 155-00155-Co.opMart Nguyen Dinh Chieu - Phiếu trả ngày …........... - COOP-HCM-HNB-0155</t>
  </si>
  <si>
    <t>ĐÃ CÓ PHIẾU - Hàng Trả - 175-00175-Co.opMart Cu Chi - Phiếu trả ngày 06-05-2026 - COOP-HCM-CCI-CUCHI</t>
  </si>
  <si>
    <t>Hàng Trả - 520-00520-CO.OPMART CHAU DOC - Phiếu trả ngày …........... - COOP-AGG-01-029</t>
  </si>
  <si>
    <t>Hàng Trả - 133-00133-Co.opMart Nhieu Loc - Phiếu trả ngày …........... - COOP-HCM-BTN-0133</t>
  </si>
  <si>
    <t>Hàng Trả - 180-00180-Co.opMart Can Gio - Phiếu trả ngày …........... - COOP-HCM--CANGIO</t>
  </si>
  <si>
    <t>Hàng Trả - 505-00505-Co.opMart Ly Thuong Kiet - Phiếu trả ngày …........... - COOP-HCM-Q10-TOANTAM</t>
  </si>
  <si>
    <t>Hàng Trả - 637-00637-CF AN KHANG - Phiếu trả ngày …........... - COOP-HCM-Q2-0102</t>
  </si>
  <si>
    <t>Hàng Trả - 645-00645-CF LONG TRUONG - Phiếu trả ngày …........... - COOP-HCM-Q9-0108</t>
  </si>
  <si>
    <t>ĐÃ CÓ PHIẾU - Hàng Trả - 2109-02109-CF LE DUC THO 269 - Phiếu trả ngày  04-05-2026 - COOP-HCM-GVP-2109</t>
  </si>
  <si>
    <t>Hàng Trả - 112-00112-Co.opMart Qui Nhon - Phiếu trả ngày …........... - COOP-HCM-BTN-0112</t>
  </si>
  <si>
    <t>Hàng Trả - 173-00173-Co.opMart Bao Loc - Phiếu trả ngày …........... - COOP-LDG-01-BAOLOC</t>
  </si>
  <si>
    <t>Hàng Trả - 531-00531-CO.OPMART HA TIEN - Phiếu trả ngày …........... - COOP-AGG-01-037</t>
  </si>
  <si>
    <t>ĐÃ CÓ PHIẾU - Hàng Trả - 685-00685-CF AN LAC - Phiếu trả ngày  02-05-2026 - COOP-HCM-BTN-0091</t>
  </si>
  <si>
    <t>Hàng Trả - 665-00665-CF TINH LO 15-1031 - Phiếu trả ngày …........... - COOP-HCM-CCI-0665</t>
  </si>
  <si>
    <t>Hàng Trả - 2105-02105-CF TINH LO 15-275 - Phiếu trả ngày …........... - COOP-HCM-CCI-2105</t>
  </si>
  <si>
    <t>Hàng Trả - 2155-02155-CF CAO LO - Phiếu trả ngày …........... - COOP-HCM-Q8-0223</t>
  </si>
  <si>
    <t>ĐÃ CÓ PHIẾU - Hàng Trả - 2114-02114-CF CC DIAMOND R.SIDE - Phiếu trả ngày  06-05-2026 - COOP-HCM-Q8-0100</t>
  </si>
  <si>
    <t>Hàng Trả - 406-00406-CF 85 NGUYEN SON - Phiếu trả ngày …........... - COOP-HCM-TPU-0406</t>
  </si>
  <si>
    <t>ĐÃ CÓ PHIẾU - Hàng Trả - 671-00671-CF QUOC LO 22-726 - Phiếu trả ngày 04-05-2026 - COOP-HCM-CCI-0671</t>
  </si>
  <si>
    <t>Hàng Trả - 2060-02060-CF TINH LO 8-628 - Phiếu trả ngày …........... - COOP-HCM-CCI-2060</t>
  </si>
  <si>
    <t>ĐÃ CÓ PHIẾU - Hàng Trả - 2209-02209-CF CC THEPRIVIAKHANGDIEN - Phiếu trả ngày: 02-05-2026 - COOP-HCM-BTN-2209</t>
  </si>
  <si>
    <t>Hàng Trả - 2215-02215-CF NGO CHI QUOC - Phiếu trả ngày …........... - COOP-HCM-TDC-2215</t>
  </si>
  <si>
    <t>Hàng Trả - 9425-09425-CF CT VO NGUYEN GIAP - Phiếu trả ngày …........... - COOP-CTO-01-CANTHO</t>
  </si>
  <si>
    <t>Hàng Trả - 9409-09409-CF CT LE HONG PHONG - Phiếu trả ngày …........... - COOPFOOD-CTO-01-144</t>
  </si>
  <si>
    <t>Hàng Trả - 9426-09426-CF CT HONG LOAN - Phiếu trả ngày …........... - COOPFOOD-CTO-01-144</t>
  </si>
  <si>
    <t>Hàng Trả - 9402-09402-CF KHU VUC CAN THO - Phiếu trả ngày …........... - COOPFOOD-CTO-01-144</t>
  </si>
  <si>
    <t>Hàng Trả - 9405-09405-CF CT TRAN VIET CHAU - Phiếu trả ngày …........... - COOPFOOD-CTO-01-144</t>
  </si>
  <si>
    <t>Hàng Trả - 9424-09424-CF CT NGUYEN VIET HONG75 - Phiếu trả ngày …........... - COOPFOOD-CTO-01-144</t>
  </si>
  <si>
    <t>Hàng Trả - 9419-09419-CF CT TRAN PHU 71 - Phiếu trả ngày …........... - COOPFOOD-CTO-01-144</t>
  </si>
  <si>
    <t>Hàng Trả - 199-00199-Co.opMart Ben Tre - Phiếu trả ngày …........... - COOP-VLG-01-013</t>
  </si>
  <si>
    <t>ĐÃ CÓ PHIẾU - Hàng Trả - 643-00643-CF D20 VO VAN VAN - Phiếu trả ngày …..08-05-2026...... - COOP-HCM-HBC-0137</t>
  </si>
  <si>
    <t>ĐÃ CÓ PHIẾU - Hàng Trả - 2119-02119-CF LIEN AP 2-6 - Phiếu trả ngày ….08-05-2026.......... - COOP-HCM-HBC-0130</t>
  </si>
  <si>
    <t>ĐÃ CÓ PHIẾU -Hàng Trả - 2147-02147-CF EHOME 3 - Phiếu trả ngày …....09-05-2026....... - COOP-HCM-Q8-2147</t>
  </si>
  <si>
    <t>ĐÃ CÓ PHIẾU - Hàng Trả - 2014-02014-CF KENH TAN HOA - Phiếu trả ngày  11-05-2026 - COOP-HCM-TPU-2014</t>
  </si>
  <si>
    <t>Hàng Trả - 653-00653-CF BUI THE MY 31 - Phiếu trả ngày …........... - COOP-HCM-TBH-0653</t>
  </si>
  <si>
    <t>Hàng Trả - 213-00213-CF TRAN CHANH CHIEU - Phiếu trả ngày …........... - COOP-HCM-Q5-213</t>
  </si>
  <si>
    <t>Hàng Trả - 2220-02220-CF THOI AN - Phiếu trả ngày …........... - Coop-HCM-Q12-2220</t>
  </si>
  <si>
    <t>Hàng Trả - 2189-02189-CF PHAM PHU THU 126 - Phiếu trả ngày …........... - COOP-HCM-TBH-2189</t>
  </si>
  <si>
    <t>Hàng Trả - 161-00161-Co.opMart Xa Lộ Hà Nội - Phiếu trả ngày …........... - COOP-HCM-Q8-0161</t>
  </si>
  <si>
    <t>ĐÃ CÓ PHIẾU - Hàng Trả - 516-00516-Co.opMart Binh Duong - Phiếu trả ngày 09-05-2026 - COOP-BDG-01-025</t>
  </si>
  <si>
    <t>Hàng Trả - 187-00187-Co.opMart Can Tho 2 - Phiếu trả ngày …........... - COOP-CTO-01-CANTHO</t>
  </si>
  <si>
    <t>Hàng Trả - 528-00528-CO.OPMART KON TUM - Phiếu trả ngày …........... - COOP-QNI-01-035</t>
  </si>
  <si>
    <t>Hàng Trả - 2206-02206-CF QUOC LO 13 CU - Phiếu trả ngày …........... - COOP-HCM-Q9-2206</t>
  </si>
  <si>
    <t>Hàng Trả - 2126-02126-CF CC PHU GIA - Phiếu trả ngày …........... - COOP-HCM-HNB-0002</t>
  </si>
  <si>
    <t>Hàng Trả - 2057-02057-CF NGUYEN THI DANG - Phiếu trả ngày …........... - COOP-HCM-Q12-2057</t>
  </si>
  <si>
    <t>Hàng Trả - 2214-02214-CF CUU LONG - Phiếu trả ngày …........... - COOP-HCM-TBH-2214</t>
  </si>
  <si>
    <t>ĐÃ CÓ PHIẾU - Hàng Trả - 2010-02010-CF CC IDICO - Phiếu trả ngày 11-05-2026  - COOP-HCM-TPU-2010</t>
  </si>
  <si>
    <t>ĐÃ CÓ PHIẾU - Hàng Trả - 230-00230-CF LE QUANG DINH - Phiếu trả ngày …..07-05-2026......... - COOP-HCM-BTH-230</t>
  </si>
  <si>
    <t>Hàng Trả - 2063-02063-CF PHAN VAN HAN 182 - Phiếu trả ngày …........... - COOP-HCM-BTH-2063</t>
  </si>
  <si>
    <t>ĐÃ CÓ PHIẾU - Hàng Trả - 2082-02082-CF AN LOC - Phiếu trả ngày  04-05-2026 - COOP-HCM-GVP-2082</t>
  </si>
  <si>
    <t>ĐÃ CÓ PHIẾU - Hàng Trả - 2135-02135-CF NGUYEN VAN DUNG - Phiếu trả ngày  04-05-2026. - COOP-HCM-GVP-2135</t>
  </si>
  <si>
    <t>ĐÃ CÓ PHIẾU - Hàng Trả - 229-00229-CF LE DUC THO - Phiếu trả ngày 04-05-2026 - COOP-HCM-GVP-0229</t>
  </si>
  <si>
    <t>ĐÃ CÓ PHIẾU - Hàng Trả - 245-00245-CF NGUYEN OANH - Phiếu trả ngày  04-05-2026 - COOP-HCM-GVP-0245</t>
  </si>
  <si>
    <t>ĐÃ CÓ PHIẾU - Hàng Trả - 245-00245-CF NGUYEN OANH - Phiếu trả ngày  06-05-2026 - COOP-HCM-GVP-0245</t>
  </si>
  <si>
    <t>ĐÃ CÓ PHIẾU - Hàng Trả - 661-00661-CF DINH BO LINH 81 - Phiếu trả ngày …...07-05-2026........ - COOP-HCM-BTH-0661</t>
  </si>
  <si>
    <t>Hàng Trả - 309-00309-Co-opXtra Long Binh - Phiếu trả ngày …........... - COOPFAIR-HCM-Q9-0005</t>
  </si>
  <si>
    <t>ĐÃ CÓ PHIẾU - Hàng Trả - 309-00309-Co-opXtra Long Binh - Phiếu trả ngày 07-05-2026  - COOPFAIR-HCM-Q9-0005</t>
  </si>
  <si>
    <t>Hàng Trả - 178-00178-Co.opMart Hoa Binh - Phiếu trả ngày …........... - COOP-HCM-TPU-HOABINH</t>
  </si>
  <si>
    <t>ĐÃ CÓ PHIẾU - Hàng Trả - 162-00162-Co.opMart Phan Van Tri - Phiếu trả ngày 12-05-2026 - COOP-HCM-Q8-0162</t>
  </si>
  <si>
    <t>ĐÃ CÓ PHIẾU - Hàng Trả - 9334-09334-CF BD NGUYEN DU - Phiếu trả ngày ….12-05-2026.......... - Coop-BDG-01-09334</t>
  </si>
  <si>
    <t>Hàng Trả - 9332-09332-CF BD Charm Ruby - Phiếu trả ngày …........... - COOPFOOD-BDG-01-123</t>
  </si>
  <si>
    <t>Hàng Trả - 561-00561-Cty TNHH MTV MARSIX/Cao thắng - Phiếu trả ngày …........... - COOPMAR6-HCM-Q10-561</t>
  </si>
  <si>
    <t>Hàng Trả - 2137-02137-CF N.THAI HOC PREMIUM - Phiếu trả ngày …........... - COOP-HCM-Q1-2137</t>
  </si>
  <si>
    <t>Hàng Trả - 2194-02194-CF KDC THAM LUONG - Phiếu trả ngày …........... - COOP-HCM-Q12-2194</t>
  </si>
  <si>
    <t>Hàng Trả - 196-00196-Co.opMart Foodcosa - Phiếu trả ngày …........... - COOP-HCM-GVP-DONGTHINH</t>
  </si>
  <si>
    <t>Hàng Trả - 304-00304-Co.opXTra Tan Phong - Phiếu trả ngày …........... - COOPFAIR-HCM-Q7-0002</t>
  </si>
  <si>
    <t>Hàng Trả - 153-00153-Co.opMart Hau Giang - Phiếu trả ngày …........... - COOP-HCM-Q6-HAUGIANG</t>
  </si>
  <si>
    <t>Hàng Trả - 527-00527-CO.OPMART CHU SE - Phiếu trả ngày …........... - COOP-GLI-01-CHUSE</t>
  </si>
  <si>
    <t>Hàng Trả - 301-00301-Thu Duc Co.op Xtra - Phiếu trả ngày …........... - COOPFAIR-HCM-TDC-0001</t>
  </si>
  <si>
    <t>Hàng Trả - 158-00158-Co.opMart Thang Loi - Phiếu trả ngày …........... - COOP-HCM-Q8-0158</t>
  </si>
  <si>
    <t>Hàng Trả - 128-00128-Co.opMart Da Nang - Phiếu trả ngày …........... - COOP-DNG-01-DANANG</t>
  </si>
  <si>
    <t>Hàng Trả - 159-00159-Co.opMart Huỳnh Tấn Phát - Phiếu trả ngày …........... - COOP-HCM-Q9-0159</t>
  </si>
  <si>
    <t>Hàng Trả - 148-00148-Co.opMart Thanh Ha - Phiếu trả ngày …........... - COOP-HCM-TDC-0148</t>
  </si>
  <si>
    <t>Hàng Trả - 138-00138-Co.opMart Buon Ma Thuot - Phiếu trả ngày …........... - COOP-DLK-01-SAIGONBMT</t>
  </si>
  <si>
    <t>ĐÃ CÓ PHIẾU - Hàng Trả - 136-00136-Co.opMart Binh Tan - Phiếu trả ngày 16-05-2026 - COOP-HCM-HNB-0136</t>
  </si>
  <si>
    <t>Hàng Trả - 532-00532-Co.opMart Cai Lay - Phiếu trả ngày …........... - COOP-DTP-01-039</t>
  </si>
  <si>
    <t>Hàng Trả - 174-00174-Co.opMart Cam Ranh - Phiếu trả ngày …........... - COOP-KHA-01-CAMRANH</t>
  </si>
  <si>
    <t>Hàng Trả - 545-00545-CO.OPMART TIEU CAN - Phiếu trả ngày …........... - COOP-VLG-01-048</t>
  </si>
  <si>
    <t>Hàng Trả - 152-00152-Co.opMart Hoc Mon - Phiếu trả ngày …........... - COOP-HCM-HMN-HOCMON</t>
  </si>
  <si>
    <t>ĐÃ CÓ PHIẾU - Hàng Trả - 676-00676-CF BA DIEM - Phiếu trả ngày  14-05-2026 - COOPFOOD-HCM-HMN-676</t>
  </si>
  <si>
    <t>ĐÃ CÓ PHIẾU - Hàng Trả - 2218-02218-CF CC DREAM HOME PALACE - Phiếu trả ngày …..09-05-2026......... - Coop-HCM-Q8-02218</t>
  </si>
  <si>
    <t>ĐÃ CÓ PHIẾU - Hàng Trả - 2149-02149-CF HOANG HUU NAM 222 - Phiếu trả ngày 19-05-2026 - COOP-HCM-Q9-5001</t>
  </si>
  <si>
    <t>Hàng Trả - 536-00536-CO.OPMART DUYEN HAI - Phiếu trả ngày …........... - COOP-VLG-01-045</t>
  </si>
  <si>
    <t>Hàng Trả - 576-00576-CO.OPMART HAU GIANG 2 - Phiếu trả ngày …........... - COOP-CTO-01-72542</t>
  </si>
  <si>
    <t>ĐÃ CÓ PHIẾU - Hàng Trả - 179-00179-Co.opMart Vinh Phuc - Phiếu trả ngày ….04-05-2026...... - COOP-PTO-00-VINHPHUC</t>
  </si>
  <si>
    <t>ĐÃ CÓ PHIẾU - Hàng Trả - 2052-02052-CF PHAN XICH LONG 37 - Phiếu trả ngày 02-05-2026 - COOP-HCM-PNN-2052</t>
  </si>
  <si>
    <t>Hàng Trả - 217-00217-CF LE VAN SY - Phiếu trả ngày …........... - COOP-HCM-Q3-217</t>
  </si>
  <si>
    <t>ĐÃ CÓ PHIẾU - Hàng Trả - 2016-02016-CF HA HUY GIAP 302 - Phiếu trả ngày  04-05-2026- COOP-HCM-Q12-2016</t>
  </si>
  <si>
    <t>Hàng Trả - 2086-02086-CF TRUONG CHINH 22 - Phiếu trả ngày …........... - COOP-HCM-Q12-2086</t>
  </si>
  <si>
    <t>ĐÃ CÓ PHIẾU - Hàng Trả - 2106-02106-CF CC CALLA GARDEN - Phiếu trả ngày 12-05-2026 - COOP-HCM-HBC-2106</t>
  </si>
  <si>
    <t>ĐÃ CÓ PHIẾU - Hàng Trả - 2212-02212-CF LIEU BINH HUONG - Phiếu trả ngày 15-05-2026 - COOP-HCM-CCI-2212</t>
  </si>
  <si>
    <t>Hàng Trả - 228-00228-CF NGUYEN BA TONG - Phiếu trả ngày …........... - COOP-HCM-TPU-0228</t>
  </si>
  <si>
    <t>ĐÃ CÓ PHIẾU - Hàng Trả - 228-00228-CF NGUYEN BA TONG - Phiếu trả ngày  08-05-2026 - COOP-HCM-TPU-0228</t>
  </si>
  <si>
    <t>ĐÃ CÓ PHIẾU - Hàng Trả - 2143-02143-CF HOANG HUU NAM - Phiếu trả ngày 19-05-2026 - COOP-HCM-Q9-0001</t>
  </si>
  <si>
    <t>ĐÃ CÓ PHIẾU - Hàng Trả - 261-00261-CF QUANG TRUNG - Phiếu trả ngày ….13-05-2026.......... - COOP-HCM-GVP-0261</t>
  </si>
  <si>
    <t>ĐÃ CÓ PHIẾU - Hàng Trả - 289-00289-CF BUI DINH TUY - Phiếu trả ngày …..07-05-2026......... - COOP-HCM-BTH-0141</t>
  </si>
  <si>
    <t>ĐÃ CÓ PHIẾU - Hàng Trả - 2217-02217-CF DANG THUY TRAM - Phiếu trả ngày …...01-05-2026........ - COOP-HCM-BTH-2217</t>
  </si>
  <si>
    <t>ĐÃ CÓ PHIẾU - Hàng Trả - 2065-02065-CF TRUONG VAN THANH - Phiếu trả ngày  14-05-2026 - COOP-HCM-Q9-0094</t>
  </si>
  <si>
    <t>ĐÃ CÓ PHIẾU  - Hàng Trả - 2115-02115-CF THANH DA - Phiếu trả ngày  14-05-2026 - COOP-HCM-BTH-2115</t>
  </si>
  <si>
    <t>ĐÃ CÓ PHIẾU - Hàng Trả - 642-00642-CF 372 NO TRANG LONG - Phiếu trả ngày  07-05-2026 - COOP-HCM-BTH-0642</t>
  </si>
  <si>
    <t>ĐÃ CÓ PHIẾU - Hàng Trả - 2176-02176-CF CC SKY 9 - Phiếu trả ngày 14-05-2026 - COOP-HCM-TDC-2176</t>
  </si>
  <si>
    <t>ĐÃ CÓ PHIẾU - Hàng Trả - 2064-02064-CF VAN KIEP 31 - Phiếu trả ngày 07-05-2026 - COOP-HCM-BTH-0111</t>
  </si>
  <si>
    <t>Hàng Trả - 563-00563-CO.OPMART TAN BIEN - Phiếu trả ngày …........... - COOP-TNH-01-062</t>
  </si>
  <si>
    <t>Hàng Trả - 573-00573-Co.opMart Cai Be - Phiếu trả ngày …........... - COOP-DTP-01-CAIBE</t>
  </si>
  <si>
    <t>ĐÃ CÓ PHIẾU - Hàng Trả - 238-00238-CF HIEP BINH - Phiếu trả ngày …..12-05-2026..... - COOP-HCM-TDC-0238</t>
  </si>
  <si>
    <t>ĐÃ CÓ PHIẾU - Hàng Trả - 2029-02029-CF CC DAT GIA - Phiếu trả ngày …..12-05-2026... - COOP-HCM-TDC-0058</t>
  </si>
  <si>
    <t>ĐÃ CÓ PHIẾU - Hàng Trả - 2066-02066-CF TAM HA 64 - Phiếu trả ngày  13-05-2026 - COOP-HCM-TDC-2066</t>
  </si>
  <si>
    <t>ĐÃ CÓ PHIẾU - Hàng Trả - 693-00693-CF TAM BINH 196 - Phiếu trả ngày …...12-05-2026........ - COOP-HCM-TDC-693</t>
  </si>
  <si>
    <t>ĐÃ CÓ PHIẾU - Hàng Trả - 2185-02185-CF KDC HIEP BINH - Phiếu trả ngày …...12-05-2026........ - COOP-HCM-TDC-2185</t>
  </si>
  <si>
    <t>ĐÃ CÓ PHIẾU - Hàng Trả - 2185-02185-CF KDC HIEP BINH - Phiếu trả ngày …..12-05-2026......... - COOP-HCM-TDC-2185</t>
  </si>
  <si>
    <t>ĐÃ CÓ PHIẾU - Hàng Trả - 2088-02088-CF TAM PHU - Phiếu trả ngày  12-05-2026 - COOP-HCM-TDC-2088</t>
  </si>
  <si>
    <t>ĐÃ CÓ PHIẾU - Hàng Trả - 2021-02021-CF CC 4S LINH DONG - Phiếu trả ngày …12-05-2026...... - COOP-HCM-TDC-2021</t>
  </si>
  <si>
    <t>ĐÃ CÓ PHIẾU - Hàng Trả - 2043-02043-CF CC BELLEZA - Phiếu trả ngày  05-05-2026 - COOP-HCM-Q7-0066</t>
  </si>
  <si>
    <t>Hàng Trả - 2172-02172-CF CC CENTUM WEALTH - Phiếu trả ngày …........... - COOP-HCM-TDC-2172</t>
  </si>
  <si>
    <t>ĐÃ CÓ PHIẾU - Hàng Trả - 689-00689-CF MINH DUC - Phiếu trả ngày 14-05-2026 - COOP-HCM-Q9-0082</t>
  </si>
  <si>
    <t>Hàng Trả - 674-00674-CF MAN THIEN 126A - Phiếu trả ngày …........... - COOP-HCM-Q9-0093</t>
  </si>
  <si>
    <t>ĐÃ CÓ PHIẾU - Hàng Trả - 2046-02046-CF CC EASTERN - Phiếu trả ngày 11-05-2026  - COOP-HCM-Q9-0054</t>
  </si>
  <si>
    <t>Hàng Trả - 2048-02048-CF CC HIM LAM PHU AN - Phiếu trả ngày …........... - COOP-HCM-Q9-0139</t>
  </si>
  <si>
    <t>Hàng Trả - 658-00658-CF MAN THIEN 280 - Phiếu trả ngày …........... - COOP-HCM-Q9-0658</t>
  </si>
  <si>
    <t>ĐÃ CÓ PHIẾU - Hàng Trả - 2204-02204-CF CC LUXGARDEN - Phiếu trả ngày …....09-05-2026..... - COOP-HCM-Q7-2204</t>
  </si>
  <si>
    <t>Hàng Trả - 221-00221-CF DANG VAN BI - Phiếu trả ngày …........... - COOP-HCM-TDC-0221</t>
  </si>
  <si>
    <t>Hàng Trả - 2030-02030-CF DS3 HIEP BINHPHUOC - Phiếu trả ngày …........... - COOP-HCM-TDC-0074</t>
  </si>
  <si>
    <t>Hàng Trả - 9413-09413-CF CT NGUYEN VAN CU - Phiếu trả ngày …........... - COOPFOOD-CTO-01-144</t>
  </si>
  <si>
    <t>Hàng Trả - 513-00513-Co.opMart Ben Luc - Phiếu trả ngày …........... - COOP-TNH-01-022</t>
  </si>
  <si>
    <t>ĐÃ CÓ PHIẾU - Hàng Trả - 9311-09311-CF BD XUYEN A 209 - Phiếu trả ngày 02-05-2026 - COOPFOOD-BDG-01-123</t>
  </si>
  <si>
    <t>ĐÃ CÓ PHIẾU - Hàng Trả - 2087-02087-CF VISION - Phiếu trả ngày …....12-05-2026....... - COOP-HCM-BTN-2087</t>
  </si>
  <si>
    <t>ĐÃ CÓ PHIẾU - Hàng Trả - 259-00259-CF LE VAN QUOI - Phiếu trả ngày  16-05-2026- COOP-HCM-BTN-0259</t>
  </si>
  <si>
    <t>ĐÃ CÓ PHIẾU - Hàng Trả - 2211-02211-CF CC AKARI AK9 - Phiếu trả ngày …12-05-2026... - COOP-HCM-BTN-2211</t>
  </si>
  <si>
    <t>ĐÃ CÓ PHIẾU - Hàng Trả - 2211-02211-CF CC AKARI AK9 - Phiếu trả ngày …..12-05-2026......... - COOP-HCM-BTN-2211</t>
  </si>
  <si>
    <t>ĐÃ CÓ PHIẾU - Hàng Trả - 671-00671-CF QUOC LO 22-726 - Phiếu trả ngày  12-05-2026 - COOP-HCM-CCI-0671</t>
  </si>
  <si>
    <t>ĐÃ CÓ PHIẾU - Hàng Trả - 2001-02001-CF TAN THANH DONG - Phiếu trả ngày  16-05-2026 - COOP-HCM-CCI-2001</t>
  </si>
  <si>
    <t>ĐÃ CÓ PHIẾU - Hàng Trả - 2019-02019-CF PHAN VAN HON 151 - Phiếu trả ngày  14-05-2026 - COOP-HCM-HMN-2019</t>
  </si>
  <si>
    <t>Hàng Trả - 638-00638-CF NGUYEN LUONG BANG - Phiếu trả ngày …........... - COOP-HCM-Q7-638</t>
  </si>
  <si>
    <t>ĐÃ CÓ PHIẾU - Hàng Trả - 308-00308-Co-opXtra Ta Quang Buu - Phiếu trả ngày  18-05-2026 - COOPFAIR-HCM-Q8-0006</t>
  </si>
  <si>
    <t>ĐÃ CÓ PHIẾU - Hàng Trả - 2163-02163-CF LY CHIEU HOANG 113 - Phiếu trả ngày  05-05-2026 - COOP-HCM-Q6-2163</t>
  </si>
  <si>
    <t>ĐÃ CÓ PHIẾU - Hàng Trả - 269-00269-CF BACH DANG - Phiếu trả ngày 15-05-2026 - COOP-HCM-TBH-0157</t>
  </si>
  <si>
    <t>ĐÃ CÓ PHIẾU - Hàng Trả - 655-00655-CF LANG TANG PHU - Phiếu trả ngày  20-05-2026 - COOP-HCM-Q9-655</t>
  </si>
  <si>
    <t>ĐÃ CÓ PHIẾU - Hàng Trả - 278-00278-CF PHAM VAN BACH - Phiếu trả ngày 20-05-2026 - COOP-HCM-GVP-0278</t>
  </si>
  <si>
    <t>ĐÃ CÓ PHIẾU - Hàng Trả - 2203-02203-CF MIZUKI - Phiếu trả ngày  16-05-2026 - COOP-HCM-HBC-2203</t>
  </si>
  <si>
    <t>Hàng Trả - 569-00569-CO.OPMART THAP MUOI - Phiếu trả ngày …........... - COOP-DTP-01-066</t>
  </si>
  <si>
    <t>Hàng Trả - 2041-02041-CF THANH LOC 17 - Phiếu trả ngày …........... - COOP-HCM-Q12-2041</t>
  </si>
  <si>
    <t>Hàng Trả - 2107-02107-CF NGUYEN KIEM - Phiếu trả ngày …........... - COOP-HCM-PNN-0090</t>
  </si>
  <si>
    <t>ĐÃ CÓ PHIẾU - Hàng Trả - 212-00212-CF PASTEUR - Phiếu trả ngày  16-05-2026 - COOP-HCM-Q1-212</t>
  </si>
  <si>
    <t>Hàng Trả - 240-00240-CF TRAN QUANG KHAI - Phiếu trả ngày …........... - COOP-HCM-Q1-0240</t>
  </si>
  <si>
    <t>Hàng Trả - 2120-02120-CF NGUYEN THONG 1 - Phiếu trả ngày …........... - COOP-HCM-Q3-2120</t>
  </si>
  <si>
    <t>ĐÃ CÓ PHIẾU - Hàng Trả - 306-00306-CO-OPXTRA PHAM VAN DONG - Phiếu trả ngày 25-05-2026 - COOPFAIR-HCM-TDC-0003</t>
  </si>
  <si>
    <t>ĐÃ CÓ PHIẾU - Hàng Trả - 306-00306-CO-OPXTRA PHAM VAN DONG - Phiếu trả ngày  25-05-2026 - COOPFAIR-HCM-TDC-0003</t>
  </si>
  <si>
    <t>Hàng Trả - 534-00534-Co.opMart Go Dau - Phiếu trả ngày …........... - COOP-TNH-01-041</t>
  </si>
  <si>
    <t>Hàng Trả - 137-00137-Co.opMart Hue - Phiếu trả ngày …........... - COOP-HCM-HBC-0137</t>
  </si>
  <si>
    <t>Hàng Trả - 518-00518-Co.opMart Go Cong - Phiếu trả ngày …........... - COOP-DTP-01-027</t>
  </si>
  <si>
    <t>ĐÃ CÓ PHIẾU - Hàng Trả - 135-00135-Co.opMart 96 Hung Vuong - Phiếu trả ngày  20-05-2026 - COOP-HCM-Q8-0135</t>
  </si>
  <si>
    <t>ĐÃ CÓ PHIẾU - Hàng Trả - 2132-02132-CF TRUONG QUOC DUNG - Phiếu trả ngày 16-05-2026 - COOP-HCM-PNN-2132</t>
  </si>
  <si>
    <t>ĐÃ CÓ PHIẾU - Hàng Trả - 218-00218-CF CHO LON - Phiếu trả ngày  10-05-2026 - COOP-HCM-Q6-0218</t>
  </si>
  <si>
    <t>ĐÃ CÓ PHIẾU - Hàng Trả - 211-00211-CF PHAN VAN TRI - Phiếu trả ngày …09-05-2026........... - COOP-HCM-Q5-0211</t>
  </si>
  <si>
    <t>Hàng Trả - 2188-02188-CF CU XA DO THANH - Phiếu trả ngày …........... - COOP-HCM-Q3-2188</t>
  </si>
  <si>
    <t>ĐÃ CÓ PHIẾU - Hàng Trả - 2220-02220-CF THOI AN - Phiếu trả ngày 12-05-2026 - Coop-HCM-Q12-2220</t>
  </si>
  <si>
    <t>ĐÃ CÓ PHIẾU - Hàng Trả - 2052-02052-CF PHAN XICH LONG 37 - Phiếu trả ngày 16-05-2026 - COOP-HCM-PNN-2052</t>
  </si>
  <si>
    <t>Hàng Trả - 2035-02035-CF TRAN VAN DANH 12 - Phiếu trả ngày …........... - COOP-HCM-TBH-2035</t>
  </si>
  <si>
    <t>Hàng Trả - 2142-02142-CF KY DONG - Phiếu trả ngày …........... - COOP-HCM-Q3-2142</t>
  </si>
  <si>
    <t>ĐÃ CÓ PHIẾU - Hàng Trả - 2220-02220-CF THOI AN - Phiếu trả ngày  12-05-2026 - Coop-HCM-Q12-2220</t>
  </si>
  <si>
    <t>ĐÃ CÓ PHIẾU - Hàng Trả - 2086-02086-CF TRUONG CHINH 22 - Phiếu trả ngày  19-05-2026 - COOP-HCM-Q12-2086</t>
  </si>
  <si>
    <t>ĐÃ CÓ PHIẾU - Hàng Trả - 2222-02222-CF THANH LOC 19 - Phiếu trả ngày  04-05-2026 - Coop-HCM-Q12-02222</t>
  </si>
  <si>
    <t>ĐÃ CÓ PHIẾU - Hàng Trả - 291-00291-CF LE VAN KHUONG - Phiếu trả ngày  15-05-2026 - COOP-HCM-Q12-0291</t>
  </si>
  <si>
    <t>Hàng Trả - 546-00546-CO.OPMART DONG PHU - Phiếu trả ngày …........... - COOP-DNI-01-053</t>
  </si>
  <si>
    <t>ĐÃ CÓ PHIẾU - Hàng Trả - 575-00575-Co.opMart Pham The Hien - Phiếu trả ngày 27-05-2026 - COOP-HCM-Q6-PHULAM</t>
  </si>
  <si>
    <t>Hàng Trả - 2078-02078-CF NGUYEN THAI BINH - Phiếu trả ngày …........... - COOP-HCM-TBH-2078</t>
  </si>
  <si>
    <t>Hàng Trả - 2152-02152-CF TRUNG MY TAY - Phiếu trả ngày …........... - COOP-HCM-HMN-2152</t>
  </si>
  <si>
    <t>Hàng Trả - 2148-02148-CF NGUYEN SY SACH - Phiếu trả ngày …........... - COOP-HCM-TBH-2148</t>
  </si>
  <si>
    <t>ĐÃ CÓ PHIẾU - Hàng Trả - 161-00161-Co.opMart Xa Lộ Hà Nội - Phiếu trả ngày  19-05-2026 - COOP-HCM-Q8-0161</t>
  </si>
  <si>
    <t>ĐÃ CÓ PHIẾU - Hàng Trả - 2028-02028-CF KDC THANH NIEN - Phiếu trả ngày …......12-05-2026..... - COOP-HCM-TDC-0149</t>
  </si>
  <si>
    <t>Hàng Trả - 2069-02069-CF LE VAN LUONG 1187 - Phiếu trả ngày …........... - COOP-HCM-HNB-2069</t>
  </si>
  <si>
    <t>Hàng Trả - 2216-02216-CF LE VAN LUONG 219-221 - Phiếu trả ngày …........... - COOP-HCM-HNB-2216</t>
  </si>
  <si>
    <t>Hàng Trả - 2043-02043-CF CC BELLEZA - Phiếu trả ngày …........... - COOP-HCM-Q7-0066</t>
  </si>
  <si>
    <t>Hàng Trả - 263-00263-CF NHA BE - Phiếu trả ngày …........... - COOP-HCM-HNB-0263</t>
  </si>
  <si>
    <t>ĐÃ CÓ PHIẾU - Hàng Trả - 227-00227-CF LINH TRUNG - Phiếu trả ngày 23-05-2026 - COOP-HCM-TDC-227</t>
  </si>
  <si>
    <t>Hàng Trả - 2089-02089-CF SUNVIEW - Phiếu trả ngày …........... - COOP-HCM-TDC-2089</t>
  </si>
  <si>
    <t>ĐÃ CÓ PHIẾU - Hàng Trả - 2098-02098-CF THE GARDEN MALL - Phiếu trả ngày 27-05-2026 - COOP-HCM-Q5-0099</t>
  </si>
  <si>
    <t>ĐÃ CÓ PHIẾU - Hàng Trả - 2186-02186-CF LO LU 109 - Phiếu trả ngày 19-05-2026 - COOP-HCM-TDC-2186</t>
  </si>
  <si>
    <t>ĐÃ CÓ PHIẾU - Hàng Trả - 2180-02180-CF CC ORIGAMI S10.03 - Phiếu trả ngày 22-05-2026 - COOP-HCM-Q9-2180</t>
  </si>
  <si>
    <t>ĐÃ CÓ PHIẾU - Hàng Trả - 2092-02092-CF DONG TANG LONG - Phiếu trả ngày  26-05-2026  - COOP-HCM-Q9-0109</t>
  </si>
  <si>
    <t>ĐÃ CÓ PHIẾU - Hàng Trả - 2092-02092-CF DONG TANG LONG - Phiếu trả ngày 18-05-2026 - COOP-HCM-Q9-0109</t>
  </si>
  <si>
    <t>ĐÃ CÓ PHIẾU - Hàng Trả - 689-00689-CF MINH DUC - Phiếu trả ngày 19-05-2026 - COOP-HCM-Q9-0082</t>
  </si>
  <si>
    <t>ĐÃ CÓ PHIẾU - Hàng Trả - 251-00251-CF DO XUAN HOP - Phiếu trả ngày 26-05-2026 - COOP-HCM-Q9-0156</t>
  </si>
  <si>
    <t>ĐÃ CÓ PHIẾU - Hàng Trả - 2064-02064-CF VAN KIEP 31 - Phiếu trả ngày  21-05-2026 - COOP-HCM-BTH-0111</t>
  </si>
  <si>
    <t>ĐÃ CÓ PHIẾU - Hàng Trả - 9327-09327-CF BD QUANGPHUC PLAZA - Phiếu trả ngày 13-05-2026 - COOP-BDG-01-9327</t>
  </si>
  <si>
    <t>ĐÃ CÓ PHIẾU - Hàng Trả - 9336-09336-CF BD THUAN AN HOA - Phiếu trả ngày …....01-05-2026....... - Coop-BDG-01-09336</t>
  </si>
  <si>
    <t>ĐÃ CÓ PHIẾU - Hàng Trả - 9315-09315-CF BD KDC VIET SING - Phiếu trả ngày …...12-05-2026........ - COOPFOOD-BDG-01-123</t>
  </si>
  <si>
    <t>Hàng Trả - 175-00175-Co.opMart Cu Chi - Phiếu trả ngày …........... - COOP-HCM-CCI-CUCHI</t>
  </si>
  <si>
    <t>THEO DÕI CÔNG NỢ COOP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</si>
</sst>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)_ ;_ * \(#,##0\)_ ;_ * &quot;-&quot;_)_ ;_ @_ "/>
    <numFmt numFmtId="164" formatCode="_-* #,##0.00_-;\-* #,##0.00_-;_-* &quot;-&quot;??_-;_-@_-"/>
    <numFmt numFmtId="165" formatCode="_-* #,##0.00\ _₫_-;\-* #,##0.00\ _₫_-;_-* &quot;-&quot;??\ _₫_-;_-@_-"/>
    <numFmt numFmtId="166" formatCode="_-* #,##0_-;\-* #,##0_-;_-* &quot;-&quot;??_-;_-@_-"/>
    <numFmt numFmtId="167" formatCode="_(* #,##0_);_(* \(#,##0\);_(* &quot;-&quot;??_);_(@_)"/>
  </numFmts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7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6" fontId="4" fillId="0" borderId="1" xfId="1" applyNumberFormat="1" applyFont="1" applyBorder="1"/>
    <xf numFmtId="166" fontId="3" fillId="2" borderId="1" xfId="1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67" fontId="3" fillId="3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167" fontId="4" fillId="0" borderId="1" xfId="1" applyNumberFormat="1" applyFont="1" applyBorder="1" applyAlignment="1">
      <alignment horizontal="center"/>
    </xf>
    <xf numFmtId="167" fontId="3" fillId="2" borderId="1" xfId="1" applyNumberFormat="1" applyFont="1" applyFill="1" applyBorder="1"/>
    <xf numFmtId="0" fontId="3" fillId="2" borderId="1" xfId="0" applyFont="1" applyFill="1" applyBorder="1"/>
    <xf numFmtId="166" fontId="4" fillId="0" borderId="1" xfId="1" applyNumberFormat="1" applyFont="1" applyBorder="1" applyAlignment="1">
      <alignment horizontal="center"/>
    </xf>
    <xf numFmtId="166" fontId="5" fillId="2" borderId="1" xfId="1" applyNumberFormat="1" applyFont="1" applyFill="1" applyBorder="1" applyAlignment="1">
      <alignment horizontal="center" vertical="center"/>
    </xf>
    <xf numFmtId="167" fontId="3" fillId="2" borderId="1" xfId="0" applyNumberFormat="1" applyFont="1" applyFill="1" applyBorder="1"/>
    <xf numFmtId="14" fontId="6" fillId="4" borderId="3" xfId="0" quotePrefix="1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/>
    <xf numFmtId="14" fontId="7" fillId="0" borderId="0" xfId="2" applyNumberFormat="1"/>
    <xf numFmtId="0" fontId="7" fillId="0" borderId="0" xfId="2"/>
    <xf numFmtId="38" fontId="7" fillId="0" borderId="0" xfId="2" applyNumberFormat="1"/>
    <xf numFmtId="167" fontId="0" fillId="0" borderId="0" xfId="0" applyNumberFormat="1"/>
    <xf numFmtId="167" fontId="4" fillId="3" borderId="1" xfId="1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left" vertical="center"/>
    </xf>
    <xf numFmtId="14" fontId="8" fillId="5" borderId="5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38" fontId="8" fillId="5" borderId="6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8" fillId="5" borderId="5" xfId="2" applyFont="1" applyFill="1" applyBorder="1" applyAlignment="1">
      <alignment horizontal="center" vertical="center" wrapText="1"/>
    </xf>
    <xf numFmtId="38" fontId="8" fillId="5" borderId="6" xfId="2" applyNumberFormat="1" applyFont="1" applyFill="1" applyBorder="1" applyAlignment="1">
      <alignment horizontal="center" vertical="center" wrapText="1"/>
    </xf>
    <xf numFmtId="14" fontId="8" fillId="5" borderId="5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8" fillId="0" borderId="7" xfId="0" applyNumberFormat="1" applyFont="1" applyBorder="1" applyAlignment="1">
      <alignment horizontal="center" vertical="center"/>
    </xf>
    <xf numFmtId="0" fontId="10" fillId="0" borderId="0" xfId="0" applyFont="1"/>
    <xf numFmtId="166" fontId="10" fillId="0" borderId="0" xfId="1" applyNumberFormat="1" applyFont="1"/>
    <xf numFmtId="166" fontId="10" fillId="0" borderId="0" xfId="0" applyNumberFormat="1" applyFont="1"/>
    <xf numFmtId="0" fontId="10" fillId="0" borderId="0" xfId="0" applyFont="1" applyAlignment="1">
      <alignment horizontal="center"/>
    </xf>
    <xf numFmtId="14" fontId="11" fillId="5" borderId="5" xfId="2" applyNumberFormat="1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 wrapText="1"/>
    </xf>
    <xf numFmtId="38" fontId="11" fillId="5" borderId="6" xfId="2" applyNumberFormat="1" applyFont="1" applyFill="1" applyBorder="1" applyAlignment="1">
      <alignment horizontal="center" vertical="center" wrapText="1"/>
    </xf>
    <xf numFmtId="9" fontId="10" fillId="0" borderId="0" xfId="0" applyNumberFormat="1" applyFont="1" applyAlignment="1">
      <alignment horizontal="center"/>
    </xf>
    <xf numFmtId="14" fontId="12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67" fontId="13" fillId="0" borderId="0" xfId="1" applyNumberFormat="1" applyFont="1"/>
    <xf numFmtId="167" fontId="14" fillId="0" borderId="0" xfId="0" applyNumberFormat="1" applyFont="1"/>
    <xf numFmtId="0" fontId="10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6" fillId="4" borderId="2" xfId="0" quotePrefix="1" applyNumberFormat="1" applyFont="1" applyFill="1" applyBorder="1" applyAlignment="1">
      <alignment horizontal="center" vertical="center"/>
    </xf>
    <xf numFmtId="14" fontId="6" fillId="4" borderId="4" xfId="0" quotePrefix="1" applyNumberFormat="1" applyFont="1" applyFill="1" applyBorder="1" applyAlignment="1">
      <alignment horizontal="center" vertical="center"/>
    </xf>
    <xf numFmtId="14" fontId="6" fillId="4" borderId="3" xfId="0" quotePrefix="1" applyNumberFormat="1" applyFont="1" applyFill="1" applyBorder="1" applyAlignment="1">
      <alignment horizontal="center" vertical="center"/>
    </xf>
    <xf numFmtId="14" fontId="0" fillId="0" borderId="0" xfId="0" applyNumberFormat="1"/>
    <xf numFmtId="49" fontId="11" fillId="5" borderId="5" xfId="2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0" fillId="0" borderId="0" xfId="0" applyNumberFormat="1"/>
    <xf numFmtId="38" fontId="11" fillId="5" borderId="6" xfId="4" applyNumberFormat="1" applyFont="1" applyFill="1" applyBorder="1" applyAlignment="1">
      <alignment horizontal="center" vertical="center" wrapText="1"/>
    </xf>
    <xf numFmtId="38" fontId="10" fillId="0" borderId="0" xfId="4" applyNumberFormat="1" applyFont="1"/>
    <xf numFmtId="38" fontId="0" fillId="0" borderId="0" xfId="4" applyNumberFormat="1" applyFont="1"/>
  </cellXfs>
  <cellStyles count="5">
    <cellStyle name="Comma" xfId="1" builtinId="3"/>
    <cellStyle name="Comma [0]" xfId="4" builtinId="6"/>
    <cellStyle name="Comma 2" xfId="3" xr:uid="{00000000-0005-0000-0000-000001000000}"/>
    <cellStyle name="Normal" xfId="0" builtinId="0"/>
    <cellStyle name="Normal 2" xfId="2" xr:uid="{00000000-0005-0000-0000-000003000000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8"/>
  <sheetViews>
    <sheetView tabSelected="1" topLeftCell="A3" workbookViewId="0">
      <selection activeCell="I12" sqref="I12"/>
    </sheetView>
  </sheetViews>
  <sheetFormatPr defaultRowHeight="15" x14ac:dyDescent="0.25"/>
  <cols>
    <col min="2" max="2" width="12.28515625" customWidth="1"/>
    <col min="3" max="3" width="19.28515625" customWidth="1"/>
    <col min="4" max="4" width="19.7109375" customWidth="1"/>
    <col min="5" max="5" width="19" customWidth="1"/>
    <col min="6" max="6" width="16" customWidth="1"/>
    <col min="7" max="7" width="16.85546875" bestFit="1" customWidth="1"/>
    <col min="8" max="8" width="14.28515625" customWidth="1"/>
    <col min="9" max="9" width="16.85546875" bestFit="1" customWidth="1"/>
    <col min="11" max="11" width="12.5703125" bestFit="1" customWidth="1"/>
  </cols>
  <sheetData>
    <row r="2" spans="2:9" ht="19.5" x14ac:dyDescent="0.3">
      <c r="B2" s="62" t="s">
        <v>9618</v>
      </c>
      <c r="C2" s="62"/>
      <c r="D2" s="62"/>
      <c r="E2" s="62"/>
      <c r="F2" s="62"/>
      <c r="G2" s="62"/>
    </row>
    <row r="3" spans="2:9" ht="57" customHeight="1" x14ac:dyDescent="0.25">
      <c r="B3" s="1" t="s">
        <v>0</v>
      </c>
      <c r="C3" s="2" t="s">
        <v>1</v>
      </c>
      <c r="D3" s="3" t="s">
        <v>2</v>
      </c>
      <c r="E3" s="2" t="s">
        <v>149</v>
      </c>
      <c r="F3" s="2" t="s">
        <v>6</v>
      </c>
      <c r="G3" s="2" t="s">
        <v>3</v>
      </c>
    </row>
    <row r="4" spans="2:9" ht="15.75" x14ac:dyDescent="0.25">
      <c r="B4" s="4"/>
      <c r="C4" s="5" t="s">
        <v>4</v>
      </c>
      <c r="D4" s="6">
        <v>1743516243</v>
      </c>
      <c r="E4" s="5"/>
      <c r="F4" s="5"/>
      <c r="G4" s="5"/>
      <c r="H4" s="7"/>
    </row>
    <row r="5" spans="2:9" ht="15.75" x14ac:dyDescent="0.25">
      <c r="B5" s="9"/>
      <c r="C5" s="9" t="s">
        <v>302</v>
      </c>
      <c r="D5" s="10">
        <v>2056397469</v>
      </c>
      <c r="E5" s="10"/>
      <c r="F5" s="10"/>
      <c r="G5" s="5"/>
    </row>
    <row r="6" spans="2:9" ht="15.75" x14ac:dyDescent="0.25">
      <c r="B6" s="41"/>
      <c r="C6" s="9" t="s">
        <v>303</v>
      </c>
      <c r="D6" s="10">
        <v>2794387490</v>
      </c>
      <c r="E6" s="10"/>
      <c r="F6" s="10"/>
      <c r="G6" s="5"/>
    </row>
    <row r="7" spans="2:9" ht="15.75" x14ac:dyDescent="0.25">
      <c r="B7" s="41"/>
      <c r="C7" s="9" t="s">
        <v>304</v>
      </c>
      <c r="D7" s="10">
        <v>1302143315</v>
      </c>
      <c r="E7" s="10"/>
      <c r="F7" s="10"/>
      <c r="G7" s="5"/>
      <c r="I7" s="29"/>
    </row>
    <row r="8" spans="2:9" ht="15.75" x14ac:dyDescent="0.25">
      <c r="B8" s="41"/>
      <c r="C8" s="9" t="s">
        <v>305</v>
      </c>
      <c r="D8" s="10">
        <v>1408468278</v>
      </c>
      <c r="E8" s="10"/>
      <c r="F8" s="10"/>
      <c r="G8" s="5"/>
      <c r="H8" s="8"/>
    </row>
    <row r="9" spans="2:9" ht="15.75" x14ac:dyDescent="0.25">
      <c r="B9" s="41"/>
      <c r="C9" s="9" t="s">
        <v>306</v>
      </c>
      <c r="D9" s="10">
        <v>1156200038</v>
      </c>
      <c r="E9" s="10"/>
      <c r="F9" s="10"/>
      <c r="G9" s="5"/>
      <c r="H9" s="8"/>
    </row>
    <row r="10" spans="2:9" ht="15.75" x14ac:dyDescent="0.25">
      <c r="B10" s="41"/>
      <c r="C10" s="9" t="s">
        <v>307</v>
      </c>
      <c r="D10" s="10"/>
      <c r="E10" s="10"/>
      <c r="F10" s="10"/>
      <c r="G10" s="5"/>
    </row>
    <row r="11" spans="2:9" ht="15.75" x14ac:dyDescent="0.25">
      <c r="B11" s="41"/>
      <c r="C11" s="9" t="s">
        <v>308</v>
      </c>
      <c r="D11" s="10"/>
      <c r="E11" s="10"/>
      <c r="F11" s="10"/>
      <c r="G11" s="5"/>
    </row>
    <row r="12" spans="2:9" ht="15.75" x14ac:dyDescent="0.25">
      <c r="B12" s="41"/>
      <c r="C12" s="9" t="s">
        <v>309</v>
      </c>
      <c r="D12" s="10"/>
      <c r="E12" s="10"/>
      <c r="F12" s="10"/>
      <c r="G12" s="5"/>
    </row>
    <row r="13" spans="2:9" ht="15.75" x14ac:dyDescent="0.25">
      <c r="B13" s="41"/>
      <c r="C13" s="9" t="s">
        <v>310</v>
      </c>
      <c r="D13" s="10"/>
      <c r="E13" s="10"/>
      <c r="F13" s="10"/>
      <c r="G13" s="5"/>
    </row>
    <row r="14" spans="2:9" ht="15.75" x14ac:dyDescent="0.25">
      <c r="B14" s="41"/>
      <c r="C14" s="9" t="s">
        <v>311</v>
      </c>
      <c r="D14" s="10"/>
      <c r="E14" s="10"/>
      <c r="F14" s="10"/>
      <c r="G14" s="5"/>
      <c r="I14" s="29"/>
    </row>
    <row r="15" spans="2:9" ht="15.75" x14ac:dyDescent="0.25">
      <c r="B15" s="41"/>
      <c r="C15" s="9" t="s">
        <v>312</v>
      </c>
      <c r="D15" s="10"/>
      <c r="E15" s="10"/>
      <c r="F15" s="10"/>
      <c r="G15" s="5"/>
      <c r="I15" s="29"/>
    </row>
    <row r="16" spans="2:9" ht="15.75" x14ac:dyDescent="0.25">
      <c r="B16" s="41"/>
      <c r="C16" s="9" t="s">
        <v>313</v>
      </c>
      <c r="D16" s="10"/>
      <c r="E16" s="10"/>
      <c r="F16" s="10"/>
      <c r="G16" s="5"/>
      <c r="I16" s="29"/>
    </row>
    <row r="17" spans="2:11" ht="15.75" x14ac:dyDescent="0.25">
      <c r="B17" s="12"/>
      <c r="C17" s="9"/>
      <c r="D17" s="10"/>
      <c r="E17" s="10"/>
      <c r="F17" s="10"/>
      <c r="G17" s="13"/>
      <c r="I17" s="8"/>
    </row>
    <row r="18" spans="2:11" ht="15.75" x14ac:dyDescent="0.25">
      <c r="B18" s="63" t="s">
        <v>5</v>
      </c>
      <c r="C18" s="64"/>
      <c r="D18" s="14">
        <f>SUM(D5:D17)</f>
        <v>8717596590</v>
      </c>
      <c r="E18" s="14"/>
      <c r="F18" s="14"/>
      <c r="G18" s="14"/>
      <c r="I18" s="29"/>
      <c r="K18" s="8"/>
    </row>
    <row r="19" spans="2:11" ht="15.75" x14ac:dyDescent="0.25">
      <c r="B19" s="9"/>
      <c r="C19" s="15" t="s">
        <v>314</v>
      </c>
      <c r="D19" s="10"/>
      <c r="E19" s="30">
        <v>238594397</v>
      </c>
      <c r="F19" s="16"/>
      <c r="G19" s="17"/>
      <c r="I19" s="29"/>
    </row>
    <row r="20" spans="2:11" ht="15.75" x14ac:dyDescent="0.25">
      <c r="B20" s="9"/>
      <c r="C20" s="15" t="s">
        <v>315</v>
      </c>
      <c r="D20" s="10"/>
      <c r="E20" s="30">
        <v>275206048</v>
      </c>
      <c r="F20" s="16"/>
      <c r="G20" s="17"/>
      <c r="I20" s="29"/>
    </row>
    <row r="21" spans="2:11" ht="15.75" x14ac:dyDescent="0.25">
      <c r="B21" s="9"/>
      <c r="C21" s="15" t="s">
        <v>316</v>
      </c>
      <c r="D21" s="10"/>
      <c r="E21" s="30">
        <v>384086620</v>
      </c>
      <c r="F21" s="16"/>
      <c r="G21" s="17"/>
      <c r="I21" s="29"/>
    </row>
    <row r="22" spans="2:11" ht="15.75" x14ac:dyDescent="0.25">
      <c r="B22" s="9"/>
      <c r="C22" s="15" t="s">
        <v>317</v>
      </c>
      <c r="D22" s="10"/>
      <c r="E22" s="30">
        <v>162644976</v>
      </c>
      <c r="F22" s="16"/>
      <c r="G22" s="17"/>
      <c r="I22" s="29"/>
    </row>
    <row r="23" spans="2:11" ht="15.75" x14ac:dyDescent="0.25">
      <c r="B23" s="9"/>
      <c r="C23" s="15" t="s">
        <v>318</v>
      </c>
      <c r="D23" s="10"/>
      <c r="E23" s="30">
        <v>175724707</v>
      </c>
      <c r="F23" s="16"/>
      <c r="G23" s="17"/>
      <c r="I23" s="29"/>
    </row>
    <row r="24" spans="2:11" ht="15.75" x14ac:dyDescent="0.25">
      <c r="B24" s="9"/>
      <c r="C24" s="15" t="s">
        <v>319</v>
      </c>
      <c r="D24" s="10"/>
      <c r="E24" s="30"/>
      <c r="F24" s="16"/>
      <c r="G24" s="17"/>
      <c r="I24" s="29"/>
    </row>
    <row r="25" spans="2:11" ht="15.75" x14ac:dyDescent="0.25">
      <c r="B25" s="9"/>
      <c r="C25" s="15" t="s">
        <v>320</v>
      </c>
      <c r="D25" s="10"/>
      <c r="E25" s="30"/>
      <c r="F25" s="16"/>
      <c r="G25" s="17"/>
      <c r="I25" s="29"/>
    </row>
    <row r="26" spans="2:11" ht="15.75" x14ac:dyDescent="0.25">
      <c r="B26" s="9"/>
      <c r="C26" s="15" t="s">
        <v>321</v>
      </c>
      <c r="D26" s="10"/>
      <c r="E26" s="30"/>
      <c r="F26" s="16"/>
      <c r="G26" s="17"/>
      <c r="I26" s="29"/>
    </row>
    <row r="27" spans="2:11" ht="15.75" x14ac:dyDescent="0.25">
      <c r="B27" s="9"/>
      <c r="C27" s="15" t="s">
        <v>322</v>
      </c>
      <c r="D27" s="10"/>
      <c r="E27" s="30"/>
      <c r="F27" s="16"/>
      <c r="G27" s="17"/>
      <c r="I27" s="29"/>
    </row>
    <row r="28" spans="2:11" ht="15.75" x14ac:dyDescent="0.25">
      <c r="B28" s="9"/>
      <c r="C28" s="15" t="s">
        <v>323</v>
      </c>
      <c r="D28" s="10"/>
      <c r="E28" s="30"/>
      <c r="F28" s="16"/>
      <c r="G28" s="17"/>
      <c r="I28" s="29"/>
    </row>
    <row r="29" spans="2:11" ht="15.75" x14ac:dyDescent="0.25">
      <c r="B29" s="9"/>
      <c r="C29" s="15" t="s">
        <v>324</v>
      </c>
      <c r="D29" s="10"/>
      <c r="E29" s="30"/>
      <c r="F29" s="16"/>
      <c r="G29" s="17"/>
      <c r="I29" s="29"/>
    </row>
    <row r="30" spans="2:11" ht="15.75" x14ac:dyDescent="0.25">
      <c r="B30" s="9"/>
      <c r="C30" s="15" t="s">
        <v>325</v>
      </c>
      <c r="D30" s="10"/>
      <c r="E30" s="30"/>
      <c r="F30" s="16"/>
      <c r="G30" s="17"/>
      <c r="I30" s="29"/>
    </row>
    <row r="31" spans="2:11" ht="15.75" x14ac:dyDescent="0.25">
      <c r="B31" s="9"/>
      <c r="C31" s="15"/>
      <c r="D31" s="10"/>
      <c r="E31" s="16"/>
      <c r="F31" s="16"/>
      <c r="G31" s="17"/>
    </row>
    <row r="32" spans="2:11" ht="15.75" x14ac:dyDescent="0.25">
      <c r="B32" s="65" t="s">
        <v>150</v>
      </c>
      <c r="C32" s="66"/>
      <c r="D32" s="14"/>
      <c r="E32" s="14">
        <f>SUM(E19:E31)</f>
        <v>1236256748</v>
      </c>
      <c r="F32" s="19"/>
      <c r="G32" s="20"/>
    </row>
    <row r="33" spans="2:7" ht="15.75" x14ac:dyDescent="0.25">
      <c r="B33" s="9"/>
      <c r="C33" s="15" t="s">
        <v>326</v>
      </c>
      <c r="D33" s="10"/>
      <c r="E33" s="16"/>
      <c r="F33" s="30">
        <v>96023731</v>
      </c>
      <c r="G33" s="17"/>
    </row>
    <row r="34" spans="2:7" ht="15.75" x14ac:dyDescent="0.25">
      <c r="B34" s="9"/>
      <c r="C34" s="15" t="s">
        <v>327</v>
      </c>
      <c r="D34" s="10"/>
      <c r="E34" s="16"/>
      <c r="F34" s="30">
        <v>67043885</v>
      </c>
      <c r="G34" s="17"/>
    </row>
    <row r="35" spans="2:7" ht="15.75" x14ac:dyDescent="0.25">
      <c r="B35" s="9"/>
      <c r="C35" s="15" t="s">
        <v>328</v>
      </c>
      <c r="D35" s="10"/>
      <c r="E35" s="16"/>
      <c r="F35" s="30">
        <v>222945609</v>
      </c>
      <c r="G35" s="17"/>
    </row>
    <row r="36" spans="2:7" ht="15.75" x14ac:dyDescent="0.25">
      <c r="B36" s="9"/>
      <c r="C36" s="15" t="s">
        <v>329</v>
      </c>
      <c r="D36" s="10"/>
      <c r="E36" s="16"/>
      <c r="F36" s="30">
        <f>179688029+1539415</f>
        <v>181227444</v>
      </c>
      <c r="G36" s="17"/>
    </row>
    <row r="37" spans="2:7" ht="15.75" x14ac:dyDescent="0.25">
      <c r="B37" s="9"/>
      <c r="C37" s="15" t="s">
        <v>330</v>
      </c>
      <c r="D37" s="10"/>
      <c r="E37" s="16"/>
      <c r="F37" s="30">
        <v>137237228</v>
      </c>
      <c r="G37" s="17"/>
    </row>
    <row r="38" spans="2:7" ht="15.75" x14ac:dyDescent="0.25">
      <c r="B38" s="9"/>
      <c r="C38" s="15" t="s">
        <v>331</v>
      </c>
      <c r="D38" s="10"/>
      <c r="E38" s="16"/>
      <c r="F38" s="30"/>
      <c r="G38" s="17"/>
    </row>
    <row r="39" spans="2:7" ht="15.75" x14ac:dyDescent="0.25">
      <c r="B39" s="9"/>
      <c r="C39" s="15" t="s">
        <v>332</v>
      </c>
      <c r="D39" s="10"/>
      <c r="E39" s="16"/>
      <c r="F39" s="30"/>
      <c r="G39" s="17"/>
    </row>
    <row r="40" spans="2:7" ht="15.75" x14ac:dyDescent="0.25">
      <c r="B40" s="9"/>
      <c r="C40" s="15" t="s">
        <v>333</v>
      </c>
      <c r="D40" s="10"/>
      <c r="E40" s="16"/>
      <c r="F40" s="30"/>
      <c r="G40" s="17"/>
    </row>
    <row r="41" spans="2:7" ht="15.75" x14ac:dyDescent="0.25">
      <c r="B41" s="9"/>
      <c r="C41" s="15" t="s">
        <v>334</v>
      </c>
      <c r="D41" s="10"/>
      <c r="E41" s="16"/>
      <c r="F41" s="30"/>
      <c r="G41" s="17"/>
    </row>
    <row r="42" spans="2:7" ht="15.75" x14ac:dyDescent="0.25">
      <c r="B42" s="9"/>
      <c r="C42" s="15" t="s">
        <v>335</v>
      </c>
      <c r="D42" s="10"/>
      <c r="E42" s="16"/>
      <c r="F42" s="30"/>
      <c r="G42" s="17"/>
    </row>
    <row r="43" spans="2:7" ht="15.75" x14ac:dyDescent="0.25">
      <c r="B43" s="9"/>
      <c r="C43" s="15" t="s">
        <v>336</v>
      </c>
      <c r="D43" s="10"/>
      <c r="E43" s="16"/>
      <c r="F43" s="30"/>
      <c r="G43" s="17"/>
    </row>
    <row r="44" spans="2:7" ht="15.75" x14ac:dyDescent="0.25">
      <c r="B44" s="9"/>
      <c r="C44" s="15" t="s">
        <v>337</v>
      </c>
      <c r="D44" s="10"/>
      <c r="E44" s="16"/>
      <c r="F44" s="30"/>
      <c r="G44" s="17"/>
    </row>
    <row r="45" spans="2:7" ht="15.75" x14ac:dyDescent="0.25">
      <c r="B45" s="9"/>
      <c r="C45" s="15"/>
      <c r="D45" s="10"/>
      <c r="E45" s="16"/>
      <c r="F45" s="16"/>
      <c r="G45" s="17"/>
    </row>
    <row r="46" spans="2:7" ht="15.75" x14ac:dyDescent="0.25">
      <c r="B46" s="65" t="s">
        <v>7</v>
      </c>
      <c r="C46" s="66"/>
      <c r="D46" s="14"/>
      <c r="E46" s="14"/>
      <c r="F46" s="14">
        <f>SUM(F33:F45)</f>
        <v>704477897</v>
      </c>
      <c r="G46" s="20"/>
    </row>
    <row r="47" spans="2:7" ht="15.75" x14ac:dyDescent="0.25">
      <c r="B47" s="9"/>
      <c r="C47" s="11" t="s">
        <v>338</v>
      </c>
      <c r="D47" s="21"/>
      <c r="E47" s="18"/>
      <c r="F47" s="18"/>
      <c r="G47" s="10">
        <v>1451829406</v>
      </c>
    </row>
    <row r="48" spans="2:7" ht="15.75" x14ac:dyDescent="0.25">
      <c r="B48" s="9"/>
      <c r="C48" s="11" t="s">
        <v>339</v>
      </c>
      <c r="D48" s="21"/>
      <c r="E48" s="18"/>
      <c r="F48" s="18"/>
      <c r="G48" s="10">
        <v>1681283709</v>
      </c>
    </row>
    <row r="49" spans="2:9" ht="15.75" x14ac:dyDescent="0.25">
      <c r="B49" s="9"/>
      <c r="C49" s="11" t="s">
        <v>340</v>
      </c>
      <c r="D49" s="21"/>
      <c r="E49" s="18"/>
      <c r="F49" s="18"/>
      <c r="G49" s="10">
        <v>2283951767</v>
      </c>
    </row>
    <row r="50" spans="2:9" ht="15.75" x14ac:dyDescent="0.25">
      <c r="B50" s="9"/>
      <c r="C50" s="11" t="s">
        <v>341</v>
      </c>
      <c r="D50" s="21"/>
      <c r="E50" s="18"/>
      <c r="F50" s="18"/>
      <c r="G50" s="10">
        <f>825028065+156918233</f>
        <v>981946298</v>
      </c>
    </row>
    <row r="51" spans="2:9" ht="15.75" x14ac:dyDescent="0.25">
      <c r="B51" s="9"/>
      <c r="C51" s="11" t="s">
        <v>342</v>
      </c>
      <c r="D51" s="21"/>
      <c r="E51" s="18"/>
      <c r="F51" s="18"/>
      <c r="G51" s="10">
        <v>990196642</v>
      </c>
    </row>
    <row r="52" spans="2:9" ht="15.75" x14ac:dyDescent="0.25">
      <c r="B52" s="9"/>
      <c r="C52" s="11" t="s">
        <v>343</v>
      </c>
      <c r="D52" s="21"/>
      <c r="E52" s="18"/>
      <c r="F52" s="18"/>
      <c r="G52" s="10"/>
    </row>
    <row r="53" spans="2:9" ht="15.75" x14ac:dyDescent="0.25">
      <c r="B53" s="9"/>
      <c r="C53" s="11" t="s">
        <v>344</v>
      </c>
      <c r="D53" s="21"/>
      <c r="E53" s="18"/>
      <c r="F53" s="18"/>
      <c r="G53" s="10"/>
    </row>
    <row r="54" spans="2:9" ht="15.75" x14ac:dyDescent="0.25">
      <c r="B54" s="9"/>
      <c r="C54" s="11" t="s">
        <v>345</v>
      </c>
      <c r="D54" s="21"/>
      <c r="E54" s="18"/>
      <c r="F54" s="18"/>
      <c r="G54" s="10"/>
    </row>
    <row r="55" spans="2:9" ht="15.75" x14ac:dyDescent="0.25">
      <c r="B55" s="9"/>
      <c r="C55" s="11" t="s">
        <v>346</v>
      </c>
      <c r="D55" s="21"/>
      <c r="E55" s="18"/>
      <c r="F55" s="18"/>
      <c r="G55" s="10"/>
    </row>
    <row r="56" spans="2:9" ht="15.75" x14ac:dyDescent="0.25">
      <c r="B56" s="9"/>
      <c r="C56" s="11" t="s">
        <v>347</v>
      </c>
      <c r="D56" s="21"/>
      <c r="E56" s="18"/>
      <c r="F56" s="18"/>
      <c r="G56" s="10"/>
    </row>
    <row r="57" spans="2:9" ht="15.75" x14ac:dyDescent="0.25">
      <c r="B57" s="9"/>
      <c r="C57" s="11" t="s">
        <v>348</v>
      </c>
      <c r="D57" s="21"/>
      <c r="E57" s="18"/>
      <c r="F57" s="18"/>
      <c r="G57" s="10"/>
    </row>
    <row r="58" spans="2:9" ht="15.75" x14ac:dyDescent="0.25">
      <c r="B58" s="9"/>
      <c r="C58" s="11" t="s">
        <v>349</v>
      </c>
      <c r="D58" s="21"/>
      <c r="E58" s="18"/>
      <c r="F58" s="18"/>
      <c r="G58" s="10"/>
    </row>
    <row r="59" spans="2:9" ht="15.75" x14ac:dyDescent="0.25">
      <c r="B59" s="9"/>
      <c r="C59" s="11"/>
      <c r="D59" s="21"/>
      <c r="E59" s="18"/>
      <c r="F59" s="18"/>
      <c r="G59" s="10"/>
    </row>
    <row r="60" spans="2:9" ht="15.75" x14ac:dyDescent="0.25">
      <c r="B60" s="63" t="s">
        <v>8</v>
      </c>
      <c r="C60" s="64"/>
      <c r="D60" s="22"/>
      <c r="E60" s="23"/>
      <c r="F60" s="23"/>
      <c r="G60" s="23">
        <f>+SUM(G47:G59)</f>
        <v>7389207822</v>
      </c>
    </row>
    <row r="61" spans="2:9" ht="15.75" x14ac:dyDescent="0.25">
      <c r="B61" s="67" t="s">
        <v>9</v>
      </c>
      <c r="C61" s="68"/>
      <c r="D61" s="68"/>
      <c r="E61" s="69"/>
      <c r="F61" s="24"/>
      <c r="G61" s="25">
        <f>+D4+D18-E32-F46-G60</f>
        <v>1131170366</v>
      </c>
    </row>
    <row r="63" spans="2:9" x14ac:dyDescent="0.25">
      <c r="G63" s="29"/>
      <c r="I63" s="29"/>
    </row>
    <row r="64" spans="2:9" x14ac:dyDescent="0.25">
      <c r="G64" s="29"/>
    </row>
    <row r="65" spans="7:7" x14ac:dyDescent="0.25">
      <c r="G65" s="29"/>
    </row>
    <row r="66" spans="7:7" x14ac:dyDescent="0.25">
      <c r="G66" s="29"/>
    </row>
    <row r="68" spans="7:7" x14ac:dyDescent="0.25">
      <c r="G68" s="29"/>
    </row>
  </sheetData>
  <mergeCells count="6">
    <mergeCell ref="B2:G2"/>
    <mergeCell ref="B18:C18"/>
    <mergeCell ref="B46:C46"/>
    <mergeCell ref="B60:C60"/>
    <mergeCell ref="B61:E61"/>
    <mergeCell ref="B32:C32"/>
  </mergeCells>
  <conditionalFormatting sqref="B61">
    <cfRule type="duplicateValues" dxfId="28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6BEF-2E4D-4054-B476-94DFF25659F4}">
  <sheetPr filterMode="1"/>
  <dimension ref="A1:J1065"/>
  <sheetViews>
    <sheetView topLeftCell="A1030" workbookViewId="0">
      <selection activeCell="H1064" sqref="H1064:H1065"/>
    </sheetView>
  </sheetViews>
  <sheetFormatPr defaultRowHeight="15" x14ac:dyDescent="0.25"/>
  <cols>
    <col min="1" max="1" width="10.7109375" bestFit="1" customWidth="1"/>
    <col min="2" max="3" width="9.140625" style="43"/>
    <col min="4" max="4" width="65.140625" customWidth="1"/>
    <col min="5" max="5" width="15.42578125" style="76" bestFit="1" customWidth="1"/>
    <col min="6" max="6" width="9.28515625" style="43" bestFit="1" customWidth="1"/>
    <col min="7" max="7" width="12.42578125" style="76" bestFit="1" customWidth="1"/>
    <col min="8" max="8" width="14.42578125" style="76" bestFit="1" customWidth="1"/>
    <col min="9" max="9" width="100.140625" customWidth="1"/>
    <col min="10" max="10" width="15.28515625" style="73" customWidth="1"/>
  </cols>
  <sheetData>
    <row r="1" spans="1:10" ht="47.25" x14ac:dyDescent="0.25">
      <c r="A1" s="49" t="s">
        <v>10</v>
      </c>
      <c r="B1" s="50" t="s">
        <v>151</v>
      </c>
      <c r="C1" s="50" t="s">
        <v>11</v>
      </c>
      <c r="D1" s="50" t="s">
        <v>12</v>
      </c>
      <c r="E1" s="74" t="s">
        <v>13</v>
      </c>
      <c r="F1" s="50" t="s">
        <v>14</v>
      </c>
      <c r="G1" s="74" t="s">
        <v>15</v>
      </c>
      <c r="H1" s="74" t="s">
        <v>208</v>
      </c>
      <c r="I1" s="50" t="s">
        <v>16</v>
      </c>
      <c r="J1" s="71" t="s">
        <v>17</v>
      </c>
    </row>
    <row r="2" spans="1:10" hidden="1" x14ac:dyDescent="0.25">
      <c r="A2" s="53">
        <v>46144</v>
      </c>
      <c r="B2" s="60">
        <v>31496</v>
      </c>
      <c r="C2" s="48" t="s">
        <v>351</v>
      </c>
      <c r="D2" s="45" t="s">
        <v>8658</v>
      </c>
      <c r="E2" s="75">
        <v>3601740</v>
      </c>
      <c r="F2" s="52">
        <v>0.08</v>
      </c>
      <c r="G2" s="75">
        <v>288139</v>
      </c>
      <c r="H2" s="75">
        <v>3889879</v>
      </c>
      <c r="I2" s="45" t="s">
        <v>20</v>
      </c>
      <c r="J2" s="72" t="s">
        <v>21</v>
      </c>
    </row>
    <row r="3" spans="1:10" hidden="1" x14ac:dyDescent="0.25">
      <c r="A3" s="53">
        <v>46144</v>
      </c>
      <c r="B3" s="60">
        <v>31495</v>
      </c>
      <c r="C3" s="48" t="s">
        <v>351</v>
      </c>
      <c r="D3" s="45" t="s">
        <v>8659</v>
      </c>
      <c r="E3" s="75">
        <v>933240</v>
      </c>
      <c r="F3" s="52">
        <v>0.08</v>
      </c>
      <c r="G3" s="75">
        <v>74659</v>
      </c>
      <c r="H3" s="75">
        <v>1007899</v>
      </c>
      <c r="I3" s="45" t="s">
        <v>20</v>
      </c>
      <c r="J3" s="72" t="s">
        <v>21</v>
      </c>
    </row>
    <row r="4" spans="1:10" hidden="1" x14ac:dyDescent="0.25">
      <c r="A4" s="70">
        <v>46144</v>
      </c>
      <c r="B4" s="43">
        <v>31494</v>
      </c>
      <c r="C4" s="43" t="s">
        <v>351</v>
      </c>
      <c r="D4" t="s">
        <v>8612</v>
      </c>
      <c r="E4" s="76">
        <v>1183290</v>
      </c>
      <c r="F4" s="52">
        <v>0.08</v>
      </c>
      <c r="G4" s="76">
        <v>94663</v>
      </c>
      <c r="H4" s="76">
        <v>1277953</v>
      </c>
      <c r="I4" t="s">
        <v>49</v>
      </c>
      <c r="J4" s="73" t="s">
        <v>50</v>
      </c>
    </row>
    <row r="5" spans="1:10" hidden="1" x14ac:dyDescent="0.25">
      <c r="A5" s="70">
        <v>46144</v>
      </c>
      <c r="B5" s="43">
        <v>31493</v>
      </c>
      <c r="C5" s="43" t="s">
        <v>351</v>
      </c>
      <c r="D5" t="s">
        <v>8613</v>
      </c>
      <c r="E5" s="76">
        <v>1392775</v>
      </c>
      <c r="F5" s="52">
        <v>0.08</v>
      </c>
      <c r="G5" s="76">
        <v>111422</v>
      </c>
      <c r="H5" s="76">
        <v>1504197</v>
      </c>
      <c r="I5" t="s">
        <v>247</v>
      </c>
      <c r="J5" s="73" t="s">
        <v>19</v>
      </c>
    </row>
    <row r="6" spans="1:10" hidden="1" x14ac:dyDescent="0.25">
      <c r="A6" s="70">
        <v>46144</v>
      </c>
      <c r="B6" s="43">
        <v>31492</v>
      </c>
      <c r="C6" s="43" t="s">
        <v>351</v>
      </c>
      <c r="D6" t="s">
        <v>8614</v>
      </c>
      <c r="E6" s="76">
        <v>1633553</v>
      </c>
      <c r="F6" s="52">
        <v>0.08</v>
      </c>
      <c r="G6" s="76">
        <v>130684</v>
      </c>
      <c r="H6" s="76">
        <v>1764237</v>
      </c>
      <c r="I6" t="s">
        <v>247</v>
      </c>
      <c r="J6" s="73" t="s">
        <v>19</v>
      </c>
    </row>
    <row r="7" spans="1:10" hidden="1" x14ac:dyDescent="0.25">
      <c r="A7" s="70">
        <v>46144</v>
      </c>
      <c r="B7" s="43">
        <v>31490</v>
      </c>
      <c r="C7" s="43" t="s">
        <v>351</v>
      </c>
      <c r="D7" t="s">
        <v>8615</v>
      </c>
      <c r="E7" s="76">
        <v>418086</v>
      </c>
      <c r="F7" s="52">
        <v>0.08</v>
      </c>
      <c r="G7" s="76">
        <v>33447</v>
      </c>
      <c r="H7" s="76">
        <v>451533</v>
      </c>
      <c r="I7" t="s">
        <v>247</v>
      </c>
      <c r="J7" s="73" t="s">
        <v>19</v>
      </c>
    </row>
    <row r="8" spans="1:10" hidden="1" x14ac:dyDescent="0.25">
      <c r="A8" s="70">
        <v>46144</v>
      </c>
      <c r="B8" s="43">
        <v>31489</v>
      </c>
      <c r="C8" s="43" t="s">
        <v>351</v>
      </c>
      <c r="D8" t="s">
        <v>8616</v>
      </c>
      <c r="E8" s="76">
        <v>972981</v>
      </c>
      <c r="F8" s="52">
        <v>0.08</v>
      </c>
      <c r="G8" s="76">
        <v>77838</v>
      </c>
      <c r="H8" s="76">
        <v>1050819</v>
      </c>
      <c r="I8" t="s">
        <v>247</v>
      </c>
      <c r="J8" s="73" t="s">
        <v>19</v>
      </c>
    </row>
    <row r="9" spans="1:10" hidden="1" x14ac:dyDescent="0.25">
      <c r="A9" s="70">
        <v>46144</v>
      </c>
      <c r="B9" s="43">
        <v>31482</v>
      </c>
      <c r="C9" s="43" t="s">
        <v>351</v>
      </c>
      <c r="D9" t="s">
        <v>8617</v>
      </c>
      <c r="E9" s="76">
        <v>745162</v>
      </c>
      <c r="F9" s="52">
        <v>0.08</v>
      </c>
      <c r="G9" s="76">
        <v>59613</v>
      </c>
      <c r="H9" s="76">
        <v>804775</v>
      </c>
      <c r="I9" t="s">
        <v>247</v>
      </c>
      <c r="J9" s="73" t="s">
        <v>19</v>
      </c>
    </row>
    <row r="10" spans="1:10" hidden="1" x14ac:dyDescent="0.25">
      <c r="A10" s="70">
        <v>46144</v>
      </c>
      <c r="B10" s="43">
        <v>31481</v>
      </c>
      <c r="C10" s="43" t="s">
        <v>351</v>
      </c>
      <c r="D10" t="s">
        <v>8618</v>
      </c>
      <c r="E10" s="76">
        <v>773715</v>
      </c>
      <c r="F10" s="52">
        <v>0.08</v>
      </c>
      <c r="G10" s="76">
        <v>61897</v>
      </c>
      <c r="H10" s="76">
        <v>835612</v>
      </c>
      <c r="I10" t="s">
        <v>247</v>
      </c>
      <c r="J10" s="73" t="s">
        <v>19</v>
      </c>
    </row>
    <row r="11" spans="1:10" hidden="1" x14ac:dyDescent="0.25">
      <c r="A11" s="70">
        <v>46144</v>
      </c>
      <c r="B11" s="43">
        <v>31479</v>
      </c>
      <c r="C11" s="43" t="s">
        <v>351</v>
      </c>
      <c r="D11" t="s">
        <v>8619</v>
      </c>
      <c r="E11" s="76">
        <v>623540</v>
      </c>
      <c r="F11" s="52">
        <v>0.08</v>
      </c>
      <c r="G11" s="76">
        <v>49883</v>
      </c>
      <c r="H11" s="76">
        <v>673423</v>
      </c>
      <c r="I11" t="s">
        <v>262</v>
      </c>
      <c r="J11" s="73" t="s">
        <v>263</v>
      </c>
    </row>
    <row r="12" spans="1:10" hidden="1" x14ac:dyDescent="0.25">
      <c r="A12" s="70">
        <v>46144</v>
      </c>
      <c r="B12" s="43">
        <v>31478</v>
      </c>
      <c r="C12" s="43" t="s">
        <v>351</v>
      </c>
      <c r="D12" t="s">
        <v>8620</v>
      </c>
      <c r="E12" s="76">
        <v>1819068</v>
      </c>
      <c r="F12" s="52">
        <v>0.08</v>
      </c>
      <c r="G12" s="76">
        <v>145525</v>
      </c>
      <c r="H12" s="76">
        <v>1964593</v>
      </c>
      <c r="I12" t="s">
        <v>247</v>
      </c>
      <c r="J12" s="73" t="s">
        <v>19</v>
      </c>
    </row>
    <row r="13" spans="1:10" hidden="1" x14ac:dyDescent="0.25">
      <c r="A13" s="70">
        <v>46144</v>
      </c>
      <c r="B13" s="43">
        <v>31477</v>
      </c>
      <c r="C13" s="43" t="s">
        <v>351</v>
      </c>
      <c r="D13" t="s">
        <v>8649</v>
      </c>
      <c r="E13" s="76">
        <v>449472</v>
      </c>
      <c r="F13" s="52">
        <v>0.08</v>
      </c>
      <c r="G13" s="76">
        <v>35958</v>
      </c>
      <c r="H13" s="76">
        <v>485430</v>
      </c>
      <c r="I13" t="s">
        <v>47</v>
      </c>
      <c r="J13" s="73" t="s">
        <v>48</v>
      </c>
    </row>
    <row r="14" spans="1:10" hidden="1" x14ac:dyDescent="0.25">
      <c r="A14" s="70">
        <v>46144</v>
      </c>
      <c r="B14" s="43">
        <v>31476</v>
      </c>
      <c r="C14" s="43" t="s">
        <v>351</v>
      </c>
      <c r="D14" t="s">
        <v>8621</v>
      </c>
      <c r="E14" s="76">
        <v>1605685</v>
      </c>
      <c r="F14" s="52">
        <v>0.08</v>
      </c>
      <c r="G14" s="76">
        <v>128455</v>
      </c>
      <c r="H14" s="76">
        <v>1734140</v>
      </c>
      <c r="I14" t="s">
        <v>47</v>
      </c>
      <c r="J14" s="73" t="s">
        <v>48</v>
      </c>
    </row>
    <row r="15" spans="1:10" hidden="1" x14ac:dyDescent="0.25">
      <c r="A15" s="70">
        <v>46144</v>
      </c>
      <c r="B15" s="43">
        <v>31475</v>
      </c>
      <c r="C15" s="43" t="s">
        <v>351</v>
      </c>
      <c r="D15" t="s">
        <v>8622</v>
      </c>
      <c r="E15" s="76">
        <v>1697820</v>
      </c>
      <c r="F15" s="52">
        <v>0.08</v>
      </c>
      <c r="G15" s="76">
        <v>135826</v>
      </c>
      <c r="H15" s="76">
        <v>1833646</v>
      </c>
      <c r="I15" t="s">
        <v>47</v>
      </c>
      <c r="J15" s="73" t="s">
        <v>48</v>
      </c>
    </row>
    <row r="16" spans="1:10" hidden="1" x14ac:dyDescent="0.25">
      <c r="A16" s="70">
        <v>46144</v>
      </c>
      <c r="B16" s="43">
        <v>31474</v>
      </c>
      <c r="C16" s="43" t="s">
        <v>351</v>
      </c>
      <c r="D16" t="s">
        <v>8623</v>
      </c>
      <c r="E16" s="76">
        <v>784045</v>
      </c>
      <c r="F16" s="52">
        <v>0.08</v>
      </c>
      <c r="G16" s="76">
        <v>62724</v>
      </c>
      <c r="H16" s="76">
        <v>846769</v>
      </c>
      <c r="I16" t="s">
        <v>247</v>
      </c>
      <c r="J16" s="73" t="s">
        <v>19</v>
      </c>
    </row>
    <row r="17" spans="1:10" hidden="1" x14ac:dyDescent="0.25">
      <c r="A17" s="70">
        <v>46144</v>
      </c>
      <c r="B17" s="43">
        <v>31473</v>
      </c>
      <c r="C17" s="43" t="s">
        <v>351</v>
      </c>
      <c r="D17" t="s">
        <v>8624</v>
      </c>
      <c r="E17" s="76">
        <v>3341178</v>
      </c>
      <c r="F17" s="52">
        <v>0.08</v>
      </c>
      <c r="G17" s="76">
        <v>267294</v>
      </c>
      <c r="H17" s="76">
        <v>3608472</v>
      </c>
      <c r="I17" t="s">
        <v>247</v>
      </c>
      <c r="J17" s="73" t="s">
        <v>19</v>
      </c>
    </row>
    <row r="18" spans="1:10" hidden="1" x14ac:dyDescent="0.25">
      <c r="A18" s="70">
        <v>46144</v>
      </c>
      <c r="B18" s="43">
        <v>31472</v>
      </c>
      <c r="C18" s="43" t="s">
        <v>351</v>
      </c>
      <c r="D18" t="s">
        <v>8625</v>
      </c>
      <c r="E18" s="76">
        <v>797370</v>
      </c>
      <c r="F18" s="52">
        <v>0.08</v>
      </c>
      <c r="G18" s="76">
        <v>63790</v>
      </c>
      <c r="H18" s="76">
        <v>861160</v>
      </c>
      <c r="I18" t="s">
        <v>147</v>
      </c>
      <c r="J18" s="73" t="s">
        <v>148</v>
      </c>
    </row>
    <row r="19" spans="1:10" hidden="1" x14ac:dyDescent="0.25">
      <c r="A19" s="70">
        <v>46144</v>
      </c>
      <c r="B19" s="43">
        <v>31471</v>
      </c>
      <c r="C19" s="43" t="s">
        <v>351</v>
      </c>
      <c r="D19" t="s">
        <v>8626</v>
      </c>
      <c r="E19" s="76">
        <v>1516482</v>
      </c>
      <c r="F19" s="52">
        <v>0.08</v>
      </c>
      <c r="G19" s="76">
        <v>121319</v>
      </c>
      <c r="H19" s="76">
        <v>1637801</v>
      </c>
      <c r="I19" t="s">
        <v>247</v>
      </c>
      <c r="J19" s="73" t="s">
        <v>19</v>
      </c>
    </row>
    <row r="20" spans="1:10" hidden="1" x14ac:dyDescent="0.25">
      <c r="A20" s="70">
        <v>46144</v>
      </c>
      <c r="B20" s="43">
        <v>31470</v>
      </c>
      <c r="C20" s="43" t="s">
        <v>351</v>
      </c>
      <c r="D20" t="s">
        <v>8627</v>
      </c>
      <c r="E20" s="76">
        <v>654591</v>
      </c>
      <c r="F20" s="52">
        <v>0.08</v>
      </c>
      <c r="G20" s="76">
        <v>52367</v>
      </c>
      <c r="H20" s="76">
        <v>706958</v>
      </c>
      <c r="I20" t="s">
        <v>247</v>
      </c>
      <c r="J20" s="73" t="s">
        <v>19</v>
      </c>
    </row>
    <row r="21" spans="1:10" hidden="1" x14ac:dyDescent="0.25">
      <c r="A21" s="70">
        <v>46144</v>
      </c>
      <c r="B21" s="43">
        <v>31469</v>
      </c>
      <c r="C21" s="43" t="s">
        <v>351</v>
      </c>
      <c r="D21" t="s">
        <v>8628</v>
      </c>
      <c r="E21" s="76">
        <v>484053</v>
      </c>
      <c r="F21" s="52">
        <v>0.08</v>
      </c>
      <c r="G21" s="76">
        <v>38724</v>
      </c>
      <c r="H21" s="76">
        <v>522777</v>
      </c>
      <c r="I21" t="s">
        <v>247</v>
      </c>
      <c r="J21" s="73" t="s">
        <v>19</v>
      </c>
    </row>
    <row r="22" spans="1:10" hidden="1" x14ac:dyDescent="0.25">
      <c r="A22" s="70">
        <v>46144</v>
      </c>
      <c r="B22" s="43">
        <v>31468</v>
      </c>
      <c r="C22" s="43" t="s">
        <v>351</v>
      </c>
      <c r="D22" t="s">
        <v>8629</v>
      </c>
      <c r="E22" s="76">
        <v>1533342</v>
      </c>
      <c r="F22" s="52">
        <v>0.08</v>
      </c>
      <c r="G22" s="76">
        <v>122667</v>
      </c>
      <c r="H22" s="76">
        <v>1656009</v>
      </c>
      <c r="I22" t="s">
        <v>247</v>
      </c>
      <c r="J22" s="73" t="s">
        <v>19</v>
      </c>
    </row>
    <row r="23" spans="1:10" hidden="1" x14ac:dyDescent="0.25">
      <c r="A23" s="70">
        <v>46144</v>
      </c>
      <c r="B23" s="43">
        <v>31467</v>
      </c>
      <c r="C23" s="43" t="s">
        <v>351</v>
      </c>
      <c r="D23" t="s">
        <v>8630</v>
      </c>
      <c r="E23" s="76">
        <v>440579</v>
      </c>
      <c r="F23" s="52">
        <v>0.08</v>
      </c>
      <c r="G23" s="76">
        <v>35246</v>
      </c>
      <c r="H23" s="76">
        <v>475825</v>
      </c>
      <c r="I23" t="s">
        <v>247</v>
      </c>
      <c r="J23" s="73" t="s">
        <v>19</v>
      </c>
    </row>
    <row r="24" spans="1:10" hidden="1" x14ac:dyDescent="0.25">
      <c r="A24" s="70">
        <v>46144</v>
      </c>
      <c r="B24" s="43">
        <v>31466</v>
      </c>
      <c r="C24" s="43" t="s">
        <v>351</v>
      </c>
      <c r="D24" t="s">
        <v>8631</v>
      </c>
      <c r="E24" s="76">
        <v>371250</v>
      </c>
      <c r="F24" s="52">
        <v>0.08</v>
      </c>
      <c r="G24" s="76">
        <v>29700</v>
      </c>
      <c r="H24" s="76">
        <v>400950</v>
      </c>
      <c r="I24" t="s">
        <v>247</v>
      </c>
      <c r="J24" s="73" t="s">
        <v>19</v>
      </c>
    </row>
    <row r="25" spans="1:10" hidden="1" x14ac:dyDescent="0.25">
      <c r="A25" s="70">
        <v>46144</v>
      </c>
      <c r="B25" s="43">
        <v>31465</v>
      </c>
      <c r="C25" s="43" t="s">
        <v>351</v>
      </c>
      <c r="D25" t="s">
        <v>8632</v>
      </c>
      <c r="E25" s="76">
        <v>428724</v>
      </c>
      <c r="F25" s="52">
        <v>0.08</v>
      </c>
      <c r="G25" s="76">
        <v>34298</v>
      </c>
      <c r="H25" s="76">
        <v>463022</v>
      </c>
      <c r="I25" t="s">
        <v>247</v>
      </c>
      <c r="J25" s="73" t="s">
        <v>19</v>
      </c>
    </row>
    <row r="26" spans="1:10" hidden="1" x14ac:dyDescent="0.25">
      <c r="A26" s="70">
        <v>46144</v>
      </c>
      <c r="B26" s="43">
        <v>31464</v>
      </c>
      <c r="C26" s="43" t="s">
        <v>351</v>
      </c>
      <c r="D26" t="s">
        <v>8633</v>
      </c>
      <c r="E26" s="76">
        <v>1072790</v>
      </c>
      <c r="F26" s="52">
        <v>0.08</v>
      </c>
      <c r="G26" s="76">
        <v>85823</v>
      </c>
      <c r="H26" s="76">
        <v>1158613</v>
      </c>
      <c r="I26" t="s">
        <v>59</v>
      </c>
      <c r="J26" s="73" t="s">
        <v>60</v>
      </c>
    </row>
    <row r="27" spans="1:10" hidden="1" x14ac:dyDescent="0.25">
      <c r="A27" s="70">
        <v>46144</v>
      </c>
      <c r="B27" s="43">
        <v>31463</v>
      </c>
      <c r="C27" s="43" t="s">
        <v>351</v>
      </c>
      <c r="D27" t="s">
        <v>8634</v>
      </c>
      <c r="E27" s="76">
        <v>715495</v>
      </c>
      <c r="F27" s="52">
        <v>0.08</v>
      </c>
      <c r="G27" s="76">
        <v>57240</v>
      </c>
      <c r="H27" s="76">
        <v>772735</v>
      </c>
      <c r="I27" t="s">
        <v>247</v>
      </c>
      <c r="J27" s="73" t="s">
        <v>19</v>
      </c>
    </row>
    <row r="28" spans="1:10" hidden="1" x14ac:dyDescent="0.25">
      <c r="A28" s="70">
        <v>46144</v>
      </c>
      <c r="B28" s="43">
        <v>31462</v>
      </c>
      <c r="C28" s="43" t="s">
        <v>351</v>
      </c>
      <c r="D28" t="s">
        <v>8635</v>
      </c>
      <c r="E28" s="76">
        <v>1090985</v>
      </c>
      <c r="F28" s="52">
        <v>0.08</v>
      </c>
      <c r="G28" s="76">
        <v>87279</v>
      </c>
      <c r="H28" s="76">
        <v>1178264</v>
      </c>
      <c r="I28" t="s">
        <v>247</v>
      </c>
      <c r="J28" s="73" t="s">
        <v>19</v>
      </c>
    </row>
    <row r="29" spans="1:10" hidden="1" x14ac:dyDescent="0.25">
      <c r="A29" s="70">
        <v>46144</v>
      </c>
      <c r="B29" s="43">
        <v>31461</v>
      </c>
      <c r="C29" s="43" t="s">
        <v>351</v>
      </c>
      <c r="D29" t="s">
        <v>8636</v>
      </c>
      <c r="E29" s="76">
        <v>641574</v>
      </c>
      <c r="F29" s="52">
        <v>0.08</v>
      </c>
      <c r="G29" s="76">
        <v>51326</v>
      </c>
      <c r="H29" s="76">
        <v>692900</v>
      </c>
      <c r="I29" t="s">
        <v>247</v>
      </c>
      <c r="J29" s="73" t="s">
        <v>19</v>
      </c>
    </row>
    <row r="30" spans="1:10" hidden="1" x14ac:dyDescent="0.25">
      <c r="A30" s="70">
        <v>46144</v>
      </c>
      <c r="B30" s="43">
        <v>31460</v>
      </c>
      <c r="C30" s="43" t="s">
        <v>351</v>
      </c>
      <c r="D30" t="s">
        <v>8637</v>
      </c>
      <c r="E30" s="76">
        <v>354750</v>
      </c>
      <c r="F30" s="52">
        <v>0.08</v>
      </c>
      <c r="G30" s="76">
        <v>28380</v>
      </c>
      <c r="H30" s="76">
        <v>383130</v>
      </c>
      <c r="I30" t="s">
        <v>247</v>
      </c>
      <c r="J30" s="73" t="s">
        <v>19</v>
      </c>
    </row>
    <row r="31" spans="1:10" hidden="1" x14ac:dyDescent="0.25">
      <c r="A31" s="70">
        <v>46144</v>
      </c>
      <c r="B31" s="43">
        <v>31459</v>
      </c>
      <c r="C31" s="43" t="s">
        <v>351</v>
      </c>
      <c r="D31" t="s">
        <v>8638</v>
      </c>
      <c r="E31" s="76">
        <v>1494366</v>
      </c>
      <c r="F31" s="52">
        <v>0.08</v>
      </c>
      <c r="G31" s="76">
        <v>119549</v>
      </c>
      <c r="H31" s="76">
        <v>1613915</v>
      </c>
      <c r="I31" t="s">
        <v>247</v>
      </c>
      <c r="J31" s="73" t="s">
        <v>19</v>
      </c>
    </row>
    <row r="32" spans="1:10" hidden="1" x14ac:dyDescent="0.25">
      <c r="A32" s="70">
        <v>46144</v>
      </c>
      <c r="B32" s="43">
        <v>31458</v>
      </c>
      <c r="C32" s="43" t="s">
        <v>351</v>
      </c>
      <c r="D32" t="s">
        <v>8639</v>
      </c>
      <c r="E32" s="76">
        <v>2598680</v>
      </c>
      <c r="F32" s="52">
        <v>0.08</v>
      </c>
      <c r="G32" s="76">
        <v>207894</v>
      </c>
      <c r="H32" s="76">
        <v>2806574</v>
      </c>
      <c r="I32" t="s">
        <v>247</v>
      </c>
      <c r="J32" s="73" t="s">
        <v>19</v>
      </c>
    </row>
    <row r="33" spans="1:10" hidden="1" x14ac:dyDescent="0.25">
      <c r="A33" s="70">
        <v>46144</v>
      </c>
      <c r="B33" s="43">
        <v>31457</v>
      </c>
      <c r="C33" s="43" t="s">
        <v>351</v>
      </c>
      <c r="D33" t="s">
        <v>8640</v>
      </c>
      <c r="E33" s="76">
        <v>346737</v>
      </c>
      <c r="F33" s="52">
        <v>0.08</v>
      </c>
      <c r="G33" s="76">
        <v>27739</v>
      </c>
      <c r="H33" s="76">
        <v>374476</v>
      </c>
      <c r="I33" t="s">
        <v>247</v>
      </c>
      <c r="J33" s="73" t="s">
        <v>19</v>
      </c>
    </row>
    <row r="34" spans="1:10" hidden="1" x14ac:dyDescent="0.25">
      <c r="A34" s="70">
        <v>46144</v>
      </c>
      <c r="B34" s="43">
        <v>31456</v>
      </c>
      <c r="C34" s="43" t="s">
        <v>351</v>
      </c>
      <c r="D34" t="s">
        <v>8641</v>
      </c>
      <c r="E34" s="76">
        <v>577895</v>
      </c>
      <c r="F34" s="52">
        <v>0.08</v>
      </c>
      <c r="G34" s="76">
        <v>46232</v>
      </c>
      <c r="H34" s="76">
        <v>624127</v>
      </c>
      <c r="I34" t="s">
        <v>247</v>
      </c>
      <c r="J34" s="73" t="s">
        <v>19</v>
      </c>
    </row>
    <row r="35" spans="1:10" hidden="1" x14ac:dyDescent="0.25">
      <c r="A35" s="70">
        <v>46144</v>
      </c>
      <c r="B35" s="43">
        <v>31453</v>
      </c>
      <c r="C35" s="43" t="s">
        <v>351</v>
      </c>
      <c r="D35" t="s">
        <v>8642</v>
      </c>
      <c r="E35" s="76">
        <v>1009250</v>
      </c>
      <c r="F35" s="52">
        <v>0.08</v>
      </c>
      <c r="G35" s="76">
        <v>80740</v>
      </c>
      <c r="H35" s="76">
        <v>1089990</v>
      </c>
      <c r="I35" t="s">
        <v>116</v>
      </c>
      <c r="J35" s="73" t="s">
        <v>117</v>
      </c>
    </row>
    <row r="36" spans="1:10" hidden="1" x14ac:dyDescent="0.25">
      <c r="A36" s="70">
        <v>46144</v>
      </c>
      <c r="B36" s="43">
        <v>31452</v>
      </c>
      <c r="C36" s="43" t="s">
        <v>351</v>
      </c>
      <c r="D36" t="s">
        <v>8643</v>
      </c>
      <c r="E36" s="76">
        <v>3188450</v>
      </c>
      <c r="F36" s="52">
        <v>0.08</v>
      </c>
      <c r="G36" s="76">
        <v>255076</v>
      </c>
      <c r="H36" s="76">
        <v>3443526</v>
      </c>
      <c r="I36" t="s">
        <v>116</v>
      </c>
      <c r="J36" s="73" t="s">
        <v>117</v>
      </c>
    </row>
    <row r="37" spans="1:10" hidden="1" x14ac:dyDescent="0.25">
      <c r="A37" s="70">
        <v>46144</v>
      </c>
      <c r="B37" s="43">
        <v>31451</v>
      </c>
      <c r="C37" s="43" t="s">
        <v>351</v>
      </c>
      <c r="D37" t="s">
        <v>8644</v>
      </c>
      <c r="E37" s="76">
        <v>946987</v>
      </c>
      <c r="F37" s="52">
        <v>0.08</v>
      </c>
      <c r="G37" s="76">
        <v>75759</v>
      </c>
      <c r="H37" s="76">
        <v>1022746</v>
      </c>
      <c r="I37" t="s">
        <v>247</v>
      </c>
      <c r="J37" s="73" t="s">
        <v>19</v>
      </c>
    </row>
    <row r="38" spans="1:10" hidden="1" x14ac:dyDescent="0.25">
      <c r="A38" s="70">
        <v>46144</v>
      </c>
      <c r="B38" s="43">
        <v>31450</v>
      </c>
      <c r="C38" s="43" t="s">
        <v>351</v>
      </c>
      <c r="D38" t="s">
        <v>8645</v>
      </c>
      <c r="E38" s="76">
        <v>726794</v>
      </c>
      <c r="F38" s="52">
        <v>0.08</v>
      </c>
      <c r="G38" s="76">
        <v>58144</v>
      </c>
      <c r="H38" s="76">
        <v>784938</v>
      </c>
      <c r="I38" t="s">
        <v>247</v>
      </c>
      <c r="J38" s="73" t="s">
        <v>19</v>
      </c>
    </row>
    <row r="39" spans="1:10" hidden="1" x14ac:dyDescent="0.25">
      <c r="A39" s="70">
        <v>46144</v>
      </c>
      <c r="B39" s="43">
        <v>31449</v>
      </c>
      <c r="C39" s="43" t="s">
        <v>351</v>
      </c>
      <c r="D39" t="s">
        <v>8646</v>
      </c>
      <c r="E39" s="76">
        <v>401696</v>
      </c>
      <c r="F39" s="52">
        <v>0.08</v>
      </c>
      <c r="G39" s="76">
        <v>32136</v>
      </c>
      <c r="H39" s="76">
        <v>433832</v>
      </c>
      <c r="I39" t="s">
        <v>247</v>
      </c>
      <c r="J39" s="73" t="s">
        <v>19</v>
      </c>
    </row>
    <row r="40" spans="1:10" hidden="1" x14ac:dyDescent="0.25">
      <c r="A40" s="70">
        <v>46144</v>
      </c>
      <c r="B40" s="43">
        <v>31448</v>
      </c>
      <c r="C40" s="43" t="s">
        <v>351</v>
      </c>
      <c r="D40" t="s">
        <v>8647</v>
      </c>
      <c r="E40" s="76">
        <v>976428</v>
      </c>
      <c r="F40" s="52">
        <v>0.08</v>
      </c>
      <c r="G40" s="76">
        <v>78114</v>
      </c>
      <c r="H40" s="76">
        <v>1054542</v>
      </c>
      <c r="I40" t="s">
        <v>247</v>
      </c>
      <c r="J40" s="73" t="s">
        <v>19</v>
      </c>
    </row>
    <row r="41" spans="1:10" hidden="1" x14ac:dyDescent="0.25">
      <c r="A41" s="70">
        <v>46144</v>
      </c>
      <c r="B41" s="43">
        <v>31447</v>
      </c>
      <c r="C41" s="43" t="s">
        <v>351</v>
      </c>
      <c r="D41" t="s">
        <v>8648</v>
      </c>
      <c r="E41" s="76">
        <v>611100</v>
      </c>
      <c r="F41" s="52">
        <v>0.08</v>
      </c>
      <c r="G41" s="76">
        <v>48888</v>
      </c>
      <c r="H41" s="76">
        <v>659988</v>
      </c>
      <c r="I41" t="s">
        <v>247</v>
      </c>
      <c r="J41" s="73" t="s">
        <v>19</v>
      </c>
    </row>
    <row r="42" spans="1:10" hidden="1" x14ac:dyDescent="0.25">
      <c r="A42" s="70">
        <v>46146</v>
      </c>
      <c r="B42" s="43">
        <v>31587</v>
      </c>
      <c r="C42" s="43" t="s">
        <v>351</v>
      </c>
      <c r="D42" t="s">
        <v>8684</v>
      </c>
      <c r="E42" s="76">
        <v>569487</v>
      </c>
      <c r="F42" s="52">
        <v>0.08</v>
      </c>
      <c r="G42" s="76">
        <v>45559</v>
      </c>
      <c r="H42" s="76">
        <v>615046</v>
      </c>
      <c r="I42" t="s">
        <v>32</v>
      </c>
      <c r="J42" s="73" t="s">
        <v>33</v>
      </c>
    </row>
    <row r="43" spans="1:10" hidden="1" x14ac:dyDescent="0.25">
      <c r="A43" s="70">
        <v>46146</v>
      </c>
      <c r="B43" s="43">
        <v>31586</v>
      </c>
      <c r="C43" s="43" t="s">
        <v>351</v>
      </c>
      <c r="D43" t="s">
        <v>8685</v>
      </c>
      <c r="E43" s="76">
        <v>641574</v>
      </c>
      <c r="F43" s="52">
        <v>0.08</v>
      </c>
      <c r="G43" s="76">
        <v>51326</v>
      </c>
      <c r="H43" s="76">
        <v>692900</v>
      </c>
      <c r="I43" t="s">
        <v>32</v>
      </c>
      <c r="J43" s="73" t="s">
        <v>33</v>
      </c>
    </row>
    <row r="44" spans="1:10" hidden="1" x14ac:dyDescent="0.25">
      <c r="A44" s="70">
        <v>46146</v>
      </c>
      <c r="B44" s="43">
        <v>31585</v>
      </c>
      <c r="C44" s="43" t="s">
        <v>351</v>
      </c>
      <c r="D44" t="s">
        <v>8686</v>
      </c>
      <c r="E44" s="76">
        <v>1485540</v>
      </c>
      <c r="F44" s="52">
        <v>0.08</v>
      </c>
      <c r="G44" s="76">
        <v>118843</v>
      </c>
      <c r="H44" s="76">
        <v>1604383</v>
      </c>
      <c r="I44" t="s">
        <v>32</v>
      </c>
      <c r="J44" s="73" t="s">
        <v>33</v>
      </c>
    </row>
    <row r="45" spans="1:10" hidden="1" x14ac:dyDescent="0.25">
      <c r="A45" s="70">
        <v>46146</v>
      </c>
      <c r="B45" s="43">
        <v>31584</v>
      </c>
      <c r="C45" s="43" t="s">
        <v>351</v>
      </c>
      <c r="D45" t="s">
        <v>8687</v>
      </c>
      <c r="E45" s="76">
        <v>1495390</v>
      </c>
      <c r="F45" s="52">
        <v>0.08</v>
      </c>
      <c r="G45" s="76">
        <v>119631</v>
      </c>
      <c r="H45" s="76">
        <v>1615021</v>
      </c>
      <c r="I45" t="s">
        <v>53</v>
      </c>
      <c r="J45" s="73" t="s">
        <v>54</v>
      </c>
    </row>
    <row r="46" spans="1:10" hidden="1" x14ac:dyDescent="0.25">
      <c r="A46" s="70">
        <v>46146</v>
      </c>
      <c r="B46" s="43">
        <v>31583</v>
      </c>
      <c r="C46" s="43" t="s">
        <v>351</v>
      </c>
      <c r="D46" t="s">
        <v>8688</v>
      </c>
      <c r="E46" s="76">
        <v>1241613</v>
      </c>
      <c r="F46" s="52">
        <v>0.08</v>
      </c>
      <c r="G46" s="76">
        <v>99329</v>
      </c>
      <c r="H46" s="76">
        <v>1340942</v>
      </c>
      <c r="I46" t="s">
        <v>128</v>
      </c>
      <c r="J46" s="73" t="s">
        <v>129</v>
      </c>
    </row>
    <row r="47" spans="1:10" hidden="1" x14ac:dyDescent="0.25">
      <c r="A47" s="70">
        <v>46146</v>
      </c>
      <c r="B47" s="43">
        <v>31582</v>
      </c>
      <c r="C47" s="43" t="s">
        <v>351</v>
      </c>
      <c r="D47" t="s">
        <v>8689</v>
      </c>
      <c r="E47" s="76">
        <v>1049485</v>
      </c>
      <c r="F47" s="52">
        <v>0.08</v>
      </c>
      <c r="G47" s="76">
        <v>83959</v>
      </c>
      <c r="H47" s="76">
        <v>1133444</v>
      </c>
      <c r="I47" t="s">
        <v>172</v>
      </c>
      <c r="J47" s="73" t="s">
        <v>173</v>
      </c>
    </row>
    <row r="48" spans="1:10" hidden="1" x14ac:dyDescent="0.25">
      <c r="A48" s="70">
        <v>46146</v>
      </c>
      <c r="B48" s="43">
        <v>31581</v>
      </c>
      <c r="C48" s="43" t="s">
        <v>351</v>
      </c>
      <c r="D48" t="s">
        <v>8690</v>
      </c>
      <c r="E48" s="76">
        <v>1886250</v>
      </c>
      <c r="F48" s="52">
        <v>0.08</v>
      </c>
      <c r="G48" s="76">
        <v>150900</v>
      </c>
      <c r="H48" s="76">
        <v>2037150</v>
      </c>
      <c r="I48" t="s">
        <v>26</v>
      </c>
      <c r="J48" s="73" t="s">
        <v>27</v>
      </c>
    </row>
    <row r="49" spans="1:10" hidden="1" x14ac:dyDescent="0.25">
      <c r="A49" s="70">
        <v>46146</v>
      </c>
      <c r="B49" s="43">
        <v>31580</v>
      </c>
      <c r="C49" s="43" t="s">
        <v>351</v>
      </c>
      <c r="D49" t="s">
        <v>8691</v>
      </c>
      <c r="E49" s="76">
        <v>2059740</v>
      </c>
      <c r="F49" s="52">
        <v>0.08</v>
      </c>
      <c r="G49" s="76">
        <v>164779</v>
      </c>
      <c r="H49" s="76">
        <v>2224519</v>
      </c>
      <c r="I49" t="s">
        <v>105</v>
      </c>
      <c r="J49" s="73" t="s">
        <v>106</v>
      </c>
    </row>
    <row r="50" spans="1:10" hidden="1" x14ac:dyDescent="0.25">
      <c r="A50" s="70">
        <v>46146</v>
      </c>
      <c r="B50" s="43">
        <v>31579</v>
      </c>
      <c r="C50" s="43" t="s">
        <v>351</v>
      </c>
      <c r="D50" t="s">
        <v>8692</v>
      </c>
      <c r="E50" s="76">
        <v>1227630</v>
      </c>
      <c r="F50" s="52">
        <v>0.08</v>
      </c>
      <c r="G50" s="76">
        <v>98210</v>
      </c>
      <c r="H50" s="76">
        <v>1325840</v>
      </c>
      <c r="I50" t="s">
        <v>235</v>
      </c>
      <c r="J50" s="73" t="s">
        <v>198</v>
      </c>
    </row>
    <row r="51" spans="1:10" hidden="1" x14ac:dyDescent="0.25">
      <c r="A51" s="70">
        <v>46146</v>
      </c>
      <c r="B51" s="43">
        <v>31578</v>
      </c>
      <c r="C51" s="43" t="s">
        <v>351</v>
      </c>
      <c r="D51" t="s">
        <v>8693</v>
      </c>
      <c r="E51" s="76">
        <v>1511740</v>
      </c>
      <c r="F51" s="52">
        <v>0.08</v>
      </c>
      <c r="G51" s="76">
        <v>120939</v>
      </c>
      <c r="H51" s="76">
        <v>1632679</v>
      </c>
      <c r="I51" t="s">
        <v>22</v>
      </c>
      <c r="J51" s="73" t="s">
        <v>23</v>
      </c>
    </row>
    <row r="52" spans="1:10" hidden="1" x14ac:dyDescent="0.25">
      <c r="A52" s="70">
        <v>46146</v>
      </c>
      <c r="B52" s="43">
        <v>31577</v>
      </c>
      <c r="C52" s="43" t="s">
        <v>351</v>
      </c>
      <c r="D52" t="s">
        <v>8694</v>
      </c>
      <c r="E52" s="76">
        <v>1045120</v>
      </c>
      <c r="F52" s="52">
        <v>0.08</v>
      </c>
      <c r="G52" s="76">
        <v>83610</v>
      </c>
      <c r="H52" s="76">
        <v>1128730</v>
      </c>
      <c r="I52" t="s">
        <v>235</v>
      </c>
      <c r="J52" s="73" t="s">
        <v>198</v>
      </c>
    </row>
    <row r="53" spans="1:10" hidden="1" x14ac:dyDescent="0.25">
      <c r="A53" s="70">
        <v>46146</v>
      </c>
      <c r="B53" s="43">
        <v>31576</v>
      </c>
      <c r="C53" s="43" t="s">
        <v>351</v>
      </c>
      <c r="D53" t="s">
        <v>8695</v>
      </c>
      <c r="E53" s="76">
        <v>1045120</v>
      </c>
      <c r="F53" s="52">
        <v>0.08</v>
      </c>
      <c r="G53" s="76">
        <v>83610</v>
      </c>
      <c r="H53" s="76">
        <v>1128730</v>
      </c>
      <c r="I53" t="s">
        <v>26</v>
      </c>
      <c r="J53" s="73" t="s">
        <v>27</v>
      </c>
    </row>
    <row r="54" spans="1:10" hidden="1" x14ac:dyDescent="0.25">
      <c r="A54" s="70">
        <v>46146</v>
      </c>
      <c r="B54" s="43">
        <v>31575</v>
      </c>
      <c r="C54" s="43" t="s">
        <v>351</v>
      </c>
      <c r="D54" t="s">
        <v>8696</v>
      </c>
      <c r="E54" s="76">
        <v>1511740</v>
      </c>
      <c r="F54" s="52">
        <v>0.08</v>
      </c>
      <c r="G54" s="76">
        <v>120939</v>
      </c>
      <c r="H54" s="76">
        <v>1632679</v>
      </c>
      <c r="I54" t="s">
        <v>267</v>
      </c>
      <c r="J54" s="73" t="s">
        <v>268</v>
      </c>
    </row>
    <row r="55" spans="1:10" hidden="1" x14ac:dyDescent="0.25">
      <c r="A55" s="70">
        <v>46146</v>
      </c>
      <c r="B55" s="43">
        <v>31574</v>
      </c>
      <c r="C55" s="43" t="s">
        <v>351</v>
      </c>
      <c r="D55" t="s">
        <v>8697</v>
      </c>
      <c r="E55" s="76">
        <v>1325092</v>
      </c>
      <c r="F55" s="52">
        <v>0.08</v>
      </c>
      <c r="G55" s="76">
        <v>106007</v>
      </c>
      <c r="H55" s="76">
        <v>1431099</v>
      </c>
      <c r="I55" t="s">
        <v>196</v>
      </c>
      <c r="J55" s="73" t="s">
        <v>197</v>
      </c>
    </row>
    <row r="56" spans="1:10" hidden="1" x14ac:dyDescent="0.25">
      <c r="A56" s="70">
        <v>46146</v>
      </c>
      <c r="B56" s="43">
        <v>31573</v>
      </c>
      <c r="C56" s="43" t="s">
        <v>351</v>
      </c>
      <c r="D56" t="s">
        <v>8698</v>
      </c>
      <c r="E56" s="76">
        <v>1357330</v>
      </c>
      <c r="F56" s="52">
        <v>0.08</v>
      </c>
      <c r="G56" s="76">
        <v>108586</v>
      </c>
      <c r="H56" s="76">
        <v>1465916</v>
      </c>
      <c r="I56" t="s">
        <v>30</v>
      </c>
      <c r="J56" s="73" t="s">
        <v>31</v>
      </c>
    </row>
    <row r="57" spans="1:10" hidden="1" x14ac:dyDescent="0.25">
      <c r="A57" s="70">
        <v>46146</v>
      </c>
      <c r="B57" s="43">
        <v>31572</v>
      </c>
      <c r="C57" s="43" t="s">
        <v>351</v>
      </c>
      <c r="D57" t="s">
        <v>8699</v>
      </c>
      <c r="E57" s="76">
        <v>1183290</v>
      </c>
      <c r="F57" s="52">
        <v>0.08</v>
      </c>
      <c r="G57" s="76">
        <v>94663</v>
      </c>
      <c r="H57" s="76">
        <v>1277953</v>
      </c>
      <c r="I57" t="s">
        <v>128</v>
      </c>
      <c r="J57" s="73" t="s">
        <v>129</v>
      </c>
    </row>
    <row r="58" spans="1:10" hidden="1" x14ac:dyDescent="0.25">
      <c r="A58" s="70">
        <v>46146</v>
      </c>
      <c r="B58" s="43">
        <v>31571</v>
      </c>
      <c r="C58" s="43" t="s">
        <v>351</v>
      </c>
      <c r="D58" t="s">
        <v>8700</v>
      </c>
      <c r="E58" s="76">
        <v>403040</v>
      </c>
      <c r="F58" s="52">
        <v>0.08</v>
      </c>
      <c r="G58" s="76">
        <v>32243</v>
      </c>
      <c r="H58" s="76">
        <v>435283</v>
      </c>
      <c r="I58" t="s">
        <v>172</v>
      </c>
      <c r="J58" s="73" t="s">
        <v>173</v>
      </c>
    </row>
    <row r="59" spans="1:10" hidden="1" x14ac:dyDescent="0.25">
      <c r="A59" s="70">
        <v>46146</v>
      </c>
      <c r="B59" s="43">
        <v>31570</v>
      </c>
      <c r="C59" s="43" t="s">
        <v>351</v>
      </c>
      <c r="D59" t="s">
        <v>8701</v>
      </c>
      <c r="E59" s="76">
        <v>933240</v>
      </c>
      <c r="F59" s="52">
        <v>0.08</v>
      </c>
      <c r="G59" s="76">
        <v>74659</v>
      </c>
      <c r="H59" s="76">
        <v>1007899</v>
      </c>
      <c r="I59" t="s">
        <v>172</v>
      </c>
      <c r="J59" s="73" t="s">
        <v>173</v>
      </c>
    </row>
    <row r="60" spans="1:10" hidden="1" x14ac:dyDescent="0.25">
      <c r="A60" s="70">
        <v>46146</v>
      </c>
      <c r="B60" s="43">
        <v>31545</v>
      </c>
      <c r="C60" s="43" t="s">
        <v>351</v>
      </c>
      <c r="D60" t="s">
        <v>8651</v>
      </c>
      <c r="E60" s="76">
        <v>346737</v>
      </c>
      <c r="F60" s="52">
        <v>0.08</v>
      </c>
      <c r="G60" s="76">
        <v>27739</v>
      </c>
      <c r="H60" s="76">
        <v>374476</v>
      </c>
      <c r="I60" t="s">
        <v>247</v>
      </c>
      <c r="J60" s="73" t="s">
        <v>19</v>
      </c>
    </row>
    <row r="61" spans="1:10" hidden="1" x14ac:dyDescent="0.25">
      <c r="A61" s="70">
        <v>46146</v>
      </c>
      <c r="B61" s="43">
        <v>31544</v>
      </c>
      <c r="C61" s="43" t="s">
        <v>351</v>
      </c>
      <c r="D61" t="s">
        <v>8650</v>
      </c>
      <c r="E61" s="76">
        <v>1425185</v>
      </c>
      <c r="F61" s="52">
        <v>0.08</v>
      </c>
      <c r="G61" s="76">
        <v>114015</v>
      </c>
      <c r="H61" s="76">
        <v>1539200</v>
      </c>
      <c r="I61" t="s">
        <v>247</v>
      </c>
      <c r="J61" s="73" t="s">
        <v>19</v>
      </c>
    </row>
    <row r="62" spans="1:10" hidden="1" x14ac:dyDescent="0.25">
      <c r="A62" s="70">
        <v>46146</v>
      </c>
      <c r="B62" s="43">
        <v>31543</v>
      </c>
      <c r="C62" s="43" t="s">
        <v>351</v>
      </c>
      <c r="D62" t="s">
        <v>8652</v>
      </c>
      <c r="E62" s="76">
        <v>693474</v>
      </c>
      <c r="F62" s="52">
        <v>0.08</v>
      </c>
      <c r="G62" s="76">
        <v>55478</v>
      </c>
      <c r="H62" s="76">
        <v>748952</v>
      </c>
      <c r="I62" t="s">
        <v>247</v>
      </c>
      <c r="J62" s="73" t="s">
        <v>19</v>
      </c>
    </row>
    <row r="63" spans="1:10" hidden="1" x14ac:dyDescent="0.25">
      <c r="A63" s="70">
        <v>46146</v>
      </c>
      <c r="B63" s="43">
        <v>31542</v>
      </c>
      <c r="C63" s="43" t="s">
        <v>351</v>
      </c>
      <c r="D63" t="s">
        <v>8653</v>
      </c>
      <c r="E63" s="76">
        <v>1227630</v>
      </c>
      <c r="F63" s="52">
        <v>0.08</v>
      </c>
      <c r="G63" s="76">
        <v>98210</v>
      </c>
      <c r="H63" s="76">
        <v>1325840</v>
      </c>
      <c r="I63" t="s">
        <v>247</v>
      </c>
      <c r="J63" s="73" t="s">
        <v>19</v>
      </c>
    </row>
    <row r="64" spans="1:10" hidden="1" x14ac:dyDescent="0.25">
      <c r="A64" s="70">
        <v>46146</v>
      </c>
      <c r="B64" s="43">
        <v>31541</v>
      </c>
      <c r="C64" s="43" t="s">
        <v>351</v>
      </c>
      <c r="D64" t="s">
        <v>8654</v>
      </c>
      <c r="E64" s="76">
        <v>1866480</v>
      </c>
      <c r="F64" s="52">
        <v>0.08</v>
      </c>
      <c r="G64" s="76">
        <v>149318</v>
      </c>
      <c r="H64" s="76">
        <v>2015798</v>
      </c>
      <c r="I64" t="s">
        <v>184</v>
      </c>
      <c r="J64" s="73" t="s">
        <v>185</v>
      </c>
    </row>
    <row r="65" spans="1:10" hidden="1" x14ac:dyDescent="0.25">
      <c r="A65" s="70">
        <v>46146</v>
      </c>
      <c r="B65" s="43">
        <v>31537</v>
      </c>
      <c r="C65" s="43" t="s">
        <v>351</v>
      </c>
      <c r="D65" t="s">
        <v>8655</v>
      </c>
      <c r="E65" s="76">
        <v>642368</v>
      </c>
      <c r="F65" s="52">
        <v>0.08</v>
      </c>
      <c r="G65" s="76">
        <v>51389</v>
      </c>
      <c r="H65" s="76">
        <v>693757</v>
      </c>
      <c r="I65" t="s">
        <v>147</v>
      </c>
      <c r="J65" s="73" t="s">
        <v>148</v>
      </c>
    </row>
    <row r="66" spans="1:10" hidden="1" x14ac:dyDescent="0.25">
      <c r="A66" s="70">
        <v>46146</v>
      </c>
      <c r="B66" s="43">
        <v>31531</v>
      </c>
      <c r="C66" s="43" t="s">
        <v>351</v>
      </c>
      <c r="D66" t="s">
        <v>8656</v>
      </c>
      <c r="E66" s="76">
        <v>933240</v>
      </c>
      <c r="F66" s="52">
        <v>0.08</v>
      </c>
      <c r="G66" s="76">
        <v>74659</v>
      </c>
      <c r="H66" s="76">
        <v>1007899</v>
      </c>
      <c r="I66" t="s">
        <v>65</v>
      </c>
      <c r="J66" s="73" t="s">
        <v>66</v>
      </c>
    </row>
    <row r="67" spans="1:10" hidden="1" x14ac:dyDescent="0.25">
      <c r="A67" s="70">
        <v>46146</v>
      </c>
      <c r="B67" s="43">
        <v>31530</v>
      </c>
      <c r="C67" s="43" t="s">
        <v>351</v>
      </c>
      <c r="D67" t="s">
        <v>8657</v>
      </c>
      <c r="E67" s="76">
        <v>3384370</v>
      </c>
      <c r="F67" s="52">
        <v>0.08</v>
      </c>
      <c r="G67" s="76">
        <v>270750</v>
      </c>
      <c r="H67" s="76">
        <v>3655120</v>
      </c>
      <c r="I67" t="s">
        <v>65</v>
      </c>
      <c r="J67" s="73" t="s">
        <v>66</v>
      </c>
    </row>
    <row r="68" spans="1:10" hidden="1" x14ac:dyDescent="0.25">
      <c r="A68" s="70">
        <v>46147</v>
      </c>
      <c r="B68" s="43">
        <v>31657</v>
      </c>
      <c r="C68" s="43" t="s">
        <v>351</v>
      </c>
      <c r="D68" t="s">
        <v>8733</v>
      </c>
      <c r="E68" s="76">
        <v>2087760</v>
      </c>
      <c r="F68" s="52">
        <v>0.08</v>
      </c>
      <c r="G68" s="76">
        <v>167021</v>
      </c>
      <c r="H68" s="76">
        <v>2254781</v>
      </c>
      <c r="I68" t="s">
        <v>85</v>
      </c>
      <c r="J68" s="73" t="s">
        <v>86</v>
      </c>
    </row>
    <row r="69" spans="1:10" hidden="1" x14ac:dyDescent="0.25">
      <c r="A69" s="70">
        <v>46147</v>
      </c>
      <c r="B69" s="43">
        <v>31656</v>
      </c>
      <c r="C69" s="43" t="s">
        <v>351</v>
      </c>
      <c r="D69" t="s">
        <v>8734</v>
      </c>
      <c r="E69" s="76">
        <v>3132530</v>
      </c>
      <c r="F69" s="52">
        <v>0.08</v>
      </c>
      <c r="G69" s="76">
        <v>250602</v>
      </c>
      <c r="H69" s="76">
        <v>3383132</v>
      </c>
      <c r="I69" t="s">
        <v>81</v>
      </c>
      <c r="J69" s="73" t="s">
        <v>82</v>
      </c>
    </row>
    <row r="70" spans="1:10" hidden="1" x14ac:dyDescent="0.25">
      <c r="A70" s="70">
        <v>46147</v>
      </c>
      <c r="B70" s="43">
        <v>31655</v>
      </c>
      <c r="C70" s="43" t="s">
        <v>351</v>
      </c>
      <c r="D70" t="s">
        <v>8735</v>
      </c>
      <c r="E70" s="76">
        <v>1026180</v>
      </c>
      <c r="F70" s="52">
        <v>0.08</v>
      </c>
      <c r="G70" s="76">
        <v>82094</v>
      </c>
      <c r="H70" s="76">
        <v>1108274</v>
      </c>
      <c r="I70" t="s">
        <v>180</v>
      </c>
      <c r="J70" s="73" t="s">
        <v>181</v>
      </c>
    </row>
    <row r="71" spans="1:10" hidden="1" x14ac:dyDescent="0.25">
      <c r="A71" s="70">
        <v>46147</v>
      </c>
      <c r="B71" s="43">
        <v>31654</v>
      </c>
      <c r="C71" s="43" t="s">
        <v>351</v>
      </c>
      <c r="D71" t="s">
        <v>8736</v>
      </c>
      <c r="E71" s="76">
        <v>3616245</v>
      </c>
      <c r="F71" s="52">
        <v>0.08</v>
      </c>
      <c r="G71" s="76">
        <v>289300</v>
      </c>
      <c r="H71" s="76">
        <v>3905545</v>
      </c>
      <c r="I71" t="s">
        <v>113</v>
      </c>
      <c r="J71" s="73" t="s">
        <v>114</v>
      </c>
    </row>
    <row r="72" spans="1:10" hidden="1" x14ac:dyDescent="0.25">
      <c r="A72" s="70">
        <v>46147</v>
      </c>
      <c r="B72" s="43">
        <v>31653</v>
      </c>
      <c r="C72" s="43" t="s">
        <v>351</v>
      </c>
      <c r="D72" t="s">
        <v>8737</v>
      </c>
      <c r="E72" s="76">
        <v>4008525</v>
      </c>
      <c r="F72" s="52">
        <v>0.08</v>
      </c>
      <c r="G72" s="76">
        <v>320682</v>
      </c>
      <c r="H72" s="76">
        <v>4329207</v>
      </c>
      <c r="I72" t="s">
        <v>87</v>
      </c>
      <c r="J72" s="73" t="s">
        <v>88</v>
      </c>
    </row>
    <row r="73" spans="1:10" hidden="1" x14ac:dyDescent="0.25">
      <c r="A73" s="70">
        <v>46147</v>
      </c>
      <c r="B73" s="43">
        <v>31652</v>
      </c>
      <c r="C73" s="43" t="s">
        <v>351</v>
      </c>
      <c r="D73" t="s">
        <v>8738</v>
      </c>
      <c r="E73" s="76">
        <v>2098970</v>
      </c>
      <c r="F73" s="52">
        <v>0.08</v>
      </c>
      <c r="G73" s="76">
        <v>167918</v>
      </c>
      <c r="H73" s="76">
        <v>2266888</v>
      </c>
      <c r="I73" t="s">
        <v>41</v>
      </c>
      <c r="J73" s="73" t="s">
        <v>42</v>
      </c>
    </row>
    <row r="74" spans="1:10" hidden="1" x14ac:dyDescent="0.25">
      <c r="A74" s="70">
        <v>46147</v>
      </c>
      <c r="B74" s="43">
        <v>31651</v>
      </c>
      <c r="C74" s="43" t="s">
        <v>351</v>
      </c>
      <c r="D74" t="s">
        <v>8739</v>
      </c>
      <c r="E74" s="76">
        <v>3518740</v>
      </c>
      <c r="F74" s="52">
        <v>0.08</v>
      </c>
      <c r="G74" s="76">
        <v>281499</v>
      </c>
      <c r="H74" s="76">
        <v>3800239</v>
      </c>
      <c r="I74" t="s">
        <v>43</v>
      </c>
      <c r="J74" s="73" t="s">
        <v>44</v>
      </c>
    </row>
    <row r="75" spans="1:10" hidden="1" x14ac:dyDescent="0.25">
      <c r="A75" s="70">
        <v>46147</v>
      </c>
      <c r="B75" s="43">
        <v>31650</v>
      </c>
      <c r="C75" s="43" t="s">
        <v>351</v>
      </c>
      <c r="D75" t="s">
        <v>8740</v>
      </c>
      <c r="E75" s="76">
        <v>5314500</v>
      </c>
      <c r="F75" s="52">
        <v>0.08</v>
      </c>
      <c r="G75" s="76">
        <v>425160</v>
      </c>
      <c r="H75" s="76">
        <v>5739660</v>
      </c>
      <c r="I75" t="s">
        <v>83</v>
      </c>
      <c r="J75" s="73" t="s">
        <v>84</v>
      </c>
    </row>
    <row r="76" spans="1:10" hidden="1" x14ac:dyDescent="0.25">
      <c r="A76" s="70">
        <v>46147</v>
      </c>
      <c r="B76" s="43">
        <v>31649</v>
      </c>
      <c r="C76" s="43" t="s">
        <v>351</v>
      </c>
      <c r="D76" t="s">
        <v>8741</v>
      </c>
      <c r="E76" s="76">
        <v>806080</v>
      </c>
      <c r="F76" s="52">
        <v>0.08</v>
      </c>
      <c r="G76" s="76">
        <v>64486</v>
      </c>
      <c r="H76" s="76">
        <v>870566</v>
      </c>
      <c r="I76" t="s">
        <v>264</v>
      </c>
      <c r="J76" s="73" t="s">
        <v>265</v>
      </c>
    </row>
    <row r="77" spans="1:10" hidden="1" x14ac:dyDescent="0.25">
      <c r="A77" s="70">
        <v>46147</v>
      </c>
      <c r="B77" s="43">
        <v>31648</v>
      </c>
      <c r="C77" s="43" t="s">
        <v>351</v>
      </c>
      <c r="D77" t="s">
        <v>8742</v>
      </c>
      <c r="E77" s="76">
        <v>2556860</v>
      </c>
      <c r="F77" s="52">
        <v>0.08</v>
      </c>
      <c r="G77" s="76">
        <v>204549</v>
      </c>
      <c r="H77" s="76">
        <v>2761409</v>
      </c>
      <c r="I77" t="s">
        <v>83</v>
      </c>
      <c r="J77" s="73" t="s">
        <v>84</v>
      </c>
    </row>
    <row r="78" spans="1:10" hidden="1" x14ac:dyDescent="0.25">
      <c r="A78" s="70">
        <v>46147</v>
      </c>
      <c r="B78" s="43">
        <v>31647</v>
      </c>
      <c r="C78" s="43" t="s">
        <v>351</v>
      </c>
      <c r="D78" t="s">
        <v>8743</v>
      </c>
      <c r="E78" s="76">
        <v>933240</v>
      </c>
      <c r="F78" s="52">
        <v>0.08</v>
      </c>
      <c r="G78" s="76">
        <v>74659</v>
      </c>
      <c r="H78" s="76">
        <v>1007899</v>
      </c>
      <c r="I78" t="s">
        <v>41</v>
      </c>
      <c r="J78" s="73" t="s">
        <v>42</v>
      </c>
    </row>
    <row r="79" spans="1:10" hidden="1" x14ac:dyDescent="0.25">
      <c r="A79" s="70">
        <v>46147</v>
      </c>
      <c r="B79" s="43">
        <v>31646</v>
      </c>
      <c r="C79" s="43" t="s">
        <v>351</v>
      </c>
      <c r="D79" t="s">
        <v>8744</v>
      </c>
      <c r="E79" s="76">
        <v>2799720</v>
      </c>
      <c r="F79" s="52">
        <v>0.08</v>
      </c>
      <c r="G79" s="76">
        <v>223978</v>
      </c>
      <c r="H79" s="76">
        <v>3023698</v>
      </c>
      <c r="I79" t="s">
        <v>43</v>
      </c>
      <c r="J79" s="73" t="s">
        <v>44</v>
      </c>
    </row>
    <row r="80" spans="1:10" hidden="1" x14ac:dyDescent="0.25">
      <c r="A80" s="70">
        <v>46147</v>
      </c>
      <c r="B80" s="43">
        <v>31645</v>
      </c>
      <c r="C80" s="43" t="s">
        <v>351</v>
      </c>
      <c r="D80" t="s">
        <v>8745</v>
      </c>
      <c r="E80" s="76">
        <v>632040</v>
      </c>
      <c r="F80" s="52">
        <v>0.08</v>
      </c>
      <c r="G80" s="76">
        <v>50563</v>
      </c>
      <c r="H80" s="76">
        <v>682603</v>
      </c>
      <c r="I80" t="s">
        <v>180</v>
      </c>
      <c r="J80" s="73" t="s">
        <v>181</v>
      </c>
    </row>
    <row r="81" spans="1:10" hidden="1" x14ac:dyDescent="0.25">
      <c r="A81" s="70">
        <v>46147</v>
      </c>
      <c r="B81" s="43">
        <v>31644</v>
      </c>
      <c r="C81" s="43" t="s">
        <v>351</v>
      </c>
      <c r="D81" t="s">
        <v>8746</v>
      </c>
      <c r="E81" s="76">
        <v>933240</v>
      </c>
      <c r="F81" s="52">
        <v>0.08</v>
      </c>
      <c r="G81" s="76">
        <v>74659</v>
      </c>
      <c r="H81" s="76">
        <v>1007899</v>
      </c>
      <c r="I81" t="s">
        <v>180</v>
      </c>
      <c r="J81" s="73" t="s">
        <v>181</v>
      </c>
    </row>
    <row r="82" spans="1:10" hidden="1" x14ac:dyDescent="0.25">
      <c r="A82" s="70">
        <v>46147</v>
      </c>
      <c r="B82" s="43">
        <v>31643</v>
      </c>
      <c r="C82" s="43" t="s">
        <v>351</v>
      </c>
      <c r="D82" t="s">
        <v>8747</v>
      </c>
      <c r="E82" s="76">
        <v>403040</v>
      </c>
      <c r="F82" s="52">
        <v>0.08</v>
      </c>
      <c r="G82" s="76">
        <v>32243</v>
      </c>
      <c r="H82" s="76">
        <v>435283</v>
      </c>
      <c r="I82" t="s">
        <v>240</v>
      </c>
      <c r="J82" s="73" t="s">
        <v>244</v>
      </c>
    </row>
    <row r="83" spans="1:10" hidden="1" x14ac:dyDescent="0.25">
      <c r="A83" s="70">
        <v>46147</v>
      </c>
      <c r="B83" s="43">
        <v>31642</v>
      </c>
      <c r="C83" s="43" t="s">
        <v>351</v>
      </c>
      <c r="D83" t="s">
        <v>8748</v>
      </c>
      <c r="E83" s="76">
        <v>933240</v>
      </c>
      <c r="F83" s="52">
        <v>0.08</v>
      </c>
      <c r="G83" s="76">
        <v>74659</v>
      </c>
      <c r="H83" s="76">
        <v>1007899</v>
      </c>
      <c r="I83" t="s">
        <v>240</v>
      </c>
      <c r="J83" s="73" t="s">
        <v>244</v>
      </c>
    </row>
    <row r="84" spans="1:10" hidden="1" x14ac:dyDescent="0.25">
      <c r="A84" s="70">
        <v>46147</v>
      </c>
      <c r="B84" s="43">
        <v>31641</v>
      </c>
      <c r="C84" s="43" t="s">
        <v>351</v>
      </c>
      <c r="D84" t="s">
        <v>8749</v>
      </c>
      <c r="E84" s="76">
        <v>933240</v>
      </c>
      <c r="F84" s="52">
        <v>0.08</v>
      </c>
      <c r="G84" s="76">
        <v>74659</v>
      </c>
      <c r="H84" s="76">
        <v>1007899</v>
      </c>
      <c r="I84" t="s">
        <v>81</v>
      </c>
      <c r="J84" s="73" t="s">
        <v>82</v>
      </c>
    </row>
    <row r="85" spans="1:10" hidden="1" x14ac:dyDescent="0.25">
      <c r="A85" s="70">
        <v>46147</v>
      </c>
      <c r="B85" s="43">
        <v>31640</v>
      </c>
      <c r="C85" s="43" t="s">
        <v>351</v>
      </c>
      <c r="D85" t="s">
        <v>8750</v>
      </c>
      <c r="E85" s="76">
        <v>1183290</v>
      </c>
      <c r="F85" s="52">
        <v>0.08</v>
      </c>
      <c r="G85" s="76">
        <v>94663</v>
      </c>
      <c r="H85" s="76">
        <v>1277953</v>
      </c>
      <c r="I85" t="s">
        <v>81</v>
      </c>
      <c r="J85" s="73" t="s">
        <v>82</v>
      </c>
    </row>
    <row r="86" spans="1:10" hidden="1" x14ac:dyDescent="0.25">
      <c r="A86" s="70">
        <v>46147</v>
      </c>
      <c r="B86" s="43">
        <v>31624</v>
      </c>
      <c r="C86" s="43" t="s">
        <v>351</v>
      </c>
      <c r="D86" t="s">
        <v>8660</v>
      </c>
      <c r="E86" s="76">
        <v>364220</v>
      </c>
      <c r="F86" s="52">
        <v>0.08</v>
      </c>
      <c r="G86" s="76">
        <v>29138</v>
      </c>
      <c r="H86" s="76">
        <v>393358</v>
      </c>
      <c r="I86" t="s">
        <v>241</v>
      </c>
      <c r="J86" s="73" t="s">
        <v>245</v>
      </c>
    </row>
    <row r="87" spans="1:10" hidden="1" x14ac:dyDescent="0.25">
      <c r="A87" s="70">
        <v>46147</v>
      </c>
      <c r="B87" s="43">
        <v>31623</v>
      </c>
      <c r="C87" s="43" t="s">
        <v>351</v>
      </c>
      <c r="D87" t="s">
        <v>8661</v>
      </c>
      <c r="E87" s="76">
        <v>933240</v>
      </c>
      <c r="F87" s="52">
        <v>0.08</v>
      </c>
      <c r="G87" s="76">
        <v>74659</v>
      </c>
      <c r="H87" s="76">
        <v>1007899</v>
      </c>
      <c r="I87" t="s">
        <v>241</v>
      </c>
      <c r="J87" s="73" t="s">
        <v>245</v>
      </c>
    </row>
    <row r="88" spans="1:10" hidden="1" x14ac:dyDescent="0.25">
      <c r="A88" s="70">
        <v>46147</v>
      </c>
      <c r="B88" s="43">
        <v>31620</v>
      </c>
      <c r="C88" s="43" t="s">
        <v>351</v>
      </c>
      <c r="D88" t="s">
        <v>8662</v>
      </c>
      <c r="E88" s="76">
        <v>1207586</v>
      </c>
      <c r="F88" s="52">
        <v>0.08</v>
      </c>
      <c r="G88" s="76">
        <v>96607</v>
      </c>
      <c r="H88" s="76">
        <v>1304193</v>
      </c>
      <c r="I88" t="s">
        <v>247</v>
      </c>
      <c r="J88" s="73" t="s">
        <v>19</v>
      </c>
    </row>
    <row r="89" spans="1:10" hidden="1" x14ac:dyDescent="0.25">
      <c r="A89" s="70">
        <v>46147</v>
      </c>
      <c r="B89" s="43">
        <v>31618</v>
      </c>
      <c r="C89" s="43" t="s">
        <v>351</v>
      </c>
      <c r="D89" t="s">
        <v>8663</v>
      </c>
      <c r="E89" s="76">
        <v>2203825</v>
      </c>
      <c r="F89" s="52">
        <v>0.08</v>
      </c>
      <c r="G89" s="76">
        <v>176306</v>
      </c>
      <c r="H89" s="76">
        <v>2380131</v>
      </c>
      <c r="I89" t="s">
        <v>49</v>
      </c>
      <c r="J89" s="73" t="s">
        <v>50</v>
      </c>
    </row>
    <row r="90" spans="1:10" hidden="1" x14ac:dyDescent="0.25">
      <c r="A90" s="70">
        <v>46147</v>
      </c>
      <c r="B90" s="43">
        <v>31617</v>
      </c>
      <c r="C90" s="43" t="s">
        <v>351</v>
      </c>
      <c r="D90" t="s">
        <v>8664</v>
      </c>
      <c r="E90" s="76">
        <v>2826090</v>
      </c>
      <c r="F90" s="52">
        <v>0.08</v>
      </c>
      <c r="G90" s="76">
        <v>226087</v>
      </c>
      <c r="H90" s="76">
        <v>3052177</v>
      </c>
      <c r="I90" t="s">
        <v>147</v>
      </c>
      <c r="J90" s="73" t="s">
        <v>148</v>
      </c>
    </row>
    <row r="91" spans="1:10" hidden="1" x14ac:dyDescent="0.25">
      <c r="A91" s="70">
        <v>46147</v>
      </c>
      <c r="B91" s="43">
        <v>31612</v>
      </c>
      <c r="C91" s="43" t="s">
        <v>351</v>
      </c>
      <c r="D91" t="s">
        <v>8665</v>
      </c>
      <c r="E91" s="76">
        <v>520704</v>
      </c>
      <c r="F91" s="52">
        <v>0.08</v>
      </c>
      <c r="G91" s="76">
        <v>41656</v>
      </c>
      <c r="H91" s="76">
        <v>562360</v>
      </c>
      <c r="I91" t="s">
        <v>247</v>
      </c>
      <c r="J91" s="73" t="s">
        <v>19</v>
      </c>
    </row>
    <row r="92" spans="1:10" hidden="1" x14ac:dyDescent="0.25">
      <c r="A92" s="70">
        <v>46147</v>
      </c>
      <c r="B92" s="43">
        <v>31610</v>
      </c>
      <c r="C92" s="43" t="s">
        <v>351</v>
      </c>
      <c r="D92" t="s">
        <v>8666</v>
      </c>
      <c r="E92" s="76">
        <v>605855</v>
      </c>
      <c r="F92" s="52">
        <v>0.08</v>
      </c>
      <c r="G92" s="76">
        <v>48468</v>
      </c>
      <c r="H92" s="76">
        <v>654323</v>
      </c>
      <c r="I92" t="s">
        <v>247</v>
      </c>
      <c r="J92" s="73" t="s">
        <v>19</v>
      </c>
    </row>
    <row r="93" spans="1:10" hidden="1" x14ac:dyDescent="0.25">
      <c r="A93" s="70">
        <v>46147</v>
      </c>
      <c r="B93" s="43">
        <v>31609</v>
      </c>
      <c r="C93" s="43" t="s">
        <v>351</v>
      </c>
      <c r="D93" t="s">
        <v>8667</v>
      </c>
      <c r="E93" s="76">
        <v>686580</v>
      </c>
      <c r="F93" s="52">
        <v>0.08</v>
      </c>
      <c r="G93" s="76">
        <v>54926</v>
      </c>
      <c r="H93" s="76">
        <v>741506</v>
      </c>
      <c r="I93" t="s">
        <v>57</v>
      </c>
      <c r="J93" s="73" t="s">
        <v>58</v>
      </c>
    </row>
    <row r="94" spans="1:10" hidden="1" x14ac:dyDescent="0.25">
      <c r="A94" s="70">
        <v>46147</v>
      </c>
      <c r="B94" s="43">
        <v>31608</v>
      </c>
      <c r="C94" s="43" t="s">
        <v>351</v>
      </c>
      <c r="D94" t="s">
        <v>8668</v>
      </c>
      <c r="E94" s="76">
        <v>1511740</v>
      </c>
      <c r="F94" s="52">
        <v>0.08</v>
      </c>
      <c r="G94" s="76">
        <v>120939</v>
      </c>
      <c r="H94" s="76">
        <v>1632679</v>
      </c>
      <c r="I94" t="s">
        <v>57</v>
      </c>
      <c r="J94" s="73" t="s">
        <v>58</v>
      </c>
    </row>
    <row r="95" spans="1:10" hidden="1" x14ac:dyDescent="0.25">
      <c r="A95" s="70">
        <v>46147</v>
      </c>
      <c r="B95" s="43">
        <v>31606</v>
      </c>
      <c r="C95" s="43" t="s">
        <v>351</v>
      </c>
      <c r="D95" t="s">
        <v>8669</v>
      </c>
      <c r="E95" s="76">
        <v>629691</v>
      </c>
      <c r="F95" s="52">
        <v>0.08</v>
      </c>
      <c r="G95" s="76">
        <v>50375</v>
      </c>
      <c r="H95" s="76">
        <v>680066</v>
      </c>
      <c r="I95" t="s">
        <v>247</v>
      </c>
      <c r="J95" s="73" t="s">
        <v>19</v>
      </c>
    </row>
    <row r="96" spans="1:10" hidden="1" x14ac:dyDescent="0.25">
      <c r="A96" s="70">
        <v>46147</v>
      </c>
      <c r="B96" s="43">
        <v>31605</v>
      </c>
      <c r="C96" s="43" t="s">
        <v>351</v>
      </c>
      <c r="D96" t="s">
        <v>8680</v>
      </c>
      <c r="E96" s="76">
        <v>1214439</v>
      </c>
      <c r="F96" s="52">
        <v>0.08</v>
      </c>
      <c r="G96" s="76">
        <v>97155</v>
      </c>
      <c r="H96" s="76">
        <v>1311594</v>
      </c>
      <c r="I96" t="s">
        <v>196</v>
      </c>
      <c r="J96" s="73" t="s">
        <v>197</v>
      </c>
    </row>
    <row r="97" spans="1:10" hidden="1" x14ac:dyDescent="0.25">
      <c r="A97" s="70">
        <v>46147</v>
      </c>
      <c r="B97" s="43">
        <v>31604</v>
      </c>
      <c r="C97" s="43" t="s">
        <v>351</v>
      </c>
      <c r="D97" t="s">
        <v>8681</v>
      </c>
      <c r="E97" s="76">
        <v>1995435</v>
      </c>
      <c r="F97" s="52">
        <v>0.08</v>
      </c>
      <c r="G97" s="76">
        <v>159635</v>
      </c>
      <c r="H97" s="76">
        <v>2155070</v>
      </c>
      <c r="I97" t="s">
        <v>267</v>
      </c>
      <c r="J97" s="73" t="s">
        <v>268</v>
      </c>
    </row>
    <row r="98" spans="1:10" hidden="1" x14ac:dyDescent="0.25">
      <c r="A98" s="70">
        <v>46147</v>
      </c>
      <c r="B98" s="43">
        <v>31603</v>
      </c>
      <c r="C98" s="43" t="s">
        <v>351</v>
      </c>
      <c r="D98" t="s">
        <v>8682</v>
      </c>
      <c r="E98" s="76">
        <v>1930485</v>
      </c>
      <c r="F98" s="52">
        <v>0.08</v>
      </c>
      <c r="G98" s="76">
        <v>154439</v>
      </c>
      <c r="H98" s="76">
        <v>2084924</v>
      </c>
      <c r="I98" t="s">
        <v>30</v>
      </c>
      <c r="J98" s="73" t="s">
        <v>31</v>
      </c>
    </row>
    <row r="99" spans="1:10" hidden="1" x14ac:dyDescent="0.25">
      <c r="A99" s="70">
        <v>46147</v>
      </c>
      <c r="B99" s="43">
        <v>31602</v>
      </c>
      <c r="C99" s="43" t="s">
        <v>351</v>
      </c>
      <c r="D99" t="s">
        <v>8683</v>
      </c>
      <c r="E99" s="76">
        <v>1215292</v>
      </c>
      <c r="F99" s="52">
        <v>0.08</v>
      </c>
      <c r="G99" s="76">
        <v>97223</v>
      </c>
      <c r="H99" s="76">
        <v>1312515</v>
      </c>
      <c r="I99" t="s">
        <v>32</v>
      </c>
      <c r="J99" s="73" t="s">
        <v>33</v>
      </c>
    </row>
    <row r="100" spans="1:10" hidden="1" x14ac:dyDescent="0.25">
      <c r="A100" s="70">
        <v>46147</v>
      </c>
      <c r="B100" s="43">
        <v>31597</v>
      </c>
      <c r="C100" s="43" t="s">
        <v>351</v>
      </c>
      <c r="D100" t="s">
        <v>8670</v>
      </c>
      <c r="E100" s="76">
        <v>968106</v>
      </c>
      <c r="F100" s="52">
        <v>0.08</v>
      </c>
      <c r="G100" s="76">
        <v>77448</v>
      </c>
      <c r="H100" s="76">
        <v>1045554</v>
      </c>
      <c r="I100" t="s">
        <v>247</v>
      </c>
      <c r="J100" s="73" t="s">
        <v>19</v>
      </c>
    </row>
    <row r="101" spans="1:10" hidden="1" x14ac:dyDescent="0.25">
      <c r="A101" s="70">
        <v>46147</v>
      </c>
      <c r="B101" s="43">
        <v>31596</v>
      </c>
      <c r="C101" s="43" t="s">
        <v>351</v>
      </c>
      <c r="D101" t="s">
        <v>8671</v>
      </c>
      <c r="E101" s="76">
        <v>527811</v>
      </c>
      <c r="F101" s="52">
        <v>0.08</v>
      </c>
      <c r="G101" s="76">
        <v>42225</v>
      </c>
      <c r="H101" s="76">
        <v>570036</v>
      </c>
      <c r="I101" t="s">
        <v>247</v>
      </c>
      <c r="J101" s="73" t="s">
        <v>19</v>
      </c>
    </row>
    <row r="102" spans="1:10" hidden="1" x14ac:dyDescent="0.25">
      <c r="A102" s="70">
        <v>46147</v>
      </c>
      <c r="B102" s="43">
        <v>31595</v>
      </c>
      <c r="C102" s="43" t="s">
        <v>351</v>
      </c>
      <c r="D102" t="s">
        <v>8672</v>
      </c>
      <c r="E102" s="76">
        <v>571866</v>
      </c>
      <c r="F102" s="52">
        <v>0.08</v>
      </c>
      <c r="G102" s="76">
        <v>45749</v>
      </c>
      <c r="H102" s="76">
        <v>617615</v>
      </c>
      <c r="I102" t="s">
        <v>247</v>
      </c>
      <c r="J102" s="73" t="s">
        <v>19</v>
      </c>
    </row>
    <row r="103" spans="1:10" hidden="1" x14ac:dyDescent="0.25">
      <c r="A103" s="70">
        <v>46147</v>
      </c>
      <c r="B103" s="43">
        <v>31594</v>
      </c>
      <c r="C103" s="43" t="s">
        <v>351</v>
      </c>
      <c r="D103" t="s">
        <v>8673</v>
      </c>
      <c r="E103" s="76">
        <v>1337040</v>
      </c>
      <c r="F103" s="52">
        <v>0.08</v>
      </c>
      <c r="G103" s="76">
        <v>106963</v>
      </c>
      <c r="H103" s="76">
        <v>1444003</v>
      </c>
      <c r="I103" t="s">
        <v>247</v>
      </c>
      <c r="J103" s="73" t="s">
        <v>19</v>
      </c>
    </row>
    <row r="104" spans="1:10" hidden="1" x14ac:dyDescent="0.25">
      <c r="A104" s="70">
        <v>46147</v>
      </c>
      <c r="B104" s="43">
        <v>31593</v>
      </c>
      <c r="C104" s="43" t="s">
        <v>351</v>
      </c>
      <c r="D104" t="s">
        <v>8674</v>
      </c>
      <c r="E104" s="76">
        <v>663329</v>
      </c>
      <c r="F104" s="52">
        <v>0.08</v>
      </c>
      <c r="G104" s="76">
        <v>53066</v>
      </c>
      <c r="H104" s="76">
        <v>716395</v>
      </c>
      <c r="I104" t="s">
        <v>247</v>
      </c>
      <c r="J104" s="73" t="s">
        <v>19</v>
      </c>
    </row>
    <row r="105" spans="1:10" hidden="1" x14ac:dyDescent="0.25">
      <c r="A105" s="70">
        <v>46147</v>
      </c>
      <c r="B105" s="43">
        <v>31592</v>
      </c>
      <c r="C105" s="43" t="s">
        <v>351</v>
      </c>
      <c r="D105" t="s">
        <v>8675</v>
      </c>
      <c r="E105" s="76">
        <v>1243198</v>
      </c>
      <c r="F105" s="52">
        <v>0.08</v>
      </c>
      <c r="G105" s="76">
        <v>99456</v>
      </c>
      <c r="H105" s="76">
        <v>1342654</v>
      </c>
      <c r="I105" t="s">
        <v>247</v>
      </c>
      <c r="J105" s="73" t="s">
        <v>19</v>
      </c>
    </row>
    <row r="106" spans="1:10" hidden="1" x14ac:dyDescent="0.25">
      <c r="A106" s="70">
        <v>46147</v>
      </c>
      <c r="B106" s="43">
        <v>31591</v>
      </c>
      <c r="C106" s="43" t="s">
        <v>351</v>
      </c>
      <c r="D106" t="s">
        <v>8676</v>
      </c>
      <c r="E106" s="76">
        <v>714540</v>
      </c>
      <c r="F106" s="52">
        <v>0.08</v>
      </c>
      <c r="G106" s="76">
        <v>57163</v>
      </c>
      <c r="H106" s="76">
        <v>771703</v>
      </c>
      <c r="I106" t="s">
        <v>247</v>
      </c>
      <c r="J106" s="73" t="s">
        <v>19</v>
      </c>
    </row>
    <row r="107" spans="1:10" hidden="1" x14ac:dyDescent="0.25">
      <c r="A107" s="70">
        <v>46147</v>
      </c>
      <c r="B107" s="43">
        <v>31590</v>
      </c>
      <c r="C107" s="43" t="s">
        <v>351</v>
      </c>
      <c r="D107" t="s">
        <v>8677</v>
      </c>
      <c r="E107" s="76">
        <v>1056206</v>
      </c>
      <c r="F107" s="52">
        <v>0.08</v>
      </c>
      <c r="G107" s="76">
        <v>84496</v>
      </c>
      <c r="H107" s="76">
        <v>1140702</v>
      </c>
      <c r="I107" t="s">
        <v>122</v>
      </c>
      <c r="J107" s="73" t="s">
        <v>123</v>
      </c>
    </row>
    <row r="108" spans="1:10" hidden="1" x14ac:dyDescent="0.25">
      <c r="A108" s="70">
        <v>46147</v>
      </c>
      <c r="B108" s="43">
        <v>31589</v>
      </c>
      <c r="C108" s="43" t="s">
        <v>351</v>
      </c>
      <c r="D108" t="s">
        <v>8678</v>
      </c>
      <c r="E108" s="76">
        <v>933240</v>
      </c>
      <c r="F108" s="52">
        <v>0.08</v>
      </c>
      <c r="G108" s="76">
        <v>74659</v>
      </c>
      <c r="H108" s="76">
        <v>1007899</v>
      </c>
      <c r="I108" t="s">
        <v>124</v>
      </c>
      <c r="J108" s="73" t="s">
        <v>125</v>
      </c>
    </row>
    <row r="109" spans="1:10" hidden="1" x14ac:dyDescent="0.25">
      <c r="A109" s="70">
        <v>46147</v>
      </c>
      <c r="B109" s="43">
        <v>31588</v>
      </c>
      <c r="C109" s="43" t="s">
        <v>351</v>
      </c>
      <c r="D109" t="s">
        <v>8679</v>
      </c>
      <c r="E109" s="76">
        <v>1520935</v>
      </c>
      <c r="F109" s="52">
        <v>0.08</v>
      </c>
      <c r="G109" s="76">
        <v>121675</v>
      </c>
      <c r="H109" s="76">
        <v>1642610</v>
      </c>
      <c r="I109" t="s">
        <v>124</v>
      </c>
      <c r="J109" s="73" t="s">
        <v>125</v>
      </c>
    </row>
    <row r="110" spans="1:10" hidden="1" x14ac:dyDescent="0.25">
      <c r="A110" s="70">
        <v>46148</v>
      </c>
      <c r="B110" s="43">
        <v>32772</v>
      </c>
      <c r="C110" s="43" t="s">
        <v>351</v>
      </c>
      <c r="D110" t="s">
        <v>8794</v>
      </c>
      <c r="E110" s="76">
        <v>551250</v>
      </c>
      <c r="F110" s="52">
        <v>0.08</v>
      </c>
      <c r="G110" s="76">
        <v>44100</v>
      </c>
      <c r="H110" s="76">
        <v>595350</v>
      </c>
      <c r="I110" t="s">
        <v>99</v>
      </c>
      <c r="J110" s="73" t="s">
        <v>100</v>
      </c>
    </row>
    <row r="111" spans="1:10" hidden="1" x14ac:dyDescent="0.25">
      <c r="A111" s="70">
        <v>46148</v>
      </c>
      <c r="B111" s="43">
        <v>32771</v>
      </c>
      <c r="C111" s="43" t="s">
        <v>351</v>
      </c>
      <c r="D111" t="s">
        <v>8799</v>
      </c>
      <c r="E111" s="76">
        <v>1231559</v>
      </c>
      <c r="F111" s="52">
        <v>0.08</v>
      </c>
      <c r="G111" s="76">
        <v>98525</v>
      </c>
      <c r="H111" s="76">
        <v>1330084</v>
      </c>
      <c r="I111" t="s">
        <v>107</v>
      </c>
      <c r="J111" s="73" t="s">
        <v>108</v>
      </c>
    </row>
    <row r="112" spans="1:10" hidden="1" x14ac:dyDescent="0.25">
      <c r="A112" s="70">
        <v>46148</v>
      </c>
      <c r="B112" s="43">
        <v>32770</v>
      </c>
      <c r="C112" s="43" t="s">
        <v>351</v>
      </c>
      <c r="D112" t="s">
        <v>8800</v>
      </c>
      <c r="E112" s="76">
        <v>1412580</v>
      </c>
      <c r="F112" s="52">
        <v>0.08</v>
      </c>
      <c r="G112" s="76">
        <v>113006</v>
      </c>
      <c r="H112" s="76">
        <v>1525586</v>
      </c>
      <c r="I112" t="s">
        <v>203</v>
      </c>
      <c r="J112" s="73" t="s">
        <v>204</v>
      </c>
    </row>
    <row r="113" spans="1:10" hidden="1" x14ac:dyDescent="0.25">
      <c r="A113" s="70">
        <v>46148</v>
      </c>
      <c r="B113" s="43">
        <v>32769</v>
      </c>
      <c r="C113" s="43" t="s">
        <v>351</v>
      </c>
      <c r="D113" t="s">
        <v>8801</v>
      </c>
      <c r="E113" s="76">
        <v>1759370</v>
      </c>
      <c r="F113" s="52">
        <v>0.08</v>
      </c>
      <c r="G113" s="76">
        <v>140750</v>
      </c>
      <c r="H113" s="76">
        <v>1900120</v>
      </c>
      <c r="I113" t="s">
        <v>103</v>
      </c>
      <c r="J113" s="73" t="s">
        <v>104</v>
      </c>
    </row>
    <row r="114" spans="1:10" hidden="1" x14ac:dyDescent="0.25">
      <c r="A114" s="70">
        <v>46148</v>
      </c>
      <c r="B114" s="43">
        <v>32768</v>
      </c>
      <c r="C114" s="43" t="s">
        <v>351</v>
      </c>
      <c r="D114" t="s">
        <v>8802</v>
      </c>
      <c r="E114" s="76">
        <v>1759370</v>
      </c>
      <c r="F114" s="52">
        <v>0.08</v>
      </c>
      <c r="G114" s="76">
        <v>140750</v>
      </c>
      <c r="H114" s="76">
        <v>1900120</v>
      </c>
      <c r="I114" t="s">
        <v>109</v>
      </c>
      <c r="J114" s="73" t="s">
        <v>110</v>
      </c>
    </row>
    <row r="115" spans="1:10" hidden="1" x14ac:dyDescent="0.25">
      <c r="A115" s="70">
        <v>46148</v>
      </c>
      <c r="B115" s="43">
        <v>32767</v>
      </c>
      <c r="C115" s="43" t="s">
        <v>351</v>
      </c>
      <c r="D115" t="s">
        <v>8803</v>
      </c>
      <c r="E115" s="76">
        <v>1759370</v>
      </c>
      <c r="F115" s="52">
        <v>0.08</v>
      </c>
      <c r="G115" s="76">
        <v>140750</v>
      </c>
      <c r="H115" s="76">
        <v>1900120</v>
      </c>
      <c r="I115" t="s">
        <v>95</v>
      </c>
      <c r="J115" s="73" t="s">
        <v>96</v>
      </c>
    </row>
    <row r="116" spans="1:10" hidden="1" x14ac:dyDescent="0.25">
      <c r="A116" s="70">
        <v>46148</v>
      </c>
      <c r="B116" s="43">
        <v>32766</v>
      </c>
      <c r="C116" s="43" t="s">
        <v>351</v>
      </c>
      <c r="D116" t="s">
        <v>8804</v>
      </c>
      <c r="E116" s="76">
        <v>5003740</v>
      </c>
      <c r="F116" s="52">
        <v>0.08</v>
      </c>
      <c r="G116" s="76">
        <v>400299</v>
      </c>
      <c r="H116" s="76">
        <v>5404039</v>
      </c>
      <c r="I116" t="s">
        <v>132</v>
      </c>
      <c r="J116" s="73" t="s">
        <v>133</v>
      </c>
    </row>
    <row r="117" spans="1:10" hidden="1" x14ac:dyDescent="0.25">
      <c r="A117" s="70">
        <v>46148</v>
      </c>
      <c r="B117" s="43">
        <v>32765</v>
      </c>
      <c r="C117" s="43" t="s">
        <v>351</v>
      </c>
      <c r="D117" t="s">
        <v>8805</v>
      </c>
      <c r="E117" s="76">
        <v>3518740</v>
      </c>
      <c r="F117" s="52">
        <v>0.08</v>
      </c>
      <c r="G117" s="76">
        <v>281499</v>
      </c>
      <c r="H117" s="76">
        <v>3800239</v>
      </c>
      <c r="I117" t="s">
        <v>99</v>
      </c>
      <c r="J117" s="73" t="s">
        <v>100</v>
      </c>
    </row>
    <row r="118" spans="1:10" hidden="1" x14ac:dyDescent="0.25">
      <c r="A118" s="70">
        <v>46148</v>
      </c>
      <c r="B118" s="43">
        <v>32764</v>
      </c>
      <c r="C118" s="43" t="s">
        <v>351</v>
      </c>
      <c r="D118" t="s">
        <v>8806</v>
      </c>
      <c r="E118" s="76">
        <v>1045120</v>
      </c>
      <c r="F118" s="52">
        <v>0.08</v>
      </c>
      <c r="G118" s="76">
        <v>83610</v>
      </c>
      <c r="H118" s="76">
        <v>1128730</v>
      </c>
      <c r="I118" t="s">
        <v>201</v>
      </c>
      <c r="J118" s="73" t="s">
        <v>202</v>
      </c>
    </row>
    <row r="119" spans="1:10" hidden="1" x14ac:dyDescent="0.25">
      <c r="A119" s="70">
        <v>46148</v>
      </c>
      <c r="B119" s="43">
        <v>32763</v>
      </c>
      <c r="C119" s="43" t="s">
        <v>351</v>
      </c>
      <c r="D119" t="s">
        <v>8807</v>
      </c>
      <c r="E119" s="76">
        <v>933240</v>
      </c>
      <c r="F119" s="52">
        <v>0.08</v>
      </c>
      <c r="G119" s="76">
        <v>74659</v>
      </c>
      <c r="H119" s="76">
        <v>1007899</v>
      </c>
      <c r="I119" t="s">
        <v>136</v>
      </c>
      <c r="J119" s="73" t="s">
        <v>137</v>
      </c>
    </row>
    <row r="120" spans="1:10" hidden="1" x14ac:dyDescent="0.25">
      <c r="A120" s="70">
        <v>46148</v>
      </c>
      <c r="B120" s="43">
        <v>32762</v>
      </c>
      <c r="C120" s="43" t="s">
        <v>351</v>
      </c>
      <c r="D120" t="s">
        <v>8808</v>
      </c>
      <c r="E120" s="76">
        <v>1045120</v>
      </c>
      <c r="F120" s="52">
        <v>0.08</v>
      </c>
      <c r="G120" s="76">
        <v>83610</v>
      </c>
      <c r="H120" s="76">
        <v>1128730</v>
      </c>
      <c r="I120" t="s">
        <v>91</v>
      </c>
      <c r="J120" s="73" t="s">
        <v>92</v>
      </c>
    </row>
    <row r="121" spans="1:10" hidden="1" x14ac:dyDescent="0.25">
      <c r="A121" s="70">
        <v>46148</v>
      </c>
      <c r="B121" s="43">
        <v>32761</v>
      </c>
      <c r="C121" s="43" t="s">
        <v>351</v>
      </c>
      <c r="D121" t="s">
        <v>8809</v>
      </c>
      <c r="E121" s="76">
        <v>804066</v>
      </c>
      <c r="F121" s="52">
        <v>0.08</v>
      </c>
      <c r="G121" s="76">
        <v>64325</v>
      </c>
      <c r="H121" s="76">
        <v>868391</v>
      </c>
      <c r="I121" t="s">
        <v>120</v>
      </c>
      <c r="J121" s="73" t="s">
        <v>121</v>
      </c>
    </row>
    <row r="122" spans="1:10" hidden="1" x14ac:dyDescent="0.25">
      <c r="A122" s="70">
        <v>46148</v>
      </c>
      <c r="B122" s="43">
        <v>32760</v>
      </c>
      <c r="C122" s="43" t="s">
        <v>351</v>
      </c>
      <c r="D122" t="s">
        <v>8810</v>
      </c>
      <c r="E122" s="76">
        <v>1815330</v>
      </c>
      <c r="F122" s="52">
        <v>0.08</v>
      </c>
      <c r="G122" s="76">
        <v>145226</v>
      </c>
      <c r="H122" s="76">
        <v>1960556</v>
      </c>
      <c r="I122" t="s">
        <v>228</v>
      </c>
      <c r="J122" s="73" t="s">
        <v>229</v>
      </c>
    </row>
    <row r="123" spans="1:10" hidden="1" x14ac:dyDescent="0.25">
      <c r="A123" s="70">
        <v>46148</v>
      </c>
      <c r="B123" s="43">
        <v>32759</v>
      </c>
      <c r="C123" s="43" t="s">
        <v>351</v>
      </c>
      <c r="D123" t="s">
        <v>8811</v>
      </c>
      <c r="E123" s="76">
        <v>1890590</v>
      </c>
      <c r="F123" s="52">
        <v>0.08</v>
      </c>
      <c r="G123" s="76">
        <v>151247</v>
      </c>
      <c r="H123" s="76">
        <v>2041837</v>
      </c>
      <c r="I123" t="s">
        <v>132</v>
      </c>
      <c r="J123" s="73" t="s">
        <v>133</v>
      </c>
    </row>
    <row r="124" spans="1:10" hidden="1" x14ac:dyDescent="0.25">
      <c r="A124" s="70">
        <v>46148</v>
      </c>
      <c r="B124" s="43">
        <v>32758</v>
      </c>
      <c r="C124" s="43" t="s">
        <v>351</v>
      </c>
      <c r="D124" t="s">
        <v>8812</v>
      </c>
      <c r="E124" s="76">
        <v>4180480</v>
      </c>
      <c r="F124" s="52">
        <v>0.08</v>
      </c>
      <c r="G124" s="76">
        <v>334438</v>
      </c>
      <c r="H124" s="76">
        <v>4514918</v>
      </c>
      <c r="I124" t="s">
        <v>132</v>
      </c>
      <c r="J124" s="73" t="s">
        <v>133</v>
      </c>
    </row>
    <row r="125" spans="1:10" hidden="1" x14ac:dyDescent="0.25">
      <c r="A125" s="70">
        <v>46148</v>
      </c>
      <c r="B125" s="43">
        <v>32710</v>
      </c>
      <c r="C125" s="43" t="s">
        <v>351</v>
      </c>
      <c r="D125" t="s">
        <v>8702</v>
      </c>
      <c r="E125" s="76">
        <v>542459</v>
      </c>
      <c r="F125" s="52">
        <v>0.08</v>
      </c>
      <c r="G125" s="76">
        <v>43397</v>
      </c>
      <c r="H125" s="76">
        <v>585856</v>
      </c>
      <c r="I125" t="s">
        <v>47</v>
      </c>
      <c r="J125" s="73" t="s">
        <v>48</v>
      </c>
    </row>
    <row r="126" spans="1:10" hidden="1" x14ac:dyDescent="0.25">
      <c r="A126" s="70">
        <v>46148</v>
      </c>
      <c r="B126" s="43">
        <v>32709</v>
      </c>
      <c r="C126" s="43" t="s">
        <v>351</v>
      </c>
      <c r="D126" t="s">
        <v>8703</v>
      </c>
      <c r="E126" s="76">
        <v>550165</v>
      </c>
      <c r="F126" s="52">
        <v>0.08</v>
      </c>
      <c r="G126" s="76">
        <v>44013</v>
      </c>
      <c r="H126" s="76">
        <v>594178</v>
      </c>
      <c r="I126" t="s">
        <v>47</v>
      </c>
      <c r="J126" s="73" t="s">
        <v>48</v>
      </c>
    </row>
    <row r="127" spans="1:10" hidden="1" x14ac:dyDescent="0.25">
      <c r="A127" s="70">
        <v>46148</v>
      </c>
      <c r="B127" s="43">
        <v>32708</v>
      </c>
      <c r="C127" s="43" t="s">
        <v>351</v>
      </c>
      <c r="D127" t="s">
        <v>8704</v>
      </c>
      <c r="E127" s="76">
        <v>651144</v>
      </c>
      <c r="F127" s="52">
        <v>0.08</v>
      </c>
      <c r="G127" s="76">
        <v>52092</v>
      </c>
      <c r="H127" s="76">
        <v>703236</v>
      </c>
      <c r="I127" t="s">
        <v>47</v>
      </c>
      <c r="J127" s="73" t="s">
        <v>48</v>
      </c>
    </row>
    <row r="128" spans="1:10" hidden="1" x14ac:dyDescent="0.25">
      <c r="A128" s="70">
        <v>46148</v>
      </c>
      <c r="B128" s="43">
        <v>32707</v>
      </c>
      <c r="C128" s="43" t="s">
        <v>351</v>
      </c>
      <c r="D128" t="s">
        <v>8705</v>
      </c>
      <c r="E128" s="76">
        <v>494794</v>
      </c>
      <c r="F128" s="52">
        <v>0.08</v>
      </c>
      <c r="G128" s="76">
        <v>39584</v>
      </c>
      <c r="H128" s="76">
        <v>534378</v>
      </c>
      <c r="I128" t="s">
        <v>47</v>
      </c>
      <c r="J128" s="73" t="s">
        <v>48</v>
      </c>
    </row>
    <row r="129" spans="1:10" hidden="1" x14ac:dyDescent="0.25">
      <c r="A129" s="70">
        <v>46148</v>
      </c>
      <c r="B129" s="43">
        <v>32706</v>
      </c>
      <c r="C129" s="43" t="s">
        <v>351</v>
      </c>
      <c r="D129" t="s">
        <v>8706</v>
      </c>
      <c r="E129" s="76">
        <v>2321873</v>
      </c>
      <c r="F129" s="52">
        <v>0.08</v>
      </c>
      <c r="G129" s="76">
        <v>185750</v>
      </c>
      <c r="H129" s="76">
        <v>2507623</v>
      </c>
      <c r="I129" t="s">
        <v>47</v>
      </c>
      <c r="J129" s="73" t="s">
        <v>48</v>
      </c>
    </row>
    <row r="130" spans="1:10" hidden="1" x14ac:dyDescent="0.25">
      <c r="A130" s="70">
        <v>46148</v>
      </c>
      <c r="B130" s="43">
        <v>32705</v>
      </c>
      <c r="C130" s="43" t="s">
        <v>351</v>
      </c>
      <c r="D130" t="s">
        <v>8707</v>
      </c>
      <c r="E130" s="76">
        <v>695620</v>
      </c>
      <c r="F130" s="52">
        <v>0.08</v>
      </c>
      <c r="G130" s="76">
        <v>55650</v>
      </c>
      <c r="H130" s="76">
        <v>751270</v>
      </c>
      <c r="I130" t="s">
        <v>47</v>
      </c>
      <c r="J130" s="73" t="s">
        <v>48</v>
      </c>
    </row>
    <row r="131" spans="1:10" hidden="1" x14ac:dyDescent="0.25">
      <c r="A131" s="70">
        <v>46148</v>
      </c>
      <c r="B131" s="43">
        <v>32539</v>
      </c>
      <c r="C131" s="43" t="s">
        <v>351</v>
      </c>
      <c r="D131" t="s">
        <v>8708</v>
      </c>
      <c r="E131" s="76">
        <v>325000</v>
      </c>
      <c r="F131" s="52">
        <v>0.08</v>
      </c>
      <c r="G131" s="76">
        <v>26000</v>
      </c>
      <c r="H131" s="76">
        <v>351000</v>
      </c>
      <c r="I131" t="s">
        <v>247</v>
      </c>
      <c r="J131" s="73" t="s">
        <v>19</v>
      </c>
    </row>
    <row r="132" spans="1:10" hidden="1" x14ac:dyDescent="0.25">
      <c r="A132" s="70">
        <v>46148</v>
      </c>
      <c r="B132" s="43">
        <v>32538</v>
      </c>
      <c r="C132" s="43" t="s">
        <v>351</v>
      </c>
      <c r="D132" t="s">
        <v>8709</v>
      </c>
      <c r="E132" s="76">
        <v>552711</v>
      </c>
      <c r="F132" s="52">
        <v>0.08</v>
      </c>
      <c r="G132" s="76">
        <v>44217</v>
      </c>
      <c r="H132" s="76">
        <v>596928</v>
      </c>
      <c r="I132" t="s">
        <v>247</v>
      </c>
      <c r="J132" s="73" t="s">
        <v>19</v>
      </c>
    </row>
    <row r="133" spans="1:10" hidden="1" x14ac:dyDescent="0.25">
      <c r="A133" s="70">
        <v>46148</v>
      </c>
      <c r="B133" s="43">
        <v>32516</v>
      </c>
      <c r="C133" s="43" t="s">
        <v>351</v>
      </c>
      <c r="D133" t="s">
        <v>8710</v>
      </c>
      <c r="E133" s="76">
        <v>898848</v>
      </c>
      <c r="F133" s="52">
        <v>0.08</v>
      </c>
      <c r="G133" s="76">
        <v>71908</v>
      </c>
      <c r="H133" s="76">
        <v>970756</v>
      </c>
      <c r="I133" t="s">
        <v>247</v>
      </c>
      <c r="J133" s="73" t="s">
        <v>19</v>
      </c>
    </row>
    <row r="134" spans="1:10" hidden="1" x14ac:dyDescent="0.25">
      <c r="A134" s="70">
        <v>46148</v>
      </c>
      <c r="B134" s="43">
        <v>32494</v>
      </c>
      <c r="C134" s="43" t="s">
        <v>351</v>
      </c>
      <c r="D134" t="s">
        <v>8711</v>
      </c>
      <c r="E134" s="76">
        <v>582486</v>
      </c>
      <c r="F134" s="52">
        <v>0.08</v>
      </c>
      <c r="G134" s="76">
        <v>46599</v>
      </c>
      <c r="H134" s="76">
        <v>629085</v>
      </c>
      <c r="I134" t="s">
        <v>247</v>
      </c>
      <c r="J134" s="73" t="s">
        <v>19</v>
      </c>
    </row>
    <row r="135" spans="1:10" hidden="1" x14ac:dyDescent="0.25">
      <c r="A135" s="70">
        <v>46148</v>
      </c>
      <c r="B135" s="43">
        <v>31715</v>
      </c>
      <c r="C135" s="43" t="s">
        <v>351</v>
      </c>
      <c r="D135" t="s">
        <v>8717</v>
      </c>
      <c r="E135" s="76">
        <v>790515</v>
      </c>
      <c r="F135" s="52">
        <v>0.08</v>
      </c>
      <c r="G135" s="76">
        <v>63241</v>
      </c>
      <c r="H135" s="76">
        <v>853756</v>
      </c>
      <c r="I135" t="s">
        <v>247</v>
      </c>
      <c r="J135" s="73" t="s">
        <v>19</v>
      </c>
    </row>
    <row r="136" spans="1:10" hidden="1" x14ac:dyDescent="0.25">
      <c r="A136" s="70">
        <v>46148</v>
      </c>
      <c r="B136" s="43">
        <v>31687</v>
      </c>
      <c r="C136" s="43" t="s">
        <v>351</v>
      </c>
      <c r="D136" t="s">
        <v>8712</v>
      </c>
      <c r="E136" s="76">
        <v>879685</v>
      </c>
      <c r="F136" s="52">
        <v>0.08</v>
      </c>
      <c r="G136" s="76">
        <v>70375</v>
      </c>
      <c r="H136" s="76">
        <v>950060</v>
      </c>
      <c r="I136" t="s">
        <v>247</v>
      </c>
      <c r="J136" s="73" t="s">
        <v>19</v>
      </c>
    </row>
    <row r="137" spans="1:10" hidden="1" x14ac:dyDescent="0.25">
      <c r="A137" s="70">
        <v>46148</v>
      </c>
      <c r="B137" s="43">
        <v>31686</v>
      </c>
      <c r="C137" s="43" t="s">
        <v>351</v>
      </c>
      <c r="D137" t="s">
        <v>8713</v>
      </c>
      <c r="E137" s="76">
        <v>530604</v>
      </c>
      <c r="F137" s="52">
        <v>0.08</v>
      </c>
      <c r="G137" s="76">
        <v>42448</v>
      </c>
      <c r="H137" s="76">
        <v>573052</v>
      </c>
      <c r="I137" t="s">
        <v>247</v>
      </c>
      <c r="J137" s="73" t="s">
        <v>19</v>
      </c>
    </row>
    <row r="138" spans="1:10" hidden="1" x14ac:dyDescent="0.25">
      <c r="A138" s="70">
        <v>46148</v>
      </c>
      <c r="B138" s="43">
        <v>31685</v>
      </c>
      <c r="C138" s="43" t="s">
        <v>351</v>
      </c>
      <c r="D138" t="s">
        <v>8714</v>
      </c>
      <c r="E138" s="76">
        <v>462316</v>
      </c>
      <c r="F138" s="52">
        <v>0.08</v>
      </c>
      <c r="G138" s="76">
        <v>36985</v>
      </c>
      <c r="H138" s="76">
        <v>499301</v>
      </c>
      <c r="I138" t="s">
        <v>247</v>
      </c>
      <c r="J138" s="73" t="s">
        <v>19</v>
      </c>
    </row>
    <row r="139" spans="1:10" hidden="1" x14ac:dyDescent="0.25">
      <c r="A139" s="70">
        <v>46148</v>
      </c>
      <c r="B139" s="43">
        <v>31684</v>
      </c>
      <c r="C139" s="43" t="s">
        <v>351</v>
      </c>
      <c r="D139" t="s">
        <v>8715</v>
      </c>
      <c r="E139" s="76">
        <v>668574</v>
      </c>
      <c r="F139" s="52">
        <v>0.08</v>
      </c>
      <c r="G139" s="76">
        <v>53486</v>
      </c>
      <c r="H139" s="76">
        <v>722060</v>
      </c>
      <c r="I139" t="s">
        <v>247</v>
      </c>
      <c r="J139" s="73" t="s">
        <v>19</v>
      </c>
    </row>
    <row r="140" spans="1:10" hidden="1" x14ac:dyDescent="0.25">
      <c r="A140" s="70">
        <v>46148</v>
      </c>
      <c r="B140" s="43">
        <v>31683</v>
      </c>
      <c r="C140" s="43" t="s">
        <v>351</v>
      </c>
      <c r="D140" t="s">
        <v>8716</v>
      </c>
      <c r="E140" s="76">
        <v>1004757</v>
      </c>
      <c r="F140" s="52">
        <v>0.08</v>
      </c>
      <c r="G140" s="76">
        <v>80381</v>
      </c>
      <c r="H140" s="76">
        <v>1085138</v>
      </c>
      <c r="I140" t="s">
        <v>247</v>
      </c>
      <c r="J140" s="73" t="s">
        <v>19</v>
      </c>
    </row>
    <row r="141" spans="1:10" hidden="1" x14ac:dyDescent="0.25">
      <c r="A141" s="70">
        <v>46148</v>
      </c>
      <c r="B141" s="43">
        <v>31682</v>
      </c>
      <c r="C141" s="43" t="s">
        <v>351</v>
      </c>
      <c r="D141" t="s">
        <v>8718</v>
      </c>
      <c r="E141" s="76">
        <v>1155790</v>
      </c>
      <c r="F141" s="52">
        <v>0.08</v>
      </c>
      <c r="G141" s="76">
        <v>92463</v>
      </c>
      <c r="H141" s="76">
        <v>1248253</v>
      </c>
      <c r="I141" t="s">
        <v>143</v>
      </c>
      <c r="J141" s="73" t="s">
        <v>144</v>
      </c>
    </row>
    <row r="142" spans="1:10" hidden="1" x14ac:dyDescent="0.25">
      <c r="A142" s="70">
        <v>46148</v>
      </c>
      <c r="B142" s="43">
        <v>31680</v>
      </c>
      <c r="C142" s="43" t="s">
        <v>351</v>
      </c>
      <c r="D142" t="s">
        <v>8719</v>
      </c>
      <c r="E142" s="76">
        <v>733047</v>
      </c>
      <c r="F142" s="52">
        <v>0.08</v>
      </c>
      <c r="G142" s="76">
        <v>58644</v>
      </c>
      <c r="H142" s="76">
        <v>791691</v>
      </c>
      <c r="I142" t="s">
        <v>247</v>
      </c>
      <c r="J142" s="73" t="s">
        <v>19</v>
      </c>
    </row>
    <row r="143" spans="1:10" hidden="1" x14ac:dyDescent="0.25">
      <c r="A143" s="70">
        <v>46148</v>
      </c>
      <c r="B143" s="43">
        <v>31679</v>
      </c>
      <c r="C143" s="43" t="s">
        <v>351</v>
      </c>
      <c r="D143" t="s">
        <v>8721</v>
      </c>
      <c r="E143" s="76">
        <v>2660430</v>
      </c>
      <c r="F143" s="52">
        <v>0.08</v>
      </c>
      <c r="G143" s="76">
        <v>212834</v>
      </c>
      <c r="H143" s="76">
        <v>2873264</v>
      </c>
      <c r="I143" t="s">
        <v>55</v>
      </c>
      <c r="J143" s="73" t="s">
        <v>56</v>
      </c>
    </row>
    <row r="144" spans="1:10" hidden="1" x14ac:dyDescent="0.25">
      <c r="A144" s="70">
        <v>46148</v>
      </c>
      <c r="B144" s="43">
        <v>31678</v>
      </c>
      <c r="C144" s="43" t="s">
        <v>351</v>
      </c>
      <c r="D144" t="s">
        <v>8720</v>
      </c>
      <c r="E144" s="76">
        <v>1399860</v>
      </c>
      <c r="F144" s="52">
        <v>0.08</v>
      </c>
      <c r="G144" s="76">
        <v>111989</v>
      </c>
      <c r="H144" s="76">
        <v>1511849</v>
      </c>
      <c r="I144" t="s">
        <v>55</v>
      </c>
      <c r="J144" s="73" t="s">
        <v>56</v>
      </c>
    </row>
    <row r="145" spans="1:10" hidden="1" x14ac:dyDescent="0.25">
      <c r="A145" s="70">
        <v>46148</v>
      </c>
      <c r="B145" s="43">
        <v>31677</v>
      </c>
      <c r="C145" s="43" t="s">
        <v>351</v>
      </c>
      <c r="D145" t="s">
        <v>8722</v>
      </c>
      <c r="E145" s="76">
        <v>2878315</v>
      </c>
      <c r="F145" s="52">
        <v>0.08</v>
      </c>
      <c r="G145" s="76">
        <v>230265</v>
      </c>
      <c r="H145" s="76">
        <v>3108580</v>
      </c>
      <c r="I145" t="s">
        <v>93</v>
      </c>
      <c r="J145" s="73" t="s">
        <v>94</v>
      </c>
    </row>
    <row r="146" spans="1:10" hidden="1" x14ac:dyDescent="0.25">
      <c r="A146" s="70">
        <v>46148</v>
      </c>
      <c r="B146" s="43">
        <v>31675</v>
      </c>
      <c r="C146" s="43" t="s">
        <v>351</v>
      </c>
      <c r="D146" t="s">
        <v>8723</v>
      </c>
      <c r="E146" s="76">
        <v>1222975</v>
      </c>
      <c r="F146" s="52">
        <v>0.08</v>
      </c>
      <c r="G146" s="76">
        <v>97838</v>
      </c>
      <c r="H146" s="76">
        <v>1320813</v>
      </c>
      <c r="I146" t="s">
        <v>247</v>
      </c>
      <c r="J146" s="73" t="s">
        <v>19</v>
      </c>
    </row>
    <row r="147" spans="1:10" hidden="1" x14ac:dyDescent="0.25">
      <c r="A147" s="70">
        <v>46148</v>
      </c>
      <c r="B147" s="43">
        <v>31674</v>
      </c>
      <c r="C147" s="43" t="s">
        <v>351</v>
      </c>
      <c r="D147" t="s">
        <v>8724</v>
      </c>
      <c r="E147" s="76">
        <v>689289</v>
      </c>
      <c r="F147" s="52">
        <v>0.08</v>
      </c>
      <c r="G147" s="76">
        <v>55143</v>
      </c>
      <c r="H147" s="76">
        <v>744432</v>
      </c>
      <c r="I147" t="s">
        <v>247</v>
      </c>
      <c r="J147" s="73" t="s">
        <v>19</v>
      </c>
    </row>
    <row r="148" spans="1:10" hidden="1" x14ac:dyDescent="0.25">
      <c r="A148" s="70">
        <v>46148</v>
      </c>
      <c r="B148" s="43">
        <v>31673</v>
      </c>
      <c r="C148" s="43" t="s">
        <v>351</v>
      </c>
      <c r="D148" t="s">
        <v>8725</v>
      </c>
      <c r="E148" s="76">
        <v>719795</v>
      </c>
      <c r="F148" s="52">
        <v>0.08</v>
      </c>
      <c r="G148" s="76">
        <v>57584</v>
      </c>
      <c r="H148" s="76">
        <v>777379</v>
      </c>
      <c r="I148" t="s">
        <v>247</v>
      </c>
      <c r="J148" s="73" t="s">
        <v>19</v>
      </c>
    </row>
    <row r="149" spans="1:10" hidden="1" x14ac:dyDescent="0.25">
      <c r="A149" s="70">
        <v>46148</v>
      </c>
      <c r="B149" s="43">
        <v>31672</v>
      </c>
      <c r="C149" s="43" t="s">
        <v>351</v>
      </c>
      <c r="D149" t="s">
        <v>8726</v>
      </c>
      <c r="E149" s="76">
        <v>895169</v>
      </c>
      <c r="F149" s="52">
        <v>0.08</v>
      </c>
      <c r="G149" s="76">
        <v>71614</v>
      </c>
      <c r="H149" s="76">
        <v>966783</v>
      </c>
      <c r="I149" t="s">
        <v>247</v>
      </c>
      <c r="J149" s="73" t="s">
        <v>19</v>
      </c>
    </row>
    <row r="150" spans="1:10" hidden="1" x14ac:dyDescent="0.25">
      <c r="A150" s="70">
        <v>46148</v>
      </c>
      <c r="B150" s="43">
        <v>31670</v>
      </c>
      <c r="C150" s="43" t="s">
        <v>351</v>
      </c>
      <c r="D150" t="s">
        <v>8727</v>
      </c>
      <c r="E150" s="76">
        <v>346737</v>
      </c>
      <c r="F150" s="52">
        <v>0.08</v>
      </c>
      <c r="G150" s="76">
        <v>27739</v>
      </c>
      <c r="H150" s="76">
        <v>374476</v>
      </c>
      <c r="I150" t="s">
        <v>247</v>
      </c>
      <c r="J150" s="73" t="s">
        <v>19</v>
      </c>
    </row>
    <row r="151" spans="1:10" hidden="1" x14ac:dyDescent="0.25">
      <c r="A151" s="70">
        <v>46148</v>
      </c>
      <c r="B151" s="43">
        <v>31669</v>
      </c>
      <c r="C151" s="43" t="s">
        <v>351</v>
      </c>
      <c r="D151" t="s">
        <v>8728</v>
      </c>
      <c r="E151" s="76">
        <v>559587</v>
      </c>
      <c r="F151" s="52">
        <v>0.08</v>
      </c>
      <c r="G151" s="76">
        <v>44767</v>
      </c>
      <c r="H151" s="76">
        <v>604354</v>
      </c>
      <c r="I151" t="s">
        <v>247</v>
      </c>
      <c r="J151" s="73" t="s">
        <v>19</v>
      </c>
    </row>
    <row r="152" spans="1:10" hidden="1" x14ac:dyDescent="0.25">
      <c r="A152" s="70">
        <v>46148</v>
      </c>
      <c r="B152" s="43">
        <v>31668</v>
      </c>
      <c r="C152" s="43" t="s">
        <v>351</v>
      </c>
      <c r="D152" t="s">
        <v>8729</v>
      </c>
      <c r="E152" s="76">
        <v>363513</v>
      </c>
      <c r="F152" s="52">
        <v>0.08</v>
      </c>
      <c r="G152" s="76">
        <v>29081</v>
      </c>
      <c r="H152" s="76">
        <v>392594</v>
      </c>
      <c r="I152" t="s">
        <v>247</v>
      </c>
      <c r="J152" s="73" t="s">
        <v>19</v>
      </c>
    </row>
    <row r="153" spans="1:10" hidden="1" x14ac:dyDescent="0.25">
      <c r="A153" s="70">
        <v>46148</v>
      </c>
      <c r="B153" s="43">
        <v>31667</v>
      </c>
      <c r="C153" s="43" t="s">
        <v>351</v>
      </c>
      <c r="D153" t="s">
        <v>8730</v>
      </c>
      <c r="E153" s="76">
        <v>1581320</v>
      </c>
      <c r="F153" s="52">
        <v>0.08</v>
      </c>
      <c r="G153" s="76">
        <v>126506</v>
      </c>
      <c r="H153" s="76">
        <v>1707826</v>
      </c>
      <c r="I153" t="s">
        <v>51</v>
      </c>
      <c r="J153" s="73" t="s">
        <v>52</v>
      </c>
    </row>
    <row r="154" spans="1:10" hidden="1" x14ac:dyDescent="0.25">
      <c r="A154" s="70">
        <v>46148</v>
      </c>
      <c r="B154" s="43">
        <v>31666</v>
      </c>
      <c r="C154" s="43" t="s">
        <v>351</v>
      </c>
      <c r="D154" t="s">
        <v>8731</v>
      </c>
      <c r="E154" s="76">
        <v>379658</v>
      </c>
      <c r="F154" s="52">
        <v>0.08</v>
      </c>
      <c r="G154" s="76">
        <v>30373</v>
      </c>
      <c r="H154" s="76">
        <v>410031</v>
      </c>
      <c r="I154" t="s">
        <v>247</v>
      </c>
      <c r="J154" s="73" t="s">
        <v>19</v>
      </c>
    </row>
    <row r="155" spans="1:10" hidden="1" x14ac:dyDescent="0.25">
      <c r="A155" s="70">
        <v>46148</v>
      </c>
      <c r="B155" s="43">
        <v>31665</v>
      </c>
      <c r="C155" s="43" t="s">
        <v>351</v>
      </c>
      <c r="D155" t="s">
        <v>8732</v>
      </c>
      <c r="E155" s="76">
        <v>562618</v>
      </c>
      <c r="F155" s="52">
        <v>0.08</v>
      </c>
      <c r="G155" s="76">
        <v>45009</v>
      </c>
      <c r="H155" s="76">
        <v>607627</v>
      </c>
      <c r="I155" t="s">
        <v>247</v>
      </c>
      <c r="J155" s="73" t="s">
        <v>19</v>
      </c>
    </row>
    <row r="156" spans="1:10" hidden="1" x14ac:dyDescent="0.25">
      <c r="A156" s="70">
        <v>46149</v>
      </c>
      <c r="B156" s="43">
        <v>32948</v>
      </c>
      <c r="C156" s="43" t="s">
        <v>351</v>
      </c>
      <c r="D156" t="s">
        <v>8832</v>
      </c>
      <c r="E156" s="76">
        <v>2769630</v>
      </c>
      <c r="F156" s="52">
        <v>0.08</v>
      </c>
      <c r="G156" s="76">
        <v>221570</v>
      </c>
      <c r="H156" s="76">
        <v>2991200</v>
      </c>
      <c r="I156" t="s">
        <v>28</v>
      </c>
      <c r="J156" s="73" t="s">
        <v>29</v>
      </c>
    </row>
    <row r="157" spans="1:10" hidden="1" x14ac:dyDescent="0.25">
      <c r="A157" s="70">
        <v>46149</v>
      </c>
      <c r="B157" s="43">
        <v>32947</v>
      </c>
      <c r="C157" s="43" t="s">
        <v>351</v>
      </c>
      <c r="D157" t="s">
        <v>8833</v>
      </c>
      <c r="E157" s="76">
        <v>933240</v>
      </c>
      <c r="F157" s="52">
        <v>0.08</v>
      </c>
      <c r="G157" s="76">
        <v>74659</v>
      </c>
      <c r="H157" s="76">
        <v>1007899</v>
      </c>
      <c r="I157" t="s">
        <v>20</v>
      </c>
      <c r="J157" s="73" t="s">
        <v>21</v>
      </c>
    </row>
    <row r="158" spans="1:10" hidden="1" x14ac:dyDescent="0.25">
      <c r="A158" s="70">
        <v>46149</v>
      </c>
      <c r="B158" s="43">
        <v>32946</v>
      </c>
      <c r="C158" s="43" t="s">
        <v>351</v>
      </c>
      <c r="D158" t="s">
        <v>8834</v>
      </c>
      <c r="E158" s="76">
        <v>933240</v>
      </c>
      <c r="F158" s="52">
        <v>0.08</v>
      </c>
      <c r="G158" s="76">
        <v>74659</v>
      </c>
      <c r="H158" s="76">
        <v>1007899</v>
      </c>
      <c r="I158" t="s">
        <v>28</v>
      </c>
      <c r="J158" s="73" t="s">
        <v>29</v>
      </c>
    </row>
    <row r="159" spans="1:10" hidden="1" x14ac:dyDescent="0.25">
      <c r="A159" s="70">
        <v>46149</v>
      </c>
      <c r="B159" s="43">
        <v>32827</v>
      </c>
      <c r="C159" s="43" t="s">
        <v>351</v>
      </c>
      <c r="D159" t="s">
        <v>8751</v>
      </c>
      <c r="E159" s="76">
        <v>559944</v>
      </c>
      <c r="F159" s="52">
        <v>0.08</v>
      </c>
      <c r="G159" s="76">
        <v>44796</v>
      </c>
      <c r="H159" s="76">
        <v>604740</v>
      </c>
      <c r="I159" t="s">
        <v>247</v>
      </c>
      <c r="J159" s="73" t="s">
        <v>19</v>
      </c>
    </row>
    <row r="160" spans="1:10" hidden="1" x14ac:dyDescent="0.25">
      <c r="A160" s="70">
        <v>46149</v>
      </c>
      <c r="B160" s="43">
        <v>32826</v>
      </c>
      <c r="C160" s="43" t="s">
        <v>351</v>
      </c>
      <c r="D160" t="s">
        <v>8752</v>
      </c>
      <c r="E160" s="76">
        <v>505790</v>
      </c>
      <c r="F160" s="52">
        <v>0.08</v>
      </c>
      <c r="G160" s="76">
        <v>40463</v>
      </c>
      <c r="H160" s="76">
        <v>546253</v>
      </c>
      <c r="I160" t="s">
        <v>247</v>
      </c>
      <c r="J160" s="73" t="s">
        <v>19</v>
      </c>
    </row>
    <row r="161" spans="1:10" hidden="1" x14ac:dyDescent="0.25">
      <c r="A161" s="70">
        <v>46149</v>
      </c>
      <c r="B161" s="43">
        <v>32825</v>
      </c>
      <c r="C161" s="43" t="s">
        <v>351</v>
      </c>
      <c r="D161" t="s">
        <v>8753</v>
      </c>
      <c r="E161" s="76">
        <v>654591</v>
      </c>
      <c r="F161" s="52">
        <v>0.08</v>
      </c>
      <c r="G161" s="76">
        <v>52367</v>
      </c>
      <c r="H161" s="76">
        <v>706958</v>
      </c>
      <c r="I161" t="s">
        <v>247</v>
      </c>
      <c r="J161" s="73" t="s">
        <v>19</v>
      </c>
    </row>
    <row r="162" spans="1:10" hidden="1" x14ac:dyDescent="0.25">
      <c r="A162" s="70">
        <v>46149</v>
      </c>
      <c r="B162" s="43">
        <v>32824</v>
      </c>
      <c r="C162" s="43" t="s">
        <v>351</v>
      </c>
      <c r="D162" t="s">
        <v>8754</v>
      </c>
      <c r="E162" s="76">
        <v>484053</v>
      </c>
      <c r="F162" s="52">
        <v>0.08</v>
      </c>
      <c r="G162" s="76">
        <v>38724</v>
      </c>
      <c r="H162" s="76">
        <v>522777</v>
      </c>
      <c r="I162" t="s">
        <v>247</v>
      </c>
      <c r="J162" s="73" t="s">
        <v>19</v>
      </c>
    </row>
    <row r="163" spans="1:10" hidden="1" x14ac:dyDescent="0.25">
      <c r="A163" s="70">
        <v>46149</v>
      </c>
      <c r="B163" s="43">
        <v>32823</v>
      </c>
      <c r="C163" s="43" t="s">
        <v>351</v>
      </c>
      <c r="D163" t="s">
        <v>8755</v>
      </c>
      <c r="E163" s="76">
        <v>629691</v>
      </c>
      <c r="F163" s="52">
        <v>0.08</v>
      </c>
      <c r="G163" s="76">
        <v>50375</v>
      </c>
      <c r="H163" s="76">
        <v>680066</v>
      </c>
      <c r="I163" t="s">
        <v>247</v>
      </c>
      <c r="J163" s="73" t="s">
        <v>19</v>
      </c>
    </row>
    <row r="164" spans="1:10" hidden="1" x14ac:dyDescent="0.25">
      <c r="A164" s="70">
        <v>46149</v>
      </c>
      <c r="B164" s="43">
        <v>32822</v>
      </c>
      <c r="C164" s="43" t="s">
        <v>351</v>
      </c>
      <c r="D164" t="s">
        <v>8756</v>
      </c>
      <c r="E164" s="76">
        <v>428724</v>
      </c>
      <c r="F164" s="52">
        <v>0.08</v>
      </c>
      <c r="G164" s="76">
        <v>34298</v>
      </c>
      <c r="H164" s="76">
        <v>463022</v>
      </c>
      <c r="I164" t="s">
        <v>247</v>
      </c>
      <c r="J164" s="73" t="s">
        <v>19</v>
      </c>
    </row>
    <row r="165" spans="1:10" hidden="1" x14ac:dyDescent="0.25">
      <c r="A165" s="70">
        <v>46149</v>
      </c>
      <c r="B165" s="43">
        <v>32821</v>
      </c>
      <c r="C165" s="43" t="s">
        <v>351</v>
      </c>
      <c r="D165" t="s">
        <v>8757</v>
      </c>
      <c r="E165" s="76">
        <v>790745</v>
      </c>
      <c r="F165" s="52">
        <v>0.08</v>
      </c>
      <c r="G165" s="76">
        <v>63260</v>
      </c>
      <c r="H165" s="76">
        <v>854005</v>
      </c>
      <c r="I165" t="s">
        <v>247</v>
      </c>
      <c r="J165" s="73" t="s">
        <v>19</v>
      </c>
    </row>
    <row r="166" spans="1:10" hidden="1" x14ac:dyDescent="0.25">
      <c r="A166" s="70">
        <v>46149</v>
      </c>
      <c r="B166" s="43">
        <v>32820</v>
      </c>
      <c r="C166" s="43" t="s">
        <v>351</v>
      </c>
      <c r="D166" t="s">
        <v>8758</v>
      </c>
      <c r="E166" s="76">
        <v>1026180</v>
      </c>
      <c r="F166" s="52">
        <v>0.08</v>
      </c>
      <c r="G166" s="76">
        <v>82094</v>
      </c>
      <c r="H166" s="76">
        <v>1108274</v>
      </c>
      <c r="I166" t="s">
        <v>55</v>
      </c>
      <c r="J166" s="73" t="s">
        <v>56</v>
      </c>
    </row>
    <row r="167" spans="1:10" hidden="1" x14ac:dyDescent="0.25">
      <c r="A167" s="70">
        <v>46149</v>
      </c>
      <c r="B167" s="43">
        <v>32819</v>
      </c>
      <c r="C167" s="43" t="s">
        <v>351</v>
      </c>
      <c r="D167" t="s">
        <v>8759</v>
      </c>
      <c r="E167" s="76">
        <v>933240</v>
      </c>
      <c r="F167" s="52">
        <v>0.08</v>
      </c>
      <c r="G167" s="76">
        <v>74659</v>
      </c>
      <c r="H167" s="76">
        <v>1007899</v>
      </c>
      <c r="I167" t="s">
        <v>55</v>
      </c>
      <c r="J167" s="73" t="s">
        <v>56</v>
      </c>
    </row>
    <row r="168" spans="1:10" hidden="1" x14ac:dyDescent="0.25">
      <c r="A168" s="70">
        <v>46149</v>
      </c>
      <c r="B168" s="43">
        <v>32818</v>
      </c>
      <c r="C168" s="43" t="s">
        <v>351</v>
      </c>
      <c r="D168" t="s">
        <v>8760</v>
      </c>
      <c r="E168" s="76">
        <v>1399860</v>
      </c>
      <c r="F168" s="52">
        <v>0.08</v>
      </c>
      <c r="G168" s="76">
        <v>111989</v>
      </c>
      <c r="H168" s="76">
        <v>1511849</v>
      </c>
      <c r="I168" t="s">
        <v>143</v>
      </c>
      <c r="J168" s="73" t="s">
        <v>144</v>
      </c>
    </row>
    <row r="169" spans="1:10" hidden="1" x14ac:dyDescent="0.25">
      <c r="A169" s="70">
        <v>46149</v>
      </c>
      <c r="B169" s="43">
        <v>32817</v>
      </c>
      <c r="C169" s="43" t="s">
        <v>351</v>
      </c>
      <c r="D169" t="s">
        <v>8761</v>
      </c>
      <c r="E169" s="76">
        <v>568749</v>
      </c>
      <c r="F169" s="52">
        <v>0.08</v>
      </c>
      <c r="G169" s="76">
        <v>45500</v>
      </c>
      <c r="H169" s="76">
        <v>614249</v>
      </c>
      <c r="I169" t="s">
        <v>247</v>
      </c>
      <c r="J169" s="73" t="s">
        <v>19</v>
      </c>
    </row>
    <row r="170" spans="1:10" hidden="1" x14ac:dyDescent="0.25">
      <c r="A170" s="70">
        <v>46149</v>
      </c>
      <c r="B170" s="43">
        <v>32816</v>
      </c>
      <c r="C170" s="43" t="s">
        <v>351</v>
      </c>
      <c r="D170" t="s">
        <v>8762</v>
      </c>
      <c r="E170" s="76">
        <v>448617</v>
      </c>
      <c r="F170" s="52">
        <v>0.08</v>
      </c>
      <c r="G170" s="76">
        <v>35889</v>
      </c>
      <c r="H170" s="76">
        <v>484506</v>
      </c>
      <c r="I170" t="s">
        <v>247</v>
      </c>
      <c r="J170" s="73" t="s">
        <v>19</v>
      </c>
    </row>
    <row r="171" spans="1:10" hidden="1" x14ac:dyDescent="0.25">
      <c r="A171" s="70">
        <v>46149</v>
      </c>
      <c r="B171" s="43">
        <v>32815</v>
      </c>
      <c r="C171" s="43" t="s">
        <v>351</v>
      </c>
      <c r="D171" t="s">
        <v>8763</v>
      </c>
      <c r="E171" s="76">
        <v>1267946</v>
      </c>
      <c r="F171" s="52">
        <v>0.08</v>
      </c>
      <c r="G171" s="76">
        <v>101436</v>
      </c>
      <c r="H171" s="76">
        <v>1369382</v>
      </c>
      <c r="I171" t="s">
        <v>247</v>
      </c>
      <c r="J171" s="73" t="s">
        <v>19</v>
      </c>
    </row>
    <row r="172" spans="1:10" hidden="1" x14ac:dyDescent="0.25">
      <c r="A172" s="70">
        <v>46149</v>
      </c>
      <c r="B172" s="43">
        <v>32814</v>
      </c>
      <c r="C172" s="43" t="s">
        <v>351</v>
      </c>
      <c r="D172" t="s">
        <v>8764</v>
      </c>
      <c r="E172" s="76">
        <v>816966</v>
      </c>
      <c r="F172" s="52">
        <v>0.08</v>
      </c>
      <c r="G172" s="76">
        <v>65357</v>
      </c>
      <c r="H172" s="76">
        <v>882323</v>
      </c>
      <c r="I172" t="s">
        <v>247</v>
      </c>
      <c r="J172" s="73" t="s">
        <v>19</v>
      </c>
    </row>
    <row r="173" spans="1:10" hidden="1" x14ac:dyDescent="0.25">
      <c r="A173" s="70">
        <v>46149</v>
      </c>
      <c r="B173" s="43">
        <v>32813</v>
      </c>
      <c r="C173" s="43" t="s">
        <v>351</v>
      </c>
      <c r="D173" t="s">
        <v>8765</v>
      </c>
      <c r="E173" s="76">
        <v>234605</v>
      </c>
      <c r="F173" s="52">
        <v>0.08</v>
      </c>
      <c r="G173" s="76">
        <v>18768</v>
      </c>
      <c r="H173" s="76">
        <v>253373</v>
      </c>
      <c r="I173" t="s">
        <v>247</v>
      </c>
      <c r="J173" s="73" t="s">
        <v>19</v>
      </c>
    </row>
    <row r="174" spans="1:10" hidden="1" x14ac:dyDescent="0.25">
      <c r="A174" s="70">
        <v>46149</v>
      </c>
      <c r="B174" s="43">
        <v>32812</v>
      </c>
      <c r="C174" s="43" t="s">
        <v>351</v>
      </c>
      <c r="D174" t="s">
        <v>8766</v>
      </c>
      <c r="E174" s="76">
        <v>3112920</v>
      </c>
      <c r="F174" s="52">
        <v>0.08</v>
      </c>
      <c r="G174" s="76">
        <v>249034</v>
      </c>
      <c r="H174" s="76">
        <v>3361954</v>
      </c>
      <c r="I174" t="s">
        <v>147</v>
      </c>
      <c r="J174" s="73" t="s">
        <v>148</v>
      </c>
    </row>
    <row r="175" spans="1:10" hidden="1" x14ac:dyDescent="0.25">
      <c r="A175" s="70">
        <v>46149</v>
      </c>
      <c r="B175" s="43">
        <v>32811</v>
      </c>
      <c r="C175" s="43" t="s">
        <v>351</v>
      </c>
      <c r="D175" t="s">
        <v>8767</v>
      </c>
      <c r="E175" s="76">
        <v>466620</v>
      </c>
      <c r="F175" s="52">
        <v>0.08</v>
      </c>
      <c r="G175" s="76">
        <v>37330</v>
      </c>
      <c r="H175" s="76">
        <v>503950</v>
      </c>
      <c r="I175" t="s">
        <v>147</v>
      </c>
      <c r="J175" s="73" t="s">
        <v>148</v>
      </c>
    </row>
    <row r="176" spans="1:10" hidden="1" x14ac:dyDescent="0.25">
      <c r="A176" s="70">
        <v>46149</v>
      </c>
      <c r="B176" s="43">
        <v>32810</v>
      </c>
      <c r="C176" s="43" t="s">
        <v>351</v>
      </c>
      <c r="D176" t="s">
        <v>8768</v>
      </c>
      <c r="E176" s="76">
        <v>1011126</v>
      </c>
      <c r="F176" s="52">
        <v>0.08</v>
      </c>
      <c r="G176" s="76">
        <v>80890</v>
      </c>
      <c r="H176" s="76">
        <v>1092016</v>
      </c>
      <c r="I176" t="s">
        <v>247</v>
      </c>
      <c r="J176" s="73" t="s">
        <v>19</v>
      </c>
    </row>
    <row r="177" spans="1:10" hidden="1" x14ac:dyDescent="0.25">
      <c r="A177" s="70">
        <v>46149</v>
      </c>
      <c r="B177" s="43">
        <v>32809</v>
      </c>
      <c r="C177" s="43" t="s">
        <v>351</v>
      </c>
      <c r="D177" t="s">
        <v>8769</v>
      </c>
      <c r="E177" s="76">
        <v>582160</v>
      </c>
      <c r="F177" s="52">
        <v>0.08</v>
      </c>
      <c r="G177" s="76">
        <v>46573</v>
      </c>
      <c r="H177" s="76">
        <v>628733</v>
      </c>
      <c r="I177" t="s">
        <v>247</v>
      </c>
      <c r="J177" s="73" t="s">
        <v>19</v>
      </c>
    </row>
    <row r="178" spans="1:10" hidden="1" x14ac:dyDescent="0.25">
      <c r="A178" s="70">
        <v>46149</v>
      </c>
      <c r="B178" s="43">
        <v>32808</v>
      </c>
      <c r="C178" s="43" t="s">
        <v>351</v>
      </c>
      <c r="D178" t="s">
        <v>8770</v>
      </c>
      <c r="E178" s="76">
        <v>976428</v>
      </c>
      <c r="F178" s="52">
        <v>0.08</v>
      </c>
      <c r="G178" s="76">
        <v>78114</v>
      </c>
      <c r="H178" s="76">
        <v>1054542</v>
      </c>
      <c r="I178" t="s">
        <v>247</v>
      </c>
      <c r="J178" s="73" t="s">
        <v>19</v>
      </c>
    </row>
    <row r="179" spans="1:10" hidden="1" x14ac:dyDescent="0.25">
      <c r="A179" s="70">
        <v>46149</v>
      </c>
      <c r="B179" s="43">
        <v>32807</v>
      </c>
      <c r="C179" s="43" t="s">
        <v>351</v>
      </c>
      <c r="D179" t="s">
        <v>8771</v>
      </c>
      <c r="E179" s="76">
        <v>222750</v>
      </c>
      <c r="F179" s="52">
        <v>0.08</v>
      </c>
      <c r="G179" s="76">
        <v>17820</v>
      </c>
      <c r="H179" s="76">
        <v>240570</v>
      </c>
      <c r="I179" t="s">
        <v>247</v>
      </c>
      <c r="J179" s="73" t="s">
        <v>19</v>
      </c>
    </row>
    <row r="180" spans="1:10" hidden="1" x14ac:dyDescent="0.25">
      <c r="A180" s="70">
        <v>46149</v>
      </c>
      <c r="B180" s="43">
        <v>32806</v>
      </c>
      <c r="C180" s="43" t="s">
        <v>351</v>
      </c>
      <c r="D180" t="s">
        <v>8772</v>
      </c>
      <c r="E180" s="76">
        <v>1199178</v>
      </c>
      <c r="F180" s="52">
        <v>0.08</v>
      </c>
      <c r="G180" s="76">
        <v>95934</v>
      </c>
      <c r="H180" s="76">
        <v>1295112</v>
      </c>
      <c r="I180" t="s">
        <v>247</v>
      </c>
      <c r="J180" s="73" t="s">
        <v>19</v>
      </c>
    </row>
    <row r="181" spans="1:10" hidden="1" x14ac:dyDescent="0.25">
      <c r="A181" s="70">
        <v>46149</v>
      </c>
      <c r="B181" s="43">
        <v>32805</v>
      </c>
      <c r="C181" s="43" t="s">
        <v>351</v>
      </c>
      <c r="D181" t="s">
        <v>8773</v>
      </c>
      <c r="E181" s="76">
        <v>836403</v>
      </c>
      <c r="F181" s="52">
        <v>0.08</v>
      </c>
      <c r="G181" s="76">
        <v>66912</v>
      </c>
      <c r="H181" s="76">
        <v>903315</v>
      </c>
      <c r="I181" t="s">
        <v>247</v>
      </c>
      <c r="J181" s="73" t="s">
        <v>19</v>
      </c>
    </row>
    <row r="182" spans="1:10" hidden="1" x14ac:dyDescent="0.25">
      <c r="A182" s="70">
        <v>46149</v>
      </c>
      <c r="B182" s="43">
        <v>32804</v>
      </c>
      <c r="C182" s="43" t="s">
        <v>351</v>
      </c>
      <c r="D182" t="s">
        <v>8774</v>
      </c>
      <c r="E182" s="76">
        <v>1412882</v>
      </c>
      <c r="F182" s="52">
        <v>0.08</v>
      </c>
      <c r="G182" s="76">
        <v>113031</v>
      </c>
      <c r="H182" s="76">
        <v>1525913</v>
      </c>
      <c r="I182" t="s">
        <v>247</v>
      </c>
      <c r="J182" s="73" t="s">
        <v>19</v>
      </c>
    </row>
    <row r="183" spans="1:10" hidden="1" x14ac:dyDescent="0.25">
      <c r="A183" s="70">
        <v>46149</v>
      </c>
      <c r="B183" s="43">
        <v>32803</v>
      </c>
      <c r="C183" s="43" t="s">
        <v>351</v>
      </c>
      <c r="D183" t="s">
        <v>8775</v>
      </c>
      <c r="E183" s="76">
        <v>589355</v>
      </c>
      <c r="F183" s="52">
        <v>0.08</v>
      </c>
      <c r="G183" s="76">
        <v>47148</v>
      </c>
      <c r="H183" s="76">
        <v>636503</v>
      </c>
      <c r="I183" t="s">
        <v>247</v>
      </c>
      <c r="J183" s="73" t="s">
        <v>19</v>
      </c>
    </row>
    <row r="184" spans="1:10" hidden="1" x14ac:dyDescent="0.25">
      <c r="A184" s="70">
        <v>46149</v>
      </c>
      <c r="B184" s="43">
        <v>32799</v>
      </c>
      <c r="C184" s="43" t="s">
        <v>351</v>
      </c>
      <c r="D184" t="s">
        <v>8776</v>
      </c>
      <c r="E184" s="76">
        <v>1462235</v>
      </c>
      <c r="F184" s="52">
        <v>0.08</v>
      </c>
      <c r="G184" s="76">
        <v>116979</v>
      </c>
      <c r="H184" s="76">
        <v>1579214</v>
      </c>
      <c r="I184" t="s">
        <v>247</v>
      </c>
      <c r="J184" s="73" t="s">
        <v>19</v>
      </c>
    </row>
    <row r="185" spans="1:10" hidden="1" x14ac:dyDescent="0.25">
      <c r="A185" s="70">
        <v>46149</v>
      </c>
      <c r="B185" s="43">
        <v>32798</v>
      </c>
      <c r="C185" s="43" t="s">
        <v>351</v>
      </c>
      <c r="D185" t="s">
        <v>8777</v>
      </c>
      <c r="E185" s="76">
        <v>802281</v>
      </c>
      <c r="F185" s="52">
        <v>0.08</v>
      </c>
      <c r="G185" s="76">
        <v>64182</v>
      </c>
      <c r="H185" s="76">
        <v>866463</v>
      </c>
      <c r="I185" t="s">
        <v>247</v>
      </c>
      <c r="J185" s="73" t="s">
        <v>19</v>
      </c>
    </row>
    <row r="186" spans="1:10" hidden="1" x14ac:dyDescent="0.25">
      <c r="A186" s="70">
        <v>46149</v>
      </c>
      <c r="B186" s="43">
        <v>32797</v>
      </c>
      <c r="C186" s="43" t="s">
        <v>351</v>
      </c>
      <c r="D186" t="s">
        <v>8778</v>
      </c>
      <c r="E186" s="76">
        <v>2556860</v>
      </c>
      <c r="F186" s="52">
        <v>0.08</v>
      </c>
      <c r="G186" s="76">
        <v>204549</v>
      </c>
      <c r="H186" s="76">
        <v>2761409</v>
      </c>
      <c r="I186" t="s">
        <v>223</v>
      </c>
      <c r="J186" s="73" t="s">
        <v>224</v>
      </c>
    </row>
    <row r="187" spans="1:10" hidden="1" x14ac:dyDescent="0.25">
      <c r="A187" s="70">
        <v>46149</v>
      </c>
      <c r="B187" s="43">
        <v>32796</v>
      </c>
      <c r="C187" s="43" t="s">
        <v>351</v>
      </c>
      <c r="D187" t="s">
        <v>8779</v>
      </c>
      <c r="E187" s="76">
        <v>2738940</v>
      </c>
      <c r="F187" s="52">
        <v>0.08</v>
      </c>
      <c r="G187" s="76">
        <v>219115</v>
      </c>
      <c r="H187" s="76">
        <v>2958055</v>
      </c>
      <c r="I187" t="s">
        <v>223</v>
      </c>
      <c r="J187" s="73" t="s">
        <v>224</v>
      </c>
    </row>
    <row r="188" spans="1:10" hidden="1" x14ac:dyDescent="0.25">
      <c r="A188" s="70">
        <v>46149</v>
      </c>
      <c r="B188" s="43">
        <v>32794</v>
      </c>
      <c r="C188" s="43" t="s">
        <v>351</v>
      </c>
      <c r="D188" t="s">
        <v>8795</v>
      </c>
      <c r="E188" s="76">
        <v>3171280</v>
      </c>
      <c r="F188" s="52">
        <v>0.08</v>
      </c>
      <c r="G188" s="76">
        <v>253702</v>
      </c>
      <c r="H188" s="76">
        <v>3424982</v>
      </c>
      <c r="I188" t="s">
        <v>134</v>
      </c>
      <c r="J188" s="73" t="s">
        <v>135</v>
      </c>
    </row>
    <row r="189" spans="1:10" hidden="1" x14ac:dyDescent="0.25">
      <c r="A189" s="70">
        <v>46149</v>
      </c>
      <c r="B189" s="43">
        <v>32793</v>
      </c>
      <c r="C189" s="43" t="s">
        <v>351</v>
      </c>
      <c r="D189" t="s">
        <v>8796</v>
      </c>
      <c r="E189" s="76">
        <v>1810950</v>
      </c>
      <c r="F189" s="52">
        <v>0.08</v>
      </c>
      <c r="G189" s="76">
        <v>144876</v>
      </c>
      <c r="H189" s="76">
        <v>1955826</v>
      </c>
      <c r="I189" t="s">
        <v>136</v>
      </c>
      <c r="J189" s="73" t="s">
        <v>137</v>
      </c>
    </row>
    <row r="190" spans="1:10" hidden="1" x14ac:dyDescent="0.25">
      <c r="A190" s="70">
        <v>46149</v>
      </c>
      <c r="B190" s="43">
        <v>32792</v>
      </c>
      <c r="C190" s="43" t="s">
        <v>351</v>
      </c>
      <c r="D190" t="s">
        <v>8797</v>
      </c>
      <c r="E190" s="76">
        <v>1154380</v>
      </c>
      <c r="F190" s="52">
        <v>0.08</v>
      </c>
      <c r="G190" s="76">
        <v>92350</v>
      </c>
      <c r="H190" s="76">
        <v>1246730</v>
      </c>
      <c r="I190" t="s">
        <v>233</v>
      </c>
      <c r="J190" s="73" t="s">
        <v>234</v>
      </c>
    </row>
    <row r="191" spans="1:10" hidden="1" x14ac:dyDescent="0.25">
      <c r="A191" s="70">
        <v>46149</v>
      </c>
      <c r="B191" s="43">
        <v>32791</v>
      </c>
      <c r="C191" s="43" t="s">
        <v>351</v>
      </c>
      <c r="D191" t="s">
        <v>8798</v>
      </c>
      <c r="E191" s="76">
        <v>2693319</v>
      </c>
      <c r="F191" s="52">
        <v>0.08</v>
      </c>
      <c r="G191" s="76">
        <v>215466</v>
      </c>
      <c r="H191" s="76">
        <v>2908785</v>
      </c>
      <c r="I191" t="s">
        <v>91</v>
      </c>
      <c r="J191" s="73" t="s">
        <v>92</v>
      </c>
    </row>
    <row r="192" spans="1:10" hidden="1" x14ac:dyDescent="0.25">
      <c r="A192" s="70">
        <v>46149</v>
      </c>
      <c r="B192" s="43">
        <v>32790</v>
      </c>
      <c r="C192" s="43" t="s">
        <v>351</v>
      </c>
      <c r="D192" t="s">
        <v>8780</v>
      </c>
      <c r="E192" s="76">
        <v>6606795</v>
      </c>
      <c r="F192" s="52">
        <v>0.08</v>
      </c>
      <c r="G192" s="76">
        <v>528544</v>
      </c>
      <c r="H192" s="76">
        <v>7135339</v>
      </c>
      <c r="I192" t="s">
        <v>116</v>
      </c>
      <c r="J192" s="73" t="s">
        <v>117</v>
      </c>
    </row>
    <row r="193" spans="1:10" hidden="1" x14ac:dyDescent="0.25">
      <c r="A193" s="70">
        <v>46149</v>
      </c>
      <c r="B193" s="43">
        <v>32789</v>
      </c>
      <c r="C193" s="43" t="s">
        <v>351</v>
      </c>
      <c r="D193" t="s">
        <v>8781</v>
      </c>
      <c r="E193" s="76">
        <v>346737</v>
      </c>
      <c r="F193" s="52">
        <v>0.08</v>
      </c>
      <c r="G193" s="76">
        <v>27739</v>
      </c>
      <c r="H193" s="76">
        <v>374476</v>
      </c>
      <c r="I193" t="s">
        <v>247</v>
      </c>
      <c r="J193" s="73" t="s">
        <v>19</v>
      </c>
    </row>
    <row r="194" spans="1:10" hidden="1" x14ac:dyDescent="0.25">
      <c r="A194" s="70">
        <v>46149</v>
      </c>
      <c r="B194" s="43">
        <v>32788</v>
      </c>
      <c r="C194" s="43" t="s">
        <v>351</v>
      </c>
      <c r="D194" t="s">
        <v>8782</v>
      </c>
      <c r="E194" s="76">
        <v>759078</v>
      </c>
      <c r="F194" s="52">
        <v>0.08</v>
      </c>
      <c r="G194" s="76">
        <v>60726</v>
      </c>
      <c r="H194" s="76">
        <v>819804</v>
      </c>
      <c r="I194" t="s">
        <v>247</v>
      </c>
      <c r="J194" s="73" t="s">
        <v>19</v>
      </c>
    </row>
    <row r="195" spans="1:10" hidden="1" x14ac:dyDescent="0.25">
      <c r="A195" s="70">
        <v>46149</v>
      </c>
      <c r="B195" s="43">
        <v>32787</v>
      </c>
      <c r="C195" s="43" t="s">
        <v>351</v>
      </c>
      <c r="D195" t="s">
        <v>8783</v>
      </c>
      <c r="E195" s="76">
        <v>791907</v>
      </c>
      <c r="F195" s="52">
        <v>0.08</v>
      </c>
      <c r="G195" s="76">
        <v>63353</v>
      </c>
      <c r="H195" s="76">
        <v>855260</v>
      </c>
      <c r="I195" t="s">
        <v>247</v>
      </c>
      <c r="J195" s="73" t="s">
        <v>19</v>
      </c>
    </row>
    <row r="196" spans="1:10" hidden="1" x14ac:dyDescent="0.25">
      <c r="A196" s="70">
        <v>46149</v>
      </c>
      <c r="B196" s="43">
        <v>32786</v>
      </c>
      <c r="C196" s="43" t="s">
        <v>351</v>
      </c>
      <c r="D196" t="s">
        <v>8784</v>
      </c>
      <c r="E196" s="76">
        <v>1713260</v>
      </c>
      <c r="F196" s="52">
        <v>0.08</v>
      </c>
      <c r="G196" s="76">
        <v>137061</v>
      </c>
      <c r="H196" s="76">
        <v>1850321</v>
      </c>
      <c r="I196" t="s">
        <v>55</v>
      </c>
      <c r="J196" s="73" t="s">
        <v>56</v>
      </c>
    </row>
    <row r="197" spans="1:10" hidden="1" x14ac:dyDescent="0.25">
      <c r="A197" s="70">
        <v>46149</v>
      </c>
      <c r="B197" s="43">
        <v>32785</v>
      </c>
      <c r="C197" s="43" t="s">
        <v>351</v>
      </c>
      <c r="D197" t="s">
        <v>8785</v>
      </c>
      <c r="E197" s="76">
        <v>3729154</v>
      </c>
      <c r="F197" s="52">
        <v>0.08</v>
      </c>
      <c r="G197" s="76">
        <v>298332</v>
      </c>
      <c r="H197" s="76">
        <v>4027486</v>
      </c>
      <c r="I197" t="s">
        <v>55</v>
      </c>
      <c r="J197" s="73" t="s">
        <v>56</v>
      </c>
    </row>
    <row r="198" spans="1:10" hidden="1" x14ac:dyDescent="0.25">
      <c r="A198" s="70">
        <v>46149</v>
      </c>
      <c r="B198" s="43">
        <v>32783</v>
      </c>
      <c r="C198" s="43" t="s">
        <v>351</v>
      </c>
      <c r="D198" t="s">
        <v>8786</v>
      </c>
      <c r="E198" s="76">
        <v>1582380</v>
      </c>
      <c r="F198" s="52">
        <v>0.08</v>
      </c>
      <c r="G198" s="76">
        <v>126590</v>
      </c>
      <c r="H198" s="76">
        <v>1708970</v>
      </c>
      <c r="I198" t="s">
        <v>247</v>
      </c>
      <c r="J198" s="73" t="s">
        <v>19</v>
      </c>
    </row>
    <row r="199" spans="1:10" hidden="1" x14ac:dyDescent="0.25">
      <c r="A199" s="70">
        <v>46149</v>
      </c>
      <c r="B199" s="43">
        <v>32780</v>
      </c>
      <c r="C199" s="43" t="s">
        <v>351</v>
      </c>
      <c r="D199" t="s">
        <v>8787</v>
      </c>
      <c r="E199" s="76">
        <v>1264080</v>
      </c>
      <c r="F199" s="52">
        <v>0.08</v>
      </c>
      <c r="G199" s="76">
        <v>101126</v>
      </c>
      <c r="H199" s="76">
        <v>1365206</v>
      </c>
      <c r="I199" t="s">
        <v>93</v>
      </c>
      <c r="J199" s="73" t="s">
        <v>94</v>
      </c>
    </row>
    <row r="200" spans="1:10" hidden="1" x14ac:dyDescent="0.25">
      <c r="A200" s="70">
        <v>46149</v>
      </c>
      <c r="B200" s="43">
        <v>32779</v>
      </c>
      <c r="C200" s="43" t="s">
        <v>351</v>
      </c>
      <c r="D200" t="s">
        <v>8788</v>
      </c>
      <c r="E200" s="76">
        <v>856380</v>
      </c>
      <c r="F200" s="52">
        <v>0.08</v>
      </c>
      <c r="G200" s="76">
        <v>68510</v>
      </c>
      <c r="H200" s="76">
        <v>924890</v>
      </c>
      <c r="I200" t="s">
        <v>93</v>
      </c>
      <c r="J200" s="73" t="s">
        <v>94</v>
      </c>
    </row>
    <row r="201" spans="1:10" hidden="1" x14ac:dyDescent="0.25">
      <c r="A201" s="70">
        <v>46149</v>
      </c>
      <c r="B201" s="43">
        <v>32778</v>
      </c>
      <c r="C201" s="43" t="s">
        <v>351</v>
      </c>
      <c r="D201" t="s">
        <v>8789</v>
      </c>
      <c r="E201" s="76">
        <v>635090</v>
      </c>
      <c r="F201" s="52">
        <v>0.08</v>
      </c>
      <c r="G201" s="76">
        <v>50807</v>
      </c>
      <c r="H201" s="76">
        <v>685897</v>
      </c>
      <c r="I201" t="s">
        <v>247</v>
      </c>
      <c r="J201" s="73" t="s">
        <v>19</v>
      </c>
    </row>
    <row r="202" spans="1:10" hidden="1" x14ac:dyDescent="0.25">
      <c r="A202" s="70">
        <v>46149</v>
      </c>
      <c r="B202" s="43">
        <v>32777</v>
      </c>
      <c r="C202" s="43" t="s">
        <v>351</v>
      </c>
      <c r="D202" t="s">
        <v>8790</v>
      </c>
      <c r="E202" s="76">
        <v>321837</v>
      </c>
      <c r="F202" s="52">
        <v>0.08</v>
      </c>
      <c r="G202" s="76">
        <v>25747</v>
      </c>
      <c r="H202" s="76">
        <v>347584</v>
      </c>
      <c r="I202" t="s">
        <v>247</v>
      </c>
      <c r="J202" s="73" t="s">
        <v>19</v>
      </c>
    </row>
    <row r="203" spans="1:10" hidden="1" x14ac:dyDescent="0.25">
      <c r="A203" s="70">
        <v>46149</v>
      </c>
      <c r="B203" s="43">
        <v>32776</v>
      </c>
      <c r="C203" s="43" t="s">
        <v>351</v>
      </c>
      <c r="D203" t="s">
        <v>8791</v>
      </c>
      <c r="E203" s="76">
        <v>411948</v>
      </c>
      <c r="F203" s="52">
        <v>0.08</v>
      </c>
      <c r="G203" s="76">
        <v>32956</v>
      </c>
      <c r="H203" s="76">
        <v>444904</v>
      </c>
      <c r="I203" t="s">
        <v>247</v>
      </c>
      <c r="J203" s="73" t="s">
        <v>19</v>
      </c>
    </row>
    <row r="204" spans="1:10" hidden="1" x14ac:dyDescent="0.25">
      <c r="A204" s="70">
        <v>46149</v>
      </c>
      <c r="B204" s="43">
        <v>32775</v>
      </c>
      <c r="C204" s="43" t="s">
        <v>351</v>
      </c>
      <c r="D204" t="s">
        <v>8792</v>
      </c>
      <c r="E204" s="76">
        <v>873810</v>
      </c>
      <c r="F204" s="52">
        <v>0.08</v>
      </c>
      <c r="G204" s="76">
        <v>69905</v>
      </c>
      <c r="H204" s="76">
        <v>943715</v>
      </c>
      <c r="I204" t="s">
        <v>247</v>
      </c>
      <c r="J204" s="73" t="s">
        <v>19</v>
      </c>
    </row>
    <row r="205" spans="1:10" hidden="1" x14ac:dyDescent="0.25">
      <c r="A205" s="70">
        <v>46149</v>
      </c>
      <c r="B205" s="43">
        <v>32773</v>
      </c>
      <c r="C205" s="43" t="s">
        <v>351</v>
      </c>
      <c r="D205" t="s">
        <v>8793</v>
      </c>
      <c r="E205" s="76">
        <v>1251474</v>
      </c>
      <c r="F205" s="52">
        <v>0.08</v>
      </c>
      <c r="G205" s="76">
        <v>100118</v>
      </c>
      <c r="H205" s="76">
        <v>1351592</v>
      </c>
      <c r="I205" t="s">
        <v>147</v>
      </c>
      <c r="J205" s="73" t="s">
        <v>148</v>
      </c>
    </row>
    <row r="206" spans="1:10" hidden="1" x14ac:dyDescent="0.25">
      <c r="A206" s="70">
        <v>46150</v>
      </c>
      <c r="B206" s="43">
        <v>33016</v>
      </c>
      <c r="C206" s="43" t="s">
        <v>351</v>
      </c>
      <c r="D206" t="s">
        <v>8854</v>
      </c>
      <c r="E206" s="76">
        <v>403040</v>
      </c>
      <c r="F206" s="52">
        <v>0.08</v>
      </c>
      <c r="G206" s="76">
        <v>32243</v>
      </c>
      <c r="H206" s="76">
        <v>435283</v>
      </c>
      <c r="I206" t="s">
        <v>113</v>
      </c>
      <c r="J206" s="73" t="s">
        <v>114</v>
      </c>
    </row>
    <row r="207" spans="1:10" hidden="1" x14ac:dyDescent="0.25">
      <c r="A207" s="70">
        <v>46150</v>
      </c>
      <c r="B207" s="43">
        <v>33015</v>
      </c>
      <c r="C207" s="43" t="s">
        <v>351</v>
      </c>
      <c r="D207" t="s">
        <v>8855</v>
      </c>
      <c r="E207" s="76">
        <v>2802240</v>
      </c>
      <c r="F207" s="52">
        <v>0.08</v>
      </c>
      <c r="G207" s="76">
        <v>224179</v>
      </c>
      <c r="H207" s="76">
        <v>3026419</v>
      </c>
      <c r="I207" t="s">
        <v>113</v>
      </c>
      <c r="J207" s="73" t="s">
        <v>114</v>
      </c>
    </row>
    <row r="208" spans="1:10" hidden="1" x14ac:dyDescent="0.25">
      <c r="A208" s="70">
        <v>46150</v>
      </c>
      <c r="B208" s="43">
        <v>33014</v>
      </c>
      <c r="C208" s="43" t="s">
        <v>351</v>
      </c>
      <c r="D208" t="s">
        <v>8856</v>
      </c>
      <c r="E208" s="76">
        <v>2445950</v>
      </c>
      <c r="F208" s="52">
        <v>0.08</v>
      </c>
      <c r="G208" s="76">
        <v>195676</v>
      </c>
      <c r="H208" s="76">
        <v>2641626</v>
      </c>
      <c r="I208" t="s">
        <v>168</v>
      </c>
      <c r="J208" s="73" t="s">
        <v>169</v>
      </c>
    </row>
    <row r="209" spans="1:10" hidden="1" x14ac:dyDescent="0.25">
      <c r="A209" s="70">
        <v>46150</v>
      </c>
      <c r="B209" s="43">
        <v>33013</v>
      </c>
      <c r="C209" s="43" t="s">
        <v>351</v>
      </c>
      <c r="D209" t="s">
        <v>8857</v>
      </c>
      <c r="E209" s="76">
        <v>3518740</v>
      </c>
      <c r="F209" s="52">
        <v>0.08</v>
      </c>
      <c r="G209" s="76">
        <v>281499</v>
      </c>
      <c r="H209" s="76">
        <v>3800239</v>
      </c>
      <c r="I209" t="s">
        <v>43</v>
      </c>
      <c r="J209" s="73" t="s">
        <v>44</v>
      </c>
    </row>
    <row r="210" spans="1:10" hidden="1" x14ac:dyDescent="0.25">
      <c r="A210" s="70">
        <v>46150</v>
      </c>
      <c r="B210" s="43">
        <v>33012</v>
      </c>
      <c r="C210" s="43" t="s">
        <v>351</v>
      </c>
      <c r="D210" t="s">
        <v>8858</v>
      </c>
      <c r="E210" s="76">
        <v>1041330</v>
      </c>
      <c r="F210" s="52">
        <v>0.08</v>
      </c>
      <c r="G210" s="76">
        <v>83306</v>
      </c>
      <c r="H210" s="76">
        <v>1124636</v>
      </c>
      <c r="I210" t="s">
        <v>41</v>
      </c>
      <c r="J210" s="73" t="s">
        <v>42</v>
      </c>
    </row>
    <row r="211" spans="1:10" hidden="1" x14ac:dyDescent="0.25">
      <c r="A211" s="70">
        <v>46150</v>
      </c>
      <c r="B211" s="43">
        <v>33011</v>
      </c>
      <c r="C211" s="43" t="s">
        <v>351</v>
      </c>
      <c r="D211" t="s">
        <v>8859</v>
      </c>
      <c r="E211" s="76">
        <v>1922475</v>
      </c>
      <c r="F211" s="52">
        <v>0.08</v>
      </c>
      <c r="G211" s="76">
        <v>153798</v>
      </c>
      <c r="H211" s="76">
        <v>2076273</v>
      </c>
      <c r="I211" t="s">
        <v>153</v>
      </c>
      <c r="J211" s="73" t="s">
        <v>154</v>
      </c>
    </row>
    <row r="212" spans="1:10" hidden="1" x14ac:dyDescent="0.25">
      <c r="A212" s="70">
        <v>46150</v>
      </c>
      <c r="B212" s="43">
        <v>33010</v>
      </c>
      <c r="C212" s="43" t="s">
        <v>351</v>
      </c>
      <c r="D212" t="s">
        <v>8860</v>
      </c>
      <c r="E212" s="76">
        <v>1157000</v>
      </c>
      <c r="F212" s="52">
        <v>0.08</v>
      </c>
      <c r="G212" s="76">
        <v>92560</v>
      </c>
      <c r="H212" s="76">
        <v>1249560</v>
      </c>
      <c r="I212" t="s">
        <v>41</v>
      </c>
      <c r="J212" s="73" t="s">
        <v>42</v>
      </c>
    </row>
    <row r="213" spans="1:10" hidden="1" x14ac:dyDescent="0.25">
      <c r="A213" s="70">
        <v>46150</v>
      </c>
      <c r="B213" s="43">
        <v>33009</v>
      </c>
      <c r="C213" s="43" t="s">
        <v>351</v>
      </c>
      <c r="D213" t="s">
        <v>8861</v>
      </c>
      <c r="E213" s="76">
        <v>1866480</v>
      </c>
      <c r="F213" s="52">
        <v>0.08</v>
      </c>
      <c r="G213" s="76">
        <v>149318</v>
      </c>
      <c r="H213" s="76">
        <v>2015798</v>
      </c>
      <c r="I213" t="s">
        <v>43</v>
      </c>
      <c r="J213" s="73" t="s">
        <v>44</v>
      </c>
    </row>
    <row r="214" spans="1:10" hidden="1" x14ac:dyDescent="0.25">
      <c r="A214" s="70">
        <v>46150</v>
      </c>
      <c r="B214" s="43">
        <v>33008</v>
      </c>
      <c r="C214" s="43" t="s">
        <v>351</v>
      </c>
      <c r="D214" t="s">
        <v>8862</v>
      </c>
      <c r="E214" s="76">
        <v>954290</v>
      </c>
      <c r="F214" s="52">
        <v>0.08</v>
      </c>
      <c r="G214" s="76">
        <v>76343</v>
      </c>
      <c r="H214" s="76">
        <v>1030633</v>
      </c>
      <c r="I214" t="s">
        <v>168</v>
      </c>
      <c r="J214" s="73" t="s">
        <v>169</v>
      </c>
    </row>
    <row r="215" spans="1:10" hidden="1" x14ac:dyDescent="0.25">
      <c r="A215" s="70">
        <v>46150</v>
      </c>
      <c r="B215" s="43">
        <v>33007</v>
      </c>
      <c r="C215" s="43" t="s">
        <v>351</v>
      </c>
      <c r="D215" t="s">
        <v>8863</v>
      </c>
      <c r="E215" s="76">
        <v>2090240</v>
      </c>
      <c r="F215" s="52">
        <v>0.08</v>
      </c>
      <c r="G215" s="76">
        <v>167219</v>
      </c>
      <c r="H215" s="76">
        <v>2257459</v>
      </c>
      <c r="I215" t="s">
        <v>168</v>
      </c>
      <c r="J215" s="73" t="s">
        <v>169</v>
      </c>
    </row>
    <row r="216" spans="1:10" hidden="1" x14ac:dyDescent="0.25">
      <c r="A216" s="70">
        <v>46150</v>
      </c>
      <c r="B216" s="43">
        <v>32997</v>
      </c>
      <c r="C216" s="43" t="s">
        <v>351</v>
      </c>
      <c r="D216" t="s">
        <v>8813</v>
      </c>
      <c r="E216" s="76">
        <v>686580</v>
      </c>
      <c r="F216" s="52">
        <v>0.08</v>
      </c>
      <c r="G216" s="76">
        <v>54926</v>
      </c>
      <c r="H216" s="76">
        <v>741506</v>
      </c>
      <c r="I216" t="s">
        <v>247</v>
      </c>
      <c r="J216" s="73" t="s">
        <v>19</v>
      </c>
    </row>
    <row r="217" spans="1:10" hidden="1" x14ac:dyDescent="0.25">
      <c r="A217" s="70">
        <v>46150</v>
      </c>
      <c r="B217" s="43">
        <v>32996</v>
      </c>
      <c r="C217" s="43" t="s">
        <v>351</v>
      </c>
      <c r="D217" t="s">
        <v>8814</v>
      </c>
      <c r="E217" s="76">
        <v>469210</v>
      </c>
      <c r="F217" s="52">
        <v>0.08</v>
      </c>
      <c r="G217" s="76">
        <v>37537</v>
      </c>
      <c r="H217" s="76">
        <v>506747</v>
      </c>
      <c r="I217" t="s">
        <v>247</v>
      </c>
      <c r="J217" s="73" t="s">
        <v>19</v>
      </c>
    </row>
    <row r="218" spans="1:10" hidden="1" x14ac:dyDescent="0.25">
      <c r="A218" s="70">
        <v>46150</v>
      </c>
      <c r="B218" s="43">
        <v>32973</v>
      </c>
      <c r="C218" s="43" t="s">
        <v>351</v>
      </c>
      <c r="D218" t="s">
        <v>8815</v>
      </c>
      <c r="E218" s="76">
        <v>877341</v>
      </c>
      <c r="F218" s="52">
        <v>0.08</v>
      </c>
      <c r="G218" s="76">
        <v>70187</v>
      </c>
      <c r="H218" s="76">
        <v>947528</v>
      </c>
      <c r="I218" t="s">
        <v>47</v>
      </c>
      <c r="J218" s="73" t="s">
        <v>48</v>
      </c>
    </row>
    <row r="219" spans="1:10" hidden="1" x14ac:dyDescent="0.25">
      <c r="A219" s="70">
        <v>46150</v>
      </c>
      <c r="B219" s="43">
        <v>32971</v>
      </c>
      <c r="C219" s="43" t="s">
        <v>351</v>
      </c>
      <c r="D219" t="s">
        <v>8816</v>
      </c>
      <c r="E219" s="76">
        <v>654591</v>
      </c>
      <c r="F219" s="52">
        <v>0.08</v>
      </c>
      <c r="G219" s="76">
        <v>52367</v>
      </c>
      <c r="H219" s="76">
        <v>706958</v>
      </c>
      <c r="I219" t="s">
        <v>247</v>
      </c>
      <c r="J219" s="73" t="s">
        <v>19</v>
      </c>
    </row>
    <row r="220" spans="1:10" hidden="1" x14ac:dyDescent="0.25">
      <c r="A220" s="70">
        <v>46150</v>
      </c>
      <c r="B220" s="43">
        <v>32970</v>
      </c>
      <c r="C220" s="43" t="s">
        <v>351</v>
      </c>
      <c r="D220" t="s">
        <v>8817</v>
      </c>
      <c r="E220" s="76">
        <v>437132</v>
      </c>
      <c r="F220" s="52">
        <v>0.08</v>
      </c>
      <c r="G220" s="76">
        <v>34971</v>
      </c>
      <c r="H220" s="76">
        <v>472103</v>
      </c>
      <c r="I220" t="s">
        <v>247</v>
      </c>
      <c r="J220" s="73" t="s">
        <v>19</v>
      </c>
    </row>
    <row r="221" spans="1:10" hidden="1" x14ac:dyDescent="0.25">
      <c r="A221" s="70">
        <v>46150</v>
      </c>
      <c r="B221" s="43">
        <v>32967</v>
      </c>
      <c r="C221" s="43" t="s">
        <v>351</v>
      </c>
      <c r="D221" t="s">
        <v>8818</v>
      </c>
      <c r="E221" s="76">
        <v>1045120</v>
      </c>
      <c r="F221" s="52">
        <v>0.08</v>
      </c>
      <c r="G221" s="76">
        <v>83610</v>
      </c>
      <c r="H221" s="76">
        <v>1128730</v>
      </c>
      <c r="I221" t="s">
        <v>186</v>
      </c>
      <c r="J221" s="73" t="s">
        <v>187</v>
      </c>
    </row>
    <row r="222" spans="1:10" hidden="1" x14ac:dyDescent="0.25">
      <c r="A222" s="70">
        <v>46150</v>
      </c>
      <c r="B222" s="43">
        <v>32966</v>
      </c>
      <c r="C222" s="43" t="s">
        <v>351</v>
      </c>
      <c r="D222" t="s">
        <v>8819</v>
      </c>
      <c r="E222" s="76">
        <v>900615</v>
      </c>
      <c r="F222" s="52">
        <v>0.08</v>
      </c>
      <c r="G222" s="76">
        <v>72049</v>
      </c>
      <c r="H222" s="76">
        <v>972664</v>
      </c>
      <c r="I222" t="s">
        <v>212</v>
      </c>
      <c r="J222" s="73" t="s">
        <v>73</v>
      </c>
    </row>
    <row r="223" spans="1:10" hidden="1" x14ac:dyDescent="0.25">
      <c r="A223" s="70">
        <v>46150</v>
      </c>
      <c r="B223" s="43">
        <v>32965</v>
      </c>
      <c r="C223" s="43" t="s">
        <v>351</v>
      </c>
      <c r="D223" t="s">
        <v>8820</v>
      </c>
      <c r="E223" s="76">
        <v>933240</v>
      </c>
      <c r="F223" s="52">
        <v>0.08</v>
      </c>
      <c r="G223" s="76">
        <v>74659</v>
      </c>
      <c r="H223" s="76">
        <v>1007899</v>
      </c>
      <c r="I223" t="s">
        <v>212</v>
      </c>
      <c r="J223" s="73" t="s">
        <v>73</v>
      </c>
    </row>
    <row r="224" spans="1:10" hidden="1" x14ac:dyDescent="0.25">
      <c r="A224" s="70">
        <v>46150</v>
      </c>
      <c r="B224" s="43">
        <v>32964</v>
      </c>
      <c r="C224" s="43" t="s">
        <v>351</v>
      </c>
      <c r="D224" t="s">
        <v>8821</v>
      </c>
      <c r="E224" s="76">
        <v>921185</v>
      </c>
      <c r="F224" s="52">
        <v>0.08</v>
      </c>
      <c r="G224" s="76">
        <v>73695</v>
      </c>
      <c r="H224" s="76">
        <v>994880</v>
      </c>
      <c r="I224" t="s">
        <v>247</v>
      </c>
      <c r="J224" s="73" t="s">
        <v>19</v>
      </c>
    </row>
    <row r="225" spans="1:10" hidden="1" x14ac:dyDescent="0.25">
      <c r="A225" s="70">
        <v>46150</v>
      </c>
      <c r="B225" s="43">
        <v>32963</v>
      </c>
      <c r="C225" s="43" t="s">
        <v>351</v>
      </c>
      <c r="D225" t="s">
        <v>8822</v>
      </c>
      <c r="E225" s="76">
        <v>654591</v>
      </c>
      <c r="F225" s="52">
        <v>0.08</v>
      </c>
      <c r="G225" s="76">
        <v>52367</v>
      </c>
      <c r="H225" s="76">
        <v>706958</v>
      </c>
      <c r="I225" t="s">
        <v>247</v>
      </c>
      <c r="J225" s="73" t="s">
        <v>19</v>
      </c>
    </row>
    <row r="226" spans="1:10" hidden="1" x14ac:dyDescent="0.25">
      <c r="A226" s="70">
        <v>46150</v>
      </c>
      <c r="B226" s="43">
        <v>32962</v>
      </c>
      <c r="C226" s="43" t="s">
        <v>351</v>
      </c>
      <c r="D226" t="s">
        <v>8823</v>
      </c>
      <c r="E226" s="76">
        <v>577895</v>
      </c>
      <c r="F226" s="52">
        <v>0.08</v>
      </c>
      <c r="G226" s="76">
        <v>46232</v>
      </c>
      <c r="H226" s="76">
        <v>624127</v>
      </c>
      <c r="I226" t="s">
        <v>74</v>
      </c>
      <c r="J226" s="73" t="s">
        <v>75</v>
      </c>
    </row>
    <row r="227" spans="1:10" hidden="1" x14ac:dyDescent="0.25">
      <c r="A227" s="70">
        <v>46150</v>
      </c>
      <c r="B227" s="43">
        <v>32961</v>
      </c>
      <c r="C227" s="43" t="s">
        <v>351</v>
      </c>
      <c r="D227" t="s">
        <v>8824</v>
      </c>
      <c r="E227" s="76">
        <v>536395</v>
      </c>
      <c r="F227" s="52">
        <v>0.08</v>
      </c>
      <c r="G227" s="76">
        <v>42912</v>
      </c>
      <c r="H227" s="76">
        <v>579307</v>
      </c>
      <c r="I227" t="s">
        <v>186</v>
      </c>
      <c r="J227" s="73" t="s">
        <v>187</v>
      </c>
    </row>
    <row r="228" spans="1:10" hidden="1" x14ac:dyDescent="0.25">
      <c r="A228" s="70">
        <v>46150</v>
      </c>
      <c r="B228" s="43">
        <v>32959</v>
      </c>
      <c r="C228" s="43" t="s">
        <v>351</v>
      </c>
      <c r="D228" t="s">
        <v>8826</v>
      </c>
      <c r="E228" s="76">
        <v>500374</v>
      </c>
      <c r="F228" s="52">
        <v>0.08</v>
      </c>
      <c r="G228" s="76">
        <v>40030</v>
      </c>
      <c r="H228" s="76">
        <v>540404</v>
      </c>
      <c r="I228" t="s">
        <v>247</v>
      </c>
      <c r="J228" s="73" t="s">
        <v>19</v>
      </c>
    </row>
    <row r="229" spans="1:10" hidden="1" x14ac:dyDescent="0.25">
      <c r="A229" s="70">
        <v>46150</v>
      </c>
      <c r="B229" s="43">
        <v>32958</v>
      </c>
      <c r="C229" s="43" t="s">
        <v>351</v>
      </c>
      <c r="D229" t="s">
        <v>8827</v>
      </c>
      <c r="E229" s="76">
        <v>788460</v>
      </c>
      <c r="F229" s="52">
        <v>0.08</v>
      </c>
      <c r="G229" s="76">
        <v>63077</v>
      </c>
      <c r="H229" s="76">
        <v>851537</v>
      </c>
      <c r="I229" t="s">
        <v>79</v>
      </c>
      <c r="J229" s="73" t="s">
        <v>80</v>
      </c>
    </row>
    <row r="230" spans="1:10" hidden="1" x14ac:dyDescent="0.25">
      <c r="A230" s="70">
        <v>46150</v>
      </c>
      <c r="B230" s="43">
        <v>32957</v>
      </c>
      <c r="C230" s="43" t="s">
        <v>351</v>
      </c>
      <c r="D230" t="s">
        <v>8825</v>
      </c>
      <c r="E230" s="76">
        <v>484053</v>
      </c>
      <c r="F230" s="52">
        <v>0.08</v>
      </c>
      <c r="G230" s="76">
        <v>38724</v>
      </c>
      <c r="H230" s="76">
        <v>522777</v>
      </c>
      <c r="I230" t="s">
        <v>247</v>
      </c>
      <c r="J230" s="73" t="s">
        <v>19</v>
      </c>
    </row>
    <row r="231" spans="1:10" hidden="1" x14ac:dyDescent="0.25">
      <c r="A231" s="70">
        <v>46150</v>
      </c>
      <c r="B231" s="43">
        <v>32954</v>
      </c>
      <c r="C231" s="43" t="s">
        <v>351</v>
      </c>
      <c r="D231" t="s">
        <v>8828</v>
      </c>
      <c r="E231" s="76">
        <v>1024539</v>
      </c>
      <c r="F231" s="52">
        <v>0.08</v>
      </c>
      <c r="G231" s="76">
        <v>81963</v>
      </c>
      <c r="H231" s="76">
        <v>1106502</v>
      </c>
      <c r="I231" t="s">
        <v>247</v>
      </c>
      <c r="J231" s="73" t="s">
        <v>19</v>
      </c>
    </row>
    <row r="232" spans="1:10" hidden="1" x14ac:dyDescent="0.25">
      <c r="A232" s="70">
        <v>46150</v>
      </c>
      <c r="B232" s="43">
        <v>32952</v>
      </c>
      <c r="C232" s="43" t="s">
        <v>351</v>
      </c>
      <c r="D232" t="s">
        <v>8829</v>
      </c>
      <c r="E232" s="76">
        <v>1090985</v>
      </c>
      <c r="F232" s="52">
        <v>0.08</v>
      </c>
      <c r="G232" s="76">
        <v>87279</v>
      </c>
      <c r="H232" s="76">
        <v>1178264</v>
      </c>
      <c r="I232" t="s">
        <v>122</v>
      </c>
      <c r="J232" s="73" t="s">
        <v>123</v>
      </c>
    </row>
    <row r="233" spans="1:10" hidden="1" x14ac:dyDescent="0.25">
      <c r="A233" s="70">
        <v>46150</v>
      </c>
      <c r="B233" s="43">
        <v>32950</v>
      </c>
      <c r="C233" s="43" t="s">
        <v>351</v>
      </c>
      <c r="D233" t="s">
        <v>8830</v>
      </c>
      <c r="E233" s="76">
        <v>1850990</v>
      </c>
      <c r="F233" s="52">
        <v>0.08</v>
      </c>
      <c r="G233" s="76">
        <v>148079</v>
      </c>
      <c r="H233" s="76">
        <v>1999069</v>
      </c>
      <c r="I233" t="s">
        <v>65</v>
      </c>
      <c r="J233" s="73" t="s">
        <v>66</v>
      </c>
    </row>
    <row r="234" spans="1:10" hidden="1" x14ac:dyDescent="0.25">
      <c r="A234" s="70">
        <v>46150</v>
      </c>
      <c r="B234" s="43">
        <v>32949</v>
      </c>
      <c r="C234" s="43" t="s">
        <v>351</v>
      </c>
      <c r="D234" t="s">
        <v>8831</v>
      </c>
      <c r="E234" s="76">
        <v>933240</v>
      </c>
      <c r="F234" s="52">
        <v>0.08</v>
      </c>
      <c r="G234" s="76">
        <v>74659</v>
      </c>
      <c r="H234" s="76">
        <v>1007899</v>
      </c>
      <c r="I234" t="s">
        <v>65</v>
      </c>
      <c r="J234" s="73" t="s">
        <v>66</v>
      </c>
    </row>
    <row r="235" spans="1:10" hidden="1" x14ac:dyDescent="0.25">
      <c r="A235" s="70">
        <v>46151</v>
      </c>
      <c r="B235" s="43">
        <v>33066</v>
      </c>
      <c r="C235" s="43" t="s">
        <v>351</v>
      </c>
      <c r="D235" t="s">
        <v>8871</v>
      </c>
      <c r="E235" s="76">
        <v>466620</v>
      </c>
      <c r="F235" s="52">
        <v>0.08</v>
      </c>
      <c r="G235" s="76">
        <v>37330</v>
      </c>
      <c r="H235" s="76">
        <v>503950</v>
      </c>
      <c r="I235" t="s">
        <v>161</v>
      </c>
      <c r="J235" s="73" t="s">
        <v>162</v>
      </c>
    </row>
    <row r="236" spans="1:10" hidden="1" x14ac:dyDescent="0.25">
      <c r="A236" s="70">
        <v>46151</v>
      </c>
      <c r="B236" s="43">
        <v>33065</v>
      </c>
      <c r="C236" s="43" t="s">
        <v>351</v>
      </c>
      <c r="D236" t="s">
        <v>8872</v>
      </c>
      <c r="E236" s="76">
        <v>2572830</v>
      </c>
      <c r="F236" s="52">
        <v>0.08</v>
      </c>
      <c r="G236" s="76">
        <v>205826</v>
      </c>
      <c r="H236" s="76">
        <v>2778656</v>
      </c>
      <c r="I236" t="s">
        <v>105</v>
      </c>
      <c r="J236" s="73" t="s">
        <v>106</v>
      </c>
    </row>
    <row r="237" spans="1:10" hidden="1" x14ac:dyDescent="0.25">
      <c r="A237" s="70">
        <v>46151</v>
      </c>
      <c r="B237" s="43">
        <v>33064</v>
      </c>
      <c r="C237" s="43" t="s">
        <v>351</v>
      </c>
      <c r="D237" t="s">
        <v>8873</v>
      </c>
      <c r="E237" s="76">
        <v>2785550</v>
      </c>
      <c r="F237" s="52">
        <v>0.08</v>
      </c>
      <c r="G237" s="76">
        <v>222844</v>
      </c>
      <c r="H237" s="76">
        <v>3008394</v>
      </c>
      <c r="I237" t="s">
        <v>95</v>
      </c>
      <c r="J237" s="73" t="s">
        <v>96</v>
      </c>
    </row>
    <row r="238" spans="1:10" hidden="1" x14ac:dyDescent="0.25">
      <c r="A238" s="70">
        <v>46151</v>
      </c>
      <c r="B238" s="43">
        <v>33063</v>
      </c>
      <c r="C238" s="43" t="s">
        <v>351</v>
      </c>
      <c r="D238" t="s">
        <v>8874</v>
      </c>
      <c r="E238" s="76">
        <v>1178217</v>
      </c>
      <c r="F238" s="52">
        <v>0.08</v>
      </c>
      <c r="G238" s="76">
        <v>94257</v>
      </c>
      <c r="H238" s="76">
        <v>1272474</v>
      </c>
      <c r="I238" t="s">
        <v>161</v>
      </c>
      <c r="J238" s="73" t="s">
        <v>162</v>
      </c>
    </row>
    <row r="239" spans="1:10" hidden="1" x14ac:dyDescent="0.25">
      <c r="A239" s="70">
        <v>46151</v>
      </c>
      <c r="B239" s="43">
        <v>33062</v>
      </c>
      <c r="C239" s="43" t="s">
        <v>351</v>
      </c>
      <c r="D239" t="s">
        <v>8875</v>
      </c>
      <c r="E239" s="76">
        <v>920447</v>
      </c>
      <c r="F239" s="52">
        <v>0.08</v>
      </c>
      <c r="G239" s="76">
        <v>73636</v>
      </c>
      <c r="H239" s="76">
        <v>994083</v>
      </c>
      <c r="I239" t="s">
        <v>122</v>
      </c>
      <c r="J239" s="73" t="s">
        <v>123</v>
      </c>
    </row>
    <row r="240" spans="1:10" hidden="1" x14ac:dyDescent="0.25">
      <c r="A240" s="70">
        <v>46151</v>
      </c>
      <c r="B240" s="43">
        <v>33060</v>
      </c>
      <c r="C240" s="43" t="s">
        <v>351</v>
      </c>
      <c r="D240" t="s">
        <v>8835</v>
      </c>
      <c r="E240" s="76">
        <v>1220815</v>
      </c>
      <c r="F240" s="52">
        <v>0.08</v>
      </c>
      <c r="G240" s="76">
        <v>97665</v>
      </c>
      <c r="H240" s="76">
        <v>1318480</v>
      </c>
      <c r="I240" t="s">
        <v>69</v>
      </c>
      <c r="J240" s="73" t="s">
        <v>70</v>
      </c>
    </row>
    <row r="241" spans="1:10" hidden="1" x14ac:dyDescent="0.25">
      <c r="A241" s="70">
        <v>46151</v>
      </c>
      <c r="B241" s="43">
        <v>33039</v>
      </c>
      <c r="C241" s="43" t="s">
        <v>351</v>
      </c>
      <c r="D241" t="s">
        <v>8836</v>
      </c>
      <c r="E241" s="76">
        <v>489190</v>
      </c>
      <c r="F241" s="52">
        <v>0.08</v>
      </c>
      <c r="G241" s="76">
        <v>39135</v>
      </c>
      <c r="H241" s="76">
        <v>528325</v>
      </c>
      <c r="I241" t="s">
        <v>247</v>
      </c>
      <c r="J241" s="73" t="s">
        <v>19</v>
      </c>
    </row>
    <row r="242" spans="1:10" hidden="1" x14ac:dyDescent="0.25">
      <c r="A242" s="70">
        <v>46151</v>
      </c>
      <c r="B242" s="43">
        <v>33038</v>
      </c>
      <c r="C242" s="43" t="s">
        <v>351</v>
      </c>
      <c r="D242" t="s">
        <v>8837</v>
      </c>
      <c r="E242" s="76">
        <v>1119966</v>
      </c>
      <c r="F242" s="52">
        <v>0.08</v>
      </c>
      <c r="G242" s="76">
        <v>89597</v>
      </c>
      <c r="H242" s="76">
        <v>1209563</v>
      </c>
      <c r="I242" t="s">
        <v>247</v>
      </c>
      <c r="J242" s="73" t="s">
        <v>19</v>
      </c>
    </row>
    <row r="243" spans="1:10" hidden="1" x14ac:dyDescent="0.25">
      <c r="A243" s="70">
        <v>46151</v>
      </c>
      <c r="B243" s="43">
        <v>33037</v>
      </c>
      <c r="C243" s="43" t="s">
        <v>351</v>
      </c>
      <c r="D243" t="s">
        <v>8838</v>
      </c>
      <c r="E243" s="76">
        <v>5273195</v>
      </c>
      <c r="F243" s="52">
        <v>0.08</v>
      </c>
      <c r="G243" s="76">
        <v>421856</v>
      </c>
      <c r="H243" s="76">
        <v>5695051</v>
      </c>
      <c r="I243" t="s">
        <v>116</v>
      </c>
      <c r="J243" s="73" t="s">
        <v>117</v>
      </c>
    </row>
    <row r="244" spans="1:10" hidden="1" x14ac:dyDescent="0.25">
      <c r="A244" s="70">
        <v>46151</v>
      </c>
      <c r="B244" s="43">
        <v>33036</v>
      </c>
      <c r="C244" s="43" t="s">
        <v>351</v>
      </c>
      <c r="D244" t="s">
        <v>8839</v>
      </c>
      <c r="E244" s="76">
        <v>3577475</v>
      </c>
      <c r="F244" s="52">
        <v>0.08</v>
      </c>
      <c r="G244" s="76">
        <v>286198</v>
      </c>
      <c r="H244" s="76">
        <v>3863673</v>
      </c>
      <c r="I244" t="s">
        <v>55</v>
      </c>
      <c r="J244" s="73" t="s">
        <v>56</v>
      </c>
    </row>
    <row r="245" spans="1:10" hidden="1" x14ac:dyDescent="0.25">
      <c r="A245" s="70">
        <v>46151</v>
      </c>
      <c r="B245" s="43">
        <v>33035</v>
      </c>
      <c r="C245" s="43" t="s">
        <v>351</v>
      </c>
      <c r="D245" t="s">
        <v>8840</v>
      </c>
      <c r="E245" s="76">
        <v>3668925</v>
      </c>
      <c r="F245" s="52">
        <v>0.08</v>
      </c>
      <c r="G245" s="76">
        <v>293514</v>
      </c>
      <c r="H245" s="76">
        <v>3962439</v>
      </c>
      <c r="I245" t="s">
        <v>55</v>
      </c>
      <c r="J245" s="73" t="s">
        <v>56</v>
      </c>
    </row>
    <row r="246" spans="1:10" hidden="1" x14ac:dyDescent="0.25">
      <c r="A246" s="70">
        <v>46151</v>
      </c>
      <c r="B246" s="43">
        <v>33034</v>
      </c>
      <c r="C246" s="43" t="s">
        <v>351</v>
      </c>
      <c r="D246" t="s">
        <v>8841</v>
      </c>
      <c r="E246" s="76">
        <v>1866480</v>
      </c>
      <c r="F246" s="52">
        <v>0.08</v>
      </c>
      <c r="G246" s="76">
        <v>149318</v>
      </c>
      <c r="H246" s="76">
        <v>2015798</v>
      </c>
      <c r="I246" t="s">
        <v>55</v>
      </c>
      <c r="J246" s="73" t="s">
        <v>56</v>
      </c>
    </row>
    <row r="247" spans="1:10" hidden="1" x14ac:dyDescent="0.25">
      <c r="A247" s="70">
        <v>46151</v>
      </c>
      <c r="B247" s="43">
        <v>33033</v>
      </c>
      <c r="C247" s="43" t="s">
        <v>351</v>
      </c>
      <c r="D247" t="s">
        <v>8842</v>
      </c>
      <c r="E247" s="76">
        <v>551973</v>
      </c>
      <c r="F247" s="52">
        <v>0.08</v>
      </c>
      <c r="G247" s="76">
        <v>44158</v>
      </c>
      <c r="H247" s="76">
        <v>596131</v>
      </c>
      <c r="I247" t="s">
        <v>247</v>
      </c>
      <c r="J247" s="73" t="s">
        <v>19</v>
      </c>
    </row>
    <row r="248" spans="1:10" hidden="1" x14ac:dyDescent="0.25">
      <c r="A248" s="70">
        <v>46151</v>
      </c>
      <c r="B248" s="43">
        <v>33032</v>
      </c>
      <c r="C248" s="43" t="s">
        <v>351</v>
      </c>
      <c r="D248" t="s">
        <v>8843</v>
      </c>
      <c r="E248" s="76">
        <v>1392775</v>
      </c>
      <c r="F248" s="52">
        <v>0.08</v>
      </c>
      <c r="G248" s="76">
        <v>111422</v>
      </c>
      <c r="H248" s="76">
        <v>1504197</v>
      </c>
      <c r="I248" t="s">
        <v>9401</v>
      </c>
      <c r="J248" s="73" t="s">
        <v>80</v>
      </c>
    </row>
    <row r="249" spans="1:10" hidden="1" x14ac:dyDescent="0.25">
      <c r="A249" s="70">
        <v>46151</v>
      </c>
      <c r="B249" s="43">
        <v>33031</v>
      </c>
      <c r="C249" s="43" t="s">
        <v>351</v>
      </c>
      <c r="D249" t="s">
        <v>8844</v>
      </c>
      <c r="E249" s="76">
        <v>480606</v>
      </c>
      <c r="F249" s="52">
        <v>0.08</v>
      </c>
      <c r="G249" s="76">
        <v>38448</v>
      </c>
      <c r="H249" s="76">
        <v>519054</v>
      </c>
      <c r="I249" t="s">
        <v>247</v>
      </c>
      <c r="J249" s="73" t="s">
        <v>19</v>
      </c>
    </row>
    <row r="250" spans="1:10" hidden="1" x14ac:dyDescent="0.25">
      <c r="A250" s="70">
        <v>46151</v>
      </c>
      <c r="B250" s="43">
        <v>33030</v>
      </c>
      <c r="C250" s="43" t="s">
        <v>351</v>
      </c>
      <c r="D250" t="s">
        <v>8845</v>
      </c>
      <c r="E250" s="76">
        <v>1969740</v>
      </c>
      <c r="F250" s="52">
        <v>0.08</v>
      </c>
      <c r="G250" s="76">
        <v>157579</v>
      </c>
      <c r="H250" s="76">
        <v>2127319</v>
      </c>
      <c r="I250" t="s">
        <v>192</v>
      </c>
      <c r="J250" s="73" t="s">
        <v>193</v>
      </c>
    </row>
    <row r="251" spans="1:10" hidden="1" x14ac:dyDescent="0.25">
      <c r="A251" s="70">
        <v>46151</v>
      </c>
      <c r="B251" s="43">
        <v>33027</v>
      </c>
      <c r="C251" s="43" t="s">
        <v>351</v>
      </c>
      <c r="D251" t="s">
        <v>8846</v>
      </c>
      <c r="E251" s="76">
        <v>1022394</v>
      </c>
      <c r="F251" s="52">
        <v>0.08</v>
      </c>
      <c r="G251" s="76">
        <v>81792</v>
      </c>
      <c r="H251" s="76">
        <v>1104186</v>
      </c>
      <c r="I251" t="s">
        <v>247</v>
      </c>
      <c r="J251" s="73" t="s">
        <v>19</v>
      </c>
    </row>
    <row r="252" spans="1:10" hidden="1" x14ac:dyDescent="0.25">
      <c r="A252" s="70">
        <v>46151</v>
      </c>
      <c r="B252" s="43">
        <v>33026</v>
      </c>
      <c r="C252" s="43" t="s">
        <v>351</v>
      </c>
      <c r="D252" t="s">
        <v>8847</v>
      </c>
      <c r="E252" s="76">
        <v>427986</v>
      </c>
      <c r="F252" s="52">
        <v>0.08</v>
      </c>
      <c r="G252" s="76">
        <v>34239</v>
      </c>
      <c r="H252" s="76">
        <v>462225</v>
      </c>
      <c r="I252" t="s">
        <v>247</v>
      </c>
      <c r="J252" s="73" t="s">
        <v>19</v>
      </c>
    </row>
    <row r="253" spans="1:10" hidden="1" x14ac:dyDescent="0.25">
      <c r="A253" s="70">
        <v>46151</v>
      </c>
      <c r="B253" s="43">
        <v>33025</v>
      </c>
      <c r="C253" s="43" t="s">
        <v>351</v>
      </c>
      <c r="D253" t="s">
        <v>8848</v>
      </c>
      <c r="E253" s="76">
        <v>455808</v>
      </c>
      <c r="F253" s="52">
        <v>0.08</v>
      </c>
      <c r="G253" s="76">
        <v>36465</v>
      </c>
      <c r="H253" s="76">
        <v>492273</v>
      </c>
      <c r="I253" t="s">
        <v>247</v>
      </c>
      <c r="J253" s="73" t="s">
        <v>19</v>
      </c>
    </row>
    <row r="254" spans="1:10" hidden="1" x14ac:dyDescent="0.25">
      <c r="A254" s="70">
        <v>46151</v>
      </c>
      <c r="B254" s="43">
        <v>33024</v>
      </c>
      <c r="C254" s="43" t="s">
        <v>351</v>
      </c>
      <c r="D254" t="s">
        <v>8849</v>
      </c>
      <c r="E254" s="76">
        <v>682060</v>
      </c>
      <c r="F254" s="52">
        <v>0.08</v>
      </c>
      <c r="G254" s="76">
        <v>54565</v>
      </c>
      <c r="H254" s="76">
        <v>736625</v>
      </c>
      <c r="I254" t="s">
        <v>147</v>
      </c>
      <c r="J254" s="73" t="s">
        <v>148</v>
      </c>
    </row>
    <row r="255" spans="1:10" hidden="1" x14ac:dyDescent="0.25">
      <c r="A255" s="70">
        <v>46151</v>
      </c>
      <c r="B255" s="43">
        <v>33022</v>
      </c>
      <c r="C255" s="43" t="s">
        <v>351</v>
      </c>
      <c r="D255" t="s">
        <v>8850</v>
      </c>
      <c r="E255" s="76">
        <v>623094</v>
      </c>
      <c r="F255" s="52">
        <v>0.08</v>
      </c>
      <c r="G255" s="76">
        <v>49848</v>
      </c>
      <c r="H255" s="76">
        <v>672942</v>
      </c>
      <c r="I255" t="s">
        <v>247</v>
      </c>
      <c r="J255" s="73" t="s">
        <v>19</v>
      </c>
    </row>
    <row r="256" spans="1:10" hidden="1" x14ac:dyDescent="0.25">
      <c r="A256" s="70">
        <v>46151</v>
      </c>
      <c r="B256" s="43">
        <v>33021</v>
      </c>
      <c r="C256" s="43" t="s">
        <v>351</v>
      </c>
      <c r="D256" t="s">
        <v>8851</v>
      </c>
      <c r="E256" s="76">
        <v>1289073</v>
      </c>
      <c r="F256" s="52">
        <v>0.08</v>
      </c>
      <c r="G256" s="76">
        <v>103126</v>
      </c>
      <c r="H256" s="76">
        <v>1392199</v>
      </c>
      <c r="I256" t="s">
        <v>61</v>
      </c>
      <c r="J256" s="73" t="s">
        <v>62</v>
      </c>
    </row>
    <row r="257" spans="1:10" hidden="1" x14ac:dyDescent="0.25">
      <c r="A257" s="70">
        <v>46151</v>
      </c>
      <c r="B257" s="43">
        <v>33020</v>
      </c>
      <c r="C257" s="43" t="s">
        <v>351</v>
      </c>
      <c r="D257" t="s">
        <v>8852</v>
      </c>
      <c r="E257" s="76">
        <v>1609185</v>
      </c>
      <c r="F257" s="52">
        <v>0.08</v>
      </c>
      <c r="G257" s="76">
        <v>128735</v>
      </c>
      <c r="H257" s="76">
        <v>1737920</v>
      </c>
      <c r="I257" t="s">
        <v>124</v>
      </c>
      <c r="J257" s="73" t="s">
        <v>125</v>
      </c>
    </row>
    <row r="258" spans="1:10" hidden="1" x14ac:dyDescent="0.25">
      <c r="A258" s="70">
        <v>46151</v>
      </c>
      <c r="B258" s="43">
        <v>33019</v>
      </c>
      <c r="C258" s="43" t="s">
        <v>351</v>
      </c>
      <c r="D258" t="s">
        <v>8853</v>
      </c>
      <c r="E258" s="76">
        <v>1399860</v>
      </c>
      <c r="F258" s="52">
        <v>0.08</v>
      </c>
      <c r="G258" s="76">
        <v>111989</v>
      </c>
      <c r="H258" s="76">
        <v>1511849</v>
      </c>
      <c r="I258" t="s">
        <v>124</v>
      </c>
      <c r="J258" s="73" t="s">
        <v>125</v>
      </c>
    </row>
    <row r="259" spans="1:10" hidden="1" x14ac:dyDescent="0.25">
      <c r="A259" s="70">
        <v>46153</v>
      </c>
      <c r="B259" s="43">
        <v>33125</v>
      </c>
      <c r="C259" s="43" t="s">
        <v>351</v>
      </c>
      <c r="D259" t="s">
        <v>8892</v>
      </c>
      <c r="E259" s="76">
        <v>2145580</v>
      </c>
      <c r="F259" s="52">
        <v>0.08</v>
      </c>
      <c r="G259" s="76">
        <v>171646</v>
      </c>
      <c r="H259" s="76">
        <v>2317226</v>
      </c>
      <c r="I259" t="s">
        <v>205</v>
      </c>
      <c r="J259" s="73" t="s">
        <v>206</v>
      </c>
    </row>
    <row r="260" spans="1:10" hidden="1" x14ac:dyDescent="0.25">
      <c r="A260" s="70">
        <v>46153</v>
      </c>
      <c r="B260" s="43">
        <v>33124</v>
      </c>
      <c r="C260" s="43" t="s">
        <v>351</v>
      </c>
      <c r="D260" t="s">
        <v>8893</v>
      </c>
      <c r="E260" s="76">
        <v>1963740</v>
      </c>
      <c r="F260" s="52">
        <v>0.08</v>
      </c>
      <c r="G260" s="76">
        <v>157099</v>
      </c>
      <c r="H260" s="76">
        <v>2120839</v>
      </c>
      <c r="I260" t="s">
        <v>235</v>
      </c>
      <c r="J260" s="73" t="s">
        <v>198</v>
      </c>
    </row>
    <row r="261" spans="1:10" hidden="1" x14ac:dyDescent="0.25">
      <c r="A261" s="70">
        <v>46153</v>
      </c>
      <c r="B261" s="43">
        <v>33123</v>
      </c>
      <c r="C261" s="43" t="s">
        <v>351</v>
      </c>
      <c r="D261" t="s">
        <v>8894</v>
      </c>
      <c r="E261" s="76">
        <v>1105420</v>
      </c>
      <c r="F261" s="52">
        <v>0.08</v>
      </c>
      <c r="G261" s="76">
        <v>88434</v>
      </c>
      <c r="H261" s="76">
        <v>1193854</v>
      </c>
      <c r="I261" t="s">
        <v>32</v>
      </c>
      <c r="J261" s="73" t="s">
        <v>33</v>
      </c>
    </row>
    <row r="262" spans="1:10" hidden="1" x14ac:dyDescent="0.25">
      <c r="A262" s="70">
        <v>46153</v>
      </c>
      <c r="B262" s="43">
        <v>33122</v>
      </c>
      <c r="C262" s="43" t="s">
        <v>351</v>
      </c>
      <c r="D262" t="s">
        <v>8895</v>
      </c>
      <c r="E262" s="76">
        <v>1502225</v>
      </c>
      <c r="F262" s="52">
        <v>0.08</v>
      </c>
      <c r="G262" s="76">
        <v>120178</v>
      </c>
      <c r="H262" s="76">
        <v>1622403</v>
      </c>
      <c r="I262" t="s">
        <v>32</v>
      </c>
      <c r="J262" s="73" t="s">
        <v>33</v>
      </c>
    </row>
    <row r="263" spans="1:10" hidden="1" x14ac:dyDescent="0.25">
      <c r="A263" s="70">
        <v>46153</v>
      </c>
      <c r="B263" s="43">
        <v>33121</v>
      </c>
      <c r="C263" s="43" t="s">
        <v>351</v>
      </c>
      <c r="D263" t="s">
        <v>8896</v>
      </c>
      <c r="E263" s="76">
        <v>1331178</v>
      </c>
      <c r="F263" s="52">
        <v>0.08</v>
      </c>
      <c r="G263" s="76">
        <v>106494</v>
      </c>
      <c r="H263" s="76">
        <v>1437672</v>
      </c>
      <c r="I263" t="s">
        <v>32</v>
      </c>
      <c r="J263" s="73" t="s">
        <v>33</v>
      </c>
    </row>
    <row r="264" spans="1:10" hidden="1" x14ac:dyDescent="0.25">
      <c r="A264" s="70">
        <v>46153</v>
      </c>
      <c r="B264" s="43">
        <v>33120</v>
      </c>
      <c r="C264" s="43" t="s">
        <v>351</v>
      </c>
      <c r="D264" t="s">
        <v>8897</v>
      </c>
      <c r="E264" s="76">
        <v>992903</v>
      </c>
      <c r="F264" s="52">
        <v>0.08</v>
      </c>
      <c r="G264" s="76">
        <v>79432</v>
      </c>
      <c r="H264" s="76">
        <v>1072335</v>
      </c>
      <c r="I264" t="s">
        <v>128</v>
      </c>
      <c r="J264" s="73" t="s">
        <v>129</v>
      </c>
    </row>
    <row r="265" spans="1:10" hidden="1" x14ac:dyDescent="0.25">
      <c r="A265" s="70">
        <v>46153</v>
      </c>
      <c r="B265" s="43">
        <v>33119</v>
      </c>
      <c r="C265" s="43" t="s">
        <v>351</v>
      </c>
      <c r="D265" t="s">
        <v>8898</v>
      </c>
      <c r="E265" s="76">
        <v>2718566</v>
      </c>
      <c r="F265" s="52">
        <v>0.08</v>
      </c>
      <c r="G265" s="76">
        <v>217485</v>
      </c>
      <c r="H265" s="76">
        <v>2936051</v>
      </c>
      <c r="I265" t="s">
        <v>28</v>
      </c>
      <c r="J265" s="73" t="s">
        <v>29</v>
      </c>
    </row>
    <row r="266" spans="1:10" hidden="1" x14ac:dyDescent="0.25">
      <c r="A266" s="70">
        <v>46153</v>
      </c>
      <c r="B266" s="43">
        <v>33118</v>
      </c>
      <c r="C266" s="43" t="s">
        <v>351</v>
      </c>
      <c r="D266" t="s">
        <v>8899</v>
      </c>
      <c r="E266" s="76">
        <v>466620</v>
      </c>
      <c r="F266" s="52">
        <v>0.08</v>
      </c>
      <c r="G266" s="76">
        <v>37330</v>
      </c>
      <c r="H266" s="76">
        <v>503950</v>
      </c>
      <c r="I266" t="s">
        <v>26</v>
      </c>
      <c r="J266" s="73" t="s">
        <v>27</v>
      </c>
    </row>
    <row r="267" spans="1:10" hidden="1" x14ac:dyDescent="0.25">
      <c r="A267" s="70">
        <v>46153</v>
      </c>
      <c r="B267" s="43">
        <v>33117</v>
      </c>
      <c r="C267" s="43" t="s">
        <v>351</v>
      </c>
      <c r="D267" t="s">
        <v>8900</v>
      </c>
      <c r="E267" s="76">
        <v>1373160</v>
      </c>
      <c r="F267" s="52">
        <v>0.08</v>
      </c>
      <c r="G267" s="76">
        <v>109853</v>
      </c>
      <c r="H267" s="76">
        <v>1483013</v>
      </c>
      <c r="I267" t="s">
        <v>26</v>
      </c>
      <c r="J267" s="73" t="s">
        <v>27</v>
      </c>
    </row>
    <row r="268" spans="1:10" hidden="1" x14ac:dyDescent="0.25">
      <c r="A268" s="70">
        <v>46153</v>
      </c>
      <c r="B268" s="43">
        <v>33116</v>
      </c>
      <c r="C268" s="43" t="s">
        <v>351</v>
      </c>
      <c r="D268" t="s">
        <v>8901</v>
      </c>
      <c r="E268" s="76">
        <v>933240</v>
      </c>
      <c r="F268" s="52">
        <v>0.08</v>
      </c>
      <c r="G268" s="76">
        <v>74659</v>
      </c>
      <c r="H268" s="76">
        <v>1007899</v>
      </c>
      <c r="I268" t="s">
        <v>28</v>
      </c>
      <c r="J268" s="73" t="s">
        <v>29</v>
      </c>
    </row>
    <row r="269" spans="1:10" hidden="1" x14ac:dyDescent="0.25">
      <c r="A269" s="70">
        <v>46153</v>
      </c>
      <c r="B269" s="43">
        <v>33115</v>
      </c>
      <c r="C269" s="43" t="s">
        <v>351</v>
      </c>
      <c r="D269" t="s">
        <v>8902</v>
      </c>
      <c r="E269" s="76">
        <v>933240</v>
      </c>
      <c r="F269" s="52">
        <v>0.08</v>
      </c>
      <c r="G269" s="76">
        <v>74659</v>
      </c>
      <c r="H269" s="76">
        <v>1007899</v>
      </c>
      <c r="I269" t="s">
        <v>282</v>
      </c>
      <c r="J269" s="73" t="s">
        <v>283</v>
      </c>
    </row>
    <row r="270" spans="1:10" hidden="1" x14ac:dyDescent="0.25">
      <c r="A270" s="70">
        <v>46153</v>
      </c>
      <c r="B270" s="43">
        <v>33114</v>
      </c>
      <c r="C270" s="43" t="s">
        <v>351</v>
      </c>
      <c r="D270" t="s">
        <v>8903</v>
      </c>
      <c r="E270" s="76">
        <v>1399860</v>
      </c>
      <c r="F270" s="52">
        <v>0.08</v>
      </c>
      <c r="G270" s="76">
        <v>111989</v>
      </c>
      <c r="H270" s="76">
        <v>1511849</v>
      </c>
      <c r="I270" t="s">
        <v>24</v>
      </c>
      <c r="J270" s="73" t="s">
        <v>25</v>
      </c>
    </row>
    <row r="271" spans="1:10" hidden="1" x14ac:dyDescent="0.25">
      <c r="A271" s="70">
        <v>46153</v>
      </c>
      <c r="B271" s="43">
        <v>33113</v>
      </c>
      <c r="C271" s="43" t="s">
        <v>351</v>
      </c>
      <c r="D271" t="s">
        <v>8904</v>
      </c>
      <c r="E271" s="76">
        <v>1336280</v>
      </c>
      <c r="F271" s="52">
        <v>0.08</v>
      </c>
      <c r="G271" s="76">
        <v>106902</v>
      </c>
      <c r="H271" s="76">
        <v>1443182</v>
      </c>
      <c r="I271" t="s">
        <v>235</v>
      </c>
      <c r="J271" s="73" t="s">
        <v>198</v>
      </c>
    </row>
    <row r="272" spans="1:10" hidden="1" x14ac:dyDescent="0.25">
      <c r="A272" s="70">
        <v>46153</v>
      </c>
      <c r="B272" s="43">
        <v>33112</v>
      </c>
      <c r="C272" s="43" t="s">
        <v>351</v>
      </c>
      <c r="D272" t="s">
        <v>8905</v>
      </c>
      <c r="E272" s="76">
        <v>5492640</v>
      </c>
      <c r="F272" s="52">
        <v>0.08</v>
      </c>
      <c r="G272" s="76">
        <v>439411</v>
      </c>
      <c r="H272" s="76">
        <v>5932051</v>
      </c>
      <c r="I272" t="s">
        <v>105</v>
      </c>
      <c r="J272" s="73" t="s">
        <v>106</v>
      </c>
    </row>
    <row r="273" spans="1:10" hidden="1" x14ac:dyDescent="0.25">
      <c r="A273" s="70">
        <v>46153</v>
      </c>
      <c r="B273" s="43">
        <v>33081</v>
      </c>
      <c r="C273" s="43" t="s">
        <v>351</v>
      </c>
      <c r="D273" t="s">
        <v>8864</v>
      </c>
      <c r="E273" s="76">
        <v>885749</v>
      </c>
      <c r="F273" s="52">
        <v>0.08</v>
      </c>
      <c r="G273" s="76">
        <v>70860</v>
      </c>
      <c r="H273" s="76">
        <v>956609</v>
      </c>
      <c r="I273" t="s">
        <v>47</v>
      </c>
      <c r="J273" s="73" t="s">
        <v>48</v>
      </c>
    </row>
    <row r="274" spans="1:10" hidden="1" x14ac:dyDescent="0.25">
      <c r="A274" s="70">
        <v>46153</v>
      </c>
      <c r="B274" s="43">
        <v>33080</v>
      </c>
      <c r="C274" s="43" t="s">
        <v>351</v>
      </c>
      <c r="D274" t="s">
        <v>8865</v>
      </c>
      <c r="E274" s="76">
        <v>881424</v>
      </c>
      <c r="F274" s="52">
        <v>0.08</v>
      </c>
      <c r="G274" s="76">
        <v>70514</v>
      </c>
      <c r="H274" s="76">
        <v>951938</v>
      </c>
      <c r="I274" t="s">
        <v>247</v>
      </c>
      <c r="J274" s="73" t="s">
        <v>19</v>
      </c>
    </row>
    <row r="275" spans="1:10" hidden="1" x14ac:dyDescent="0.25">
      <c r="A275" s="70">
        <v>46153</v>
      </c>
      <c r="B275" s="43">
        <v>33079</v>
      </c>
      <c r="C275" s="43" t="s">
        <v>351</v>
      </c>
      <c r="D275" t="s">
        <v>8866</v>
      </c>
      <c r="E275" s="76">
        <v>887877</v>
      </c>
      <c r="F275" s="52">
        <v>0.08</v>
      </c>
      <c r="G275" s="76">
        <v>71030</v>
      </c>
      <c r="H275" s="76">
        <v>958907</v>
      </c>
      <c r="I275" t="s">
        <v>247</v>
      </c>
      <c r="J275" s="73" t="s">
        <v>19</v>
      </c>
    </row>
    <row r="276" spans="1:10" hidden="1" x14ac:dyDescent="0.25">
      <c r="A276" s="70">
        <v>46153</v>
      </c>
      <c r="B276" s="43">
        <v>33078</v>
      </c>
      <c r="C276" s="43" t="s">
        <v>351</v>
      </c>
      <c r="D276" t="s">
        <v>8867</v>
      </c>
      <c r="E276" s="76">
        <v>371250</v>
      </c>
      <c r="F276" s="52">
        <v>0.08</v>
      </c>
      <c r="G276" s="76">
        <v>29700</v>
      </c>
      <c r="H276" s="76">
        <v>400950</v>
      </c>
      <c r="I276" t="s">
        <v>247</v>
      </c>
      <c r="J276" s="73" t="s">
        <v>19</v>
      </c>
    </row>
    <row r="277" spans="1:10" hidden="1" x14ac:dyDescent="0.25">
      <c r="A277" s="70">
        <v>46153</v>
      </c>
      <c r="B277" s="43">
        <v>33070</v>
      </c>
      <c r="C277" s="43" t="s">
        <v>351</v>
      </c>
      <c r="D277" t="s">
        <v>8868</v>
      </c>
      <c r="E277" s="76">
        <v>1677160</v>
      </c>
      <c r="F277" s="52">
        <v>0.08</v>
      </c>
      <c r="G277" s="76">
        <v>134173</v>
      </c>
      <c r="H277" s="76">
        <v>1811333</v>
      </c>
      <c r="I277" t="s">
        <v>93</v>
      </c>
      <c r="J277" s="73" t="s">
        <v>94</v>
      </c>
    </row>
    <row r="278" spans="1:10" hidden="1" x14ac:dyDescent="0.25">
      <c r="A278" s="70">
        <v>46153</v>
      </c>
      <c r="B278" s="43">
        <v>33069</v>
      </c>
      <c r="C278" s="43" t="s">
        <v>351</v>
      </c>
      <c r="D278" t="s">
        <v>8869</v>
      </c>
      <c r="E278" s="76">
        <v>569487</v>
      </c>
      <c r="F278" s="52">
        <v>0.08</v>
      </c>
      <c r="G278" s="76">
        <v>45559</v>
      </c>
      <c r="H278" s="76">
        <v>615046</v>
      </c>
      <c r="I278" t="s">
        <v>247</v>
      </c>
      <c r="J278" s="73" t="s">
        <v>19</v>
      </c>
    </row>
    <row r="279" spans="1:10" hidden="1" x14ac:dyDescent="0.25">
      <c r="A279" s="70">
        <v>46153</v>
      </c>
      <c r="B279" s="43">
        <v>33068</v>
      </c>
      <c r="C279" s="43" t="s">
        <v>351</v>
      </c>
      <c r="D279" t="s">
        <v>8870</v>
      </c>
      <c r="E279" s="76">
        <v>411948</v>
      </c>
      <c r="F279" s="52">
        <v>0.08</v>
      </c>
      <c r="G279" s="76">
        <v>32956</v>
      </c>
      <c r="H279" s="76">
        <v>444904</v>
      </c>
      <c r="I279" t="s">
        <v>247</v>
      </c>
      <c r="J279" s="73" t="s">
        <v>19</v>
      </c>
    </row>
    <row r="280" spans="1:10" hidden="1" x14ac:dyDescent="0.25">
      <c r="A280" s="70">
        <v>46154</v>
      </c>
      <c r="B280" s="43">
        <v>33188</v>
      </c>
      <c r="C280" s="43" t="s">
        <v>351</v>
      </c>
      <c r="D280" t="s">
        <v>8936</v>
      </c>
      <c r="E280" s="76">
        <v>466620</v>
      </c>
      <c r="F280" s="52">
        <v>0.08</v>
      </c>
      <c r="G280" s="76">
        <v>37330</v>
      </c>
      <c r="H280" s="76">
        <v>503950</v>
      </c>
      <c r="I280" t="s">
        <v>85</v>
      </c>
      <c r="J280" s="73" t="s">
        <v>86</v>
      </c>
    </row>
    <row r="281" spans="1:10" hidden="1" x14ac:dyDescent="0.25">
      <c r="A281" s="70">
        <v>46154</v>
      </c>
      <c r="B281" s="43">
        <v>33187</v>
      </c>
      <c r="C281" s="43" t="s">
        <v>351</v>
      </c>
      <c r="D281" t="s">
        <v>8937</v>
      </c>
      <c r="E281" s="76">
        <v>830320</v>
      </c>
      <c r="F281" s="52">
        <v>0.08</v>
      </c>
      <c r="G281" s="76">
        <v>66426</v>
      </c>
      <c r="H281" s="76">
        <v>896746</v>
      </c>
      <c r="I281" t="s">
        <v>85</v>
      </c>
      <c r="J281" s="73" t="s">
        <v>86</v>
      </c>
    </row>
    <row r="282" spans="1:10" hidden="1" x14ac:dyDescent="0.25">
      <c r="A282" s="70">
        <v>46154</v>
      </c>
      <c r="B282" s="43">
        <v>33186</v>
      </c>
      <c r="C282" s="43" t="s">
        <v>351</v>
      </c>
      <c r="D282" t="s">
        <v>8938</v>
      </c>
      <c r="E282" s="76">
        <v>1574885</v>
      </c>
      <c r="F282" s="52">
        <v>0.08</v>
      </c>
      <c r="G282" s="76">
        <v>125991</v>
      </c>
      <c r="H282" s="76">
        <v>1700876</v>
      </c>
      <c r="I282" t="s">
        <v>240</v>
      </c>
      <c r="J282" s="73" t="s">
        <v>244</v>
      </c>
    </row>
    <row r="283" spans="1:10" hidden="1" x14ac:dyDescent="0.25">
      <c r="A283" s="70">
        <v>46154</v>
      </c>
      <c r="B283" s="43">
        <v>33185</v>
      </c>
      <c r="C283" s="43" t="s">
        <v>351</v>
      </c>
      <c r="D283" t="s">
        <v>8939</v>
      </c>
      <c r="E283" s="76">
        <v>1183750</v>
      </c>
      <c r="F283" s="52">
        <v>0.08</v>
      </c>
      <c r="G283" s="76">
        <v>94700</v>
      </c>
      <c r="H283" s="76">
        <v>1278450</v>
      </c>
      <c r="I283" t="s">
        <v>89</v>
      </c>
      <c r="J283" s="73" t="s">
        <v>90</v>
      </c>
    </row>
    <row r="284" spans="1:10" hidden="1" x14ac:dyDescent="0.25">
      <c r="A284" s="70">
        <v>46154</v>
      </c>
      <c r="B284" s="43">
        <v>33184</v>
      </c>
      <c r="C284" s="43" t="s">
        <v>351</v>
      </c>
      <c r="D284" t="s">
        <v>8940</v>
      </c>
      <c r="E284" s="76">
        <v>1119711</v>
      </c>
      <c r="F284" s="52">
        <v>0.08</v>
      </c>
      <c r="G284" s="76">
        <v>89577</v>
      </c>
      <c r="H284" s="76">
        <v>1209288</v>
      </c>
      <c r="I284" t="s">
        <v>20</v>
      </c>
      <c r="J284" s="73" t="s">
        <v>21</v>
      </c>
    </row>
    <row r="285" spans="1:10" hidden="1" x14ac:dyDescent="0.25">
      <c r="A285" s="70">
        <v>46154</v>
      </c>
      <c r="B285" s="43">
        <v>33183</v>
      </c>
      <c r="C285" s="43" t="s">
        <v>351</v>
      </c>
      <c r="D285" t="s">
        <v>8941</v>
      </c>
      <c r="E285" s="76">
        <v>3555130</v>
      </c>
      <c r="F285" s="52">
        <v>0.08</v>
      </c>
      <c r="G285" s="76">
        <v>284410</v>
      </c>
      <c r="H285" s="76">
        <v>3839540</v>
      </c>
      <c r="I285" t="s">
        <v>113</v>
      </c>
      <c r="J285" s="73" t="s">
        <v>114</v>
      </c>
    </row>
    <row r="286" spans="1:10" hidden="1" x14ac:dyDescent="0.25">
      <c r="A286" s="70">
        <v>46154</v>
      </c>
      <c r="B286" s="43">
        <v>33182</v>
      </c>
      <c r="C286" s="43" t="s">
        <v>351</v>
      </c>
      <c r="D286" t="s">
        <v>8942</v>
      </c>
      <c r="E286" s="76">
        <v>982300</v>
      </c>
      <c r="F286" s="52">
        <v>0.08</v>
      </c>
      <c r="G286" s="76">
        <v>78584</v>
      </c>
      <c r="H286" s="76">
        <v>1060884</v>
      </c>
      <c r="I286" t="s">
        <v>83</v>
      </c>
      <c r="J286" s="73" t="s">
        <v>84</v>
      </c>
    </row>
    <row r="287" spans="1:10" hidden="1" x14ac:dyDescent="0.25">
      <c r="A287" s="70">
        <v>46154</v>
      </c>
      <c r="B287" s="43">
        <v>33181</v>
      </c>
      <c r="C287" s="43" t="s">
        <v>351</v>
      </c>
      <c r="D287" t="s">
        <v>8943</v>
      </c>
      <c r="E287" s="76">
        <v>4398425</v>
      </c>
      <c r="F287" s="52">
        <v>0.08</v>
      </c>
      <c r="G287" s="76">
        <v>351874</v>
      </c>
      <c r="H287" s="76">
        <v>4750299</v>
      </c>
      <c r="I287" t="s">
        <v>43</v>
      </c>
      <c r="J287" s="73" t="s">
        <v>44</v>
      </c>
    </row>
    <row r="288" spans="1:10" hidden="1" x14ac:dyDescent="0.25">
      <c r="A288" s="70">
        <v>46154</v>
      </c>
      <c r="B288" s="43">
        <v>33180</v>
      </c>
      <c r="C288" s="43" t="s">
        <v>351</v>
      </c>
      <c r="D288" t="s">
        <v>8944</v>
      </c>
      <c r="E288" s="76">
        <v>1886250</v>
      </c>
      <c r="F288" s="52">
        <v>0.08</v>
      </c>
      <c r="G288" s="76">
        <v>150900</v>
      </c>
      <c r="H288" s="76">
        <v>2037150</v>
      </c>
      <c r="I288" t="s">
        <v>87</v>
      </c>
      <c r="J288" s="73" t="s">
        <v>88</v>
      </c>
    </row>
    <row r="289" spans="1:10" hidden="1" x14ac:dyDescent="0.25">
      <c r="A289" s="70">
        <v>46154</v>
      </c>
      <c r="B289" s="43">
        <v>33179</v>
      </c>
      <c r="C289" s="43" t="s">
        <v>351</v>
      </c>
      <c r="D289" t="s">
        <v>8945</v>
      </c>
      <c r="E289" s="76">
        <v>4845290</v>
      </c>
      <c r="F289" s="52">
        <v>0.08</v>
      </c>
      <c r="G289" s="76">
        <v>387623</v>
      </c>
      <c r="H289" s="76">
        <v>5232913</v>
      </c>
      <c r="I289" t="s">
        <v>81</v>
      </c>
      <c r="J289" s="73" t="s">
        <v>82</v>
      </c>
    </row>
    <row r="290" spans="1:10" hidden="1" x14ac:dyDescent="0.25">
      <c r="A290" s="70">
        <v>46154</v>
      </c>
      <c r="B290" s="43">
        <v>33178</v>
      </c>
      <c r="C290" s="43" t="s">
        <v>351</v>
      </c>
      <c r="D290" t="s">
        <v>8946</v>
      </c>
      <c r="E290" s="76">
        <v>933240</v>
      </c>
      <c r="F290" s="52">
        <v>0.08</v>
      </c>
      <c r="G290" s="76">
        <v>74659</v>
      </c>
      <c r="H290" s="76">
        <v>1007899</v>
      </c>
      <c r="I290" t="s">
        <v>240</v>
      </c>
      <c r="J290" s="73" t="s">
        <v>244</v>
      </c>
    </row>
    <row r="291" spans="1:10" hidden="1" x14ac:dyDescent="0.25">
      <c r="A291" s="70">
        <v>46154</v>
      </c>
      <c r="B291" s="43">
        <v>33177</v>
      </c>
      <c r="C291" s="43" t="s">
        <v>351</v>
      </c>
      <c r="D291" t="s">
        <v>8947</v>
      </c>
      <c r="E291" s="76">
        <v>933240</v>
      </c>
      <c r="F291" s="52">
        <v>0.08</v>
      </c>
      <c r="G291" s="76">
        <v>74659</v>
      </c>
      <c r="H291" s="76">
        <v>1007899</v>
      </c>
      <c r="I291" t="s">
        <v>20</v>
      </c>
      <c r="J291" s="73" t="s">
        <v>21</v>
      </c>
    </row>
    <row r="292" spans="1:10" hidden="1" x14ac:dyDescent="0.25">
      <c r="A292" s="70">
        <v>46154</v>
      </c>
      <c r="B292" s="43">
        <v>33176</v>
      </c>
      <c r="C292" s="43" t="s">
        <v>351</v>
      </c>
      <c r="D292" t="s">
        <v>8948</v>
      </c>
      <c r="E292" s="76">
        <v>2911600</v>
      </c>
      <c r="F292" s="52">
        <v>0.08</v>
      </c>
      <c r="G292" s="76">
        <v>232928</v>
      </c>
      <c r="H292" s="76">
        <v>3144528</v>
      </c>
      <c r="I292" t="s">
        <v>43</v>
      </c>
      <c r="J292" s="73" t="s">
        <v>44</v>
      </c>
    </row>
    <row r="293" spans="1:10" hidden="1" x14ac:dyDescent="0.25">
      <c r="A293" s="70">
        <v>46154</v>
      </c>
      <c r="B293" s="43">
        <v>33175</v>
      </c>
      <c r="C293" s="43" t="s">
        <v>351</v>
      </c>
      <c r="D293" t="s">
        <v>8949</v>
      </c>
      <c r="E293" s="76">
        <v>3023480</v>
      </c>
      <c r="F293" s="52">
        <v>0.08</v>
      </c>
      <c r="G293" s="76">
        <v>241878</v>
      </c>
      <c r="H293" s="76">
        <v>3265358</v>
      </c>
      <c r="I293" t="s">
        <v>199</v>
      </c>
      <c r="J293" s="73" t="s">
        <v>200</v>
      </c>
    </row>
    <row r="294" spans="1:10" hidden="1" x14ac:dyDescent="0.25">
      <c r="A294" s="70">
        <v>46154</v>
      </c>
      <c r="B294" s="43">
        <v>33147</v>
      </c>
      <c r="C294" s="43" t="s">
        <v>351</v>
      </c>
      <c r="D294" t="s">
        <v>8876</v>
      </c>
      <c r="E294" s="76">
        <v>549264</v>
      </c>
      <c r="F294" s="52">
        <v>0.08</v>
      </c>
      <c r="G294" s="76">
        <v>43941</v>
      </c>
      <c r="H294" s="76">
        <v>593205</v>
      </c>
      <c r="I294" t="s">
        <v>147</v>
      </c>
      <c r="J294" s="73" t="s">
        <v>148</v>
      </c>
    </row>
    <row r="295" spans="1:10" hidden="1" x14ac:dyDescent="0.25">
      <c r="A295" s="70">
        <v>46154</v>
      </c>
      <c r="B295" s="43">
        <v>33146</v>
      </c>
      <c r="C295" s="43" t="s">
        <v>351</v>
      </c>
      <c r="D295" t="s">
        <v>8877</v>
      </c>
      <c r="E295" s="76">
        <v>346737</v>
      </c>
      <c r="F295" s="52">
        <v>0.08</v>
      </c>
      <c r="G295" s="76">
        <v>27739</v>
      </c>
      <c r="H295" s="76">
        <v>374476</v>
      </c>
      <c r="I295" t="s">
        <v>247</v>
      </c>
      <c r="J295" s="73" t="s">
        <v>19</v>
      </c>
    </row>
    <row r="296" spans="1:10" hidden="1" x14ac:dyDescent="0.25">
      <c r="A296" s="70">
        <v>46154</v>
      </c>
      <c r="B296" s="43">
        <v>33145</v>
      </c>
      <c r="C296" s="43" t="s">
        <v>351</v>
      </c>
      <c r="D296" t="s">
        <v>8878</v>
      </c>
      <c r="E296" s="76">
        <v>1412028</v>
      </c>
      <c r="F296" s="52">
        <v>0.08</v>
      </c>
      <c r="G296" s="76">
        <v>112962</v>
      </c>
      <c r="H296" s="76">
        <v>1524990</v>
      </c>
      <c r="I296" t="s">
        <v>247</v>
      </c>
      <c r="J296" s="73" t="s">
        <v>19</v>
      </c>
    </row>
    <row r="297" spans="1:10" hidden="1" x14ac:dyDescent="0.25">
      <c r="A297" s="70">
        <v>46154</v>
      </c>
      <c r="B297" s="43">
        <v>33143</v>
      </c>
      <c r="C297" s="43" t="s">
        <v>351</v>
      </c>
      <c r="D297" t="s">
        <v>8879</v>
      </c>
      <c r="E297" s="76">
        <v>698611</v>
      </c>
      <c r="F297" s="52">
        <v>0.08</v>
      </c>
      <c r="G297" s="76">
        <v>55889</v>
      </c>
      <c r="H297" s="76">
        <v>754500</v>
      </c>
      <c r="I297" t="s">
        <v>247</v>
      </c>
      <c r="J297" s="73" t="s">
        <v>19</v>
      </c>
    </row>
    <row r="298" spans="1:10" hidden="1" x14ac:dyDescent="0.25">
      <c r="A298" s="70">
        <v>46154</v>
      </c>
      <c r="B298" s="43">
        <v>33142</v>
      </c>
      <c r="C298" s="43" t="s">
        <v>351</v>
      </c>
      <c r="D298" t="s">
        <v>8880</v>
      </c>
      <c r="E298" s="76">
        <v>514374</v>
      </c>
      <c r="F298" s="52">
        <v>0.08</v>
      </c>
      <c r="G298" s="76">
        <v>41150</v>
      </c>
      <c r="H298" s="76">
        <v>555524</v>
      </c>
      <c r="I298" t="s">
        <v>247</v>
      </c>
      <c r="J298" s="73" t="s">
        <v>19</v>
      </c>
    </row>
    <row r="299" spans="1:10" hidden="1" x14ac:dyDescent="0.25">
      <c r="A299" s="70">
        <v>46154</v>
      </c>
      <c r="B299" s="43">
        <v>33141</v>
      </c>
      <c r="C299" s="43" t="s">
        <v>351</v>
      </c>
      <c r="D299" t="s">
        <v>8881</v>
      </c>
      <c r="E299" s="76">
        <v>466620</v>
      </c>
      <c r="F299" s="52">
        <v>0.08</v>
      </c>
      <c r="G299" s="76">
        <v>37330</v>
      </c>
      <c r="H299" s="76">
        <v>503950</v>
      </c>
      <c r="I299" t="s">
        <v>63</v>
      </c>
      <c r="J299" s="73" t="s">
        <v>64</v>
      </c>
    </row>
    <row r="300" spans="1:10" hidden="1" x14ac:dyDescent="0.25">
      <c r="A300" s="70">
        <v>46154</v>
      </c>
      <c r="B300" s="43">
        <v>33140</v>
      </c>
      <c r="C300" s="43" t="s">
        <v>351</v>
      </c>
      <c r="D300" t="s">
        <v>8882</v>
      </c>
      <c r="E300" s="76">
        <v>428103</v>
      </c>
      <c r="F300" s="52">
        <v>0.08</v>
      </c>
      <c r="G300" s="76">
        <v>34248</v>
      </c>
      <c r="H300" s="76">
        <v>462351</v>
      </c>
      <c r="I300" t="s">
        <v>247</v>
      </c>
      <c r="J300" s="73" t="s">
        <v>19</v>
      </c>
    </row>
    <row r="301" spans="1:10" hidden="1" x14ac:dyDescent="0.25">
      <c r="A301" s="70">
        <v>46154</v>
      </c>
      <c r="B301" s="43">
        <v>33139</v>
      </c>
      <c r="C301" s="43" t="s">
        <v>351</v>
      </c>
      <c r="D301" t="s">
        <v>8883</v>
      </c>
      <c r="E301" s="76">
        <v>476013</v>
      </c>
      <c r="F301" s="52">
        <v>0.08</v>
      </c>
      <c r="G301" s="76">
        <v>38081</v>
      </c>
      <c r="H301" s="76">
        <v>514094</v>
      </c>
      <c r="I301" t="s">
        <v>247</v>
      </c>
      <c r="J301" s="73" t="s">
        <v>19</v>
      </c>
    </row>
    <row r="302" spans="1:10" hidden="1" x14ac:dyDescent="0.25">
      <c r="A302" s="70">
        <v>46154</v>
      </c>
      <c r="B302" s="43">
        <v>33138</v>
      </c>
      <c r="C302" s="43" t="s">
        <v>351</v>
      </c>
      <c r="D302" t="s">
        <v>8884</v>
      </c>
      <c r="E302" s="76">
        <v>843189</v>
      </c>
      <c r="F302" s="52">
        <v>0.08</v>
      </c>
      <c r="G302" s="76">
        <v>67455</v>
      </c>
      <c r="H302" s="76">
        <v>910644</v>
      </c>
      <c r="I302" t="s">
        <v>143</v>
      </c>
      <c r="J302" s="73" t="s">
        <v>144</v>
      </c>
    </row>
    <row r="303" spans="1:10" hidden="1" x14ac:dyDescent="0.25">
      <c r="A303" s="70">
        <v>46154</v>
      </c>
      <c r="B303" s="43">
        <v>33132</v>
      </c>
      <c r="C303" s="43" t="s">
        <v>351</v>
      </c>
      <c r="D303" t="s">
        <v>8885</v>
      </c>
      <c r="E303" s="76">
        <v>492637</v>
      </c>
      <c r="F303" s="52">
        <v>0.08</v>
      </c>
      <c r="G303" s="76">
        <v>39411</v>
      </c>
      <c r="H303" s="76">
        <v>532048</v>
      </c>
      <c r="I303" t="s">
        <v>247</v>
      </c>
      <c r="J303" s="73" t="s">
        <v>19</v>
      </c>
    </row>
    <row r="304" spans="1:10" hidden="1" x14ac:dyDescent="0.25">
      <c r="A304" s="70">
        <v>46154</v>
      </c>
      <c r="B304" s="43">
        <v>33130</v>
      </c>
      <c r="C304" s="43" t="s">
        <v>351</v>
      </c>
      <c r="D304" t="s">
        <v>8886</v>
      </c>
      <c r="E304" s="76">
        <v>3210880</v>
      </c>
      <c r="F304" s="52">
        <v>0.08</v>
      </c>
      <c r="G304" s="76">
        <v>256870</v>
      </c>
      <c r="H304" s="76">
        <v>3467750</v>
      </c>
      <c r="I304" t="s">
        <v>192</v>
      </c>
      <c r="J304" s="73" t="s">
        <v>193</v>
      </c>
    </row>
    <row r="305" spans="1:10" hidden="1" x14ac:dyDescent="0.25">
      <c r="A305" s="70">
        <v>46154</v>
      </c>
      <c r="B305" s="43">
        <v>33129</v>
      </c>
      <c r="C305" s="43" t="s">
        <v>351</v>
      </c>
      <c r="D305" t="s">
        <v>8887</v>
      </c>
      <c r="E305" s="76">
        <v>3467370</v>
      </c>
      <c r="F305" s="52">
        <v>0.08</v>
      </c>
      <c r="G305" s="76">
        <v>277390</v>
      </c>
      <c r="H305" s="76">
        <v>3744760</v>
      </c>
      <c r="I305" t="s">
        <v>55</v>
      </c>
      <c r="J305" s="73" t="s">
        <v>56</v>
      </c>
    </row>
    <row r="306" spans="1:10" hidden="1" x14ac:dyDescent="0.25">
      <c r="A306" s="70">
        <v>46154</v>
      </c>
      <c r="B306" s="43">
        <v>33128</v>
      </c>
      <c r="C306" s="43" t="s">
        <v>351</v>
      </c>
      <c r="D306" t="s">
        <v>8890</v>
      </c>
      <c r="E306" s="76">
        <v>1326063</v>
      </c>
      <c r="F306" s="52">
        <v>0.08</v>
      </c>
      <c r="G306" s="76">
        <v>106085</v>
      </c>
      <c r="H306" s="76">
        <v>1432148</v>
      </c>
      <c r="I306" t="s">
        <v>247</v>
      </c>
      <c r="J306" s="73" t="s">
        <v>19</v>
      </c>
    </row>
    <row r="307" spans="1:10" hidden="1" x14ac:dyDescent="0.25">
      <c r="A307" s="70">
        <v>46154</v>
      </c>
      <c r="B307" s="43">
        <v>33127</v>
      </c>
      <c r="C307" s="43" t="s">
        <v>351</v>
      </c>
      <c r="D307" t="s">
        <v>8891</v>
      </c>
      <c r="E307" s="76">
        <v>1404870</v>
      </c>
      <c r="F307" s="52">
        <v>0.08</v>
      </c>
      <c r="G307" s="76">
        <v>112390</v>
      </c>
      <c r="H307" s="76">
        <v>1517260</v>
      </c>
      <c r="I307" t="s">
        <v>124</v>
      </c>
      <c r="J307" s="73" t="s">
        <v>125</v>
      </c>
    </row>
    <row r="308" spans="1:10" hidden="1" x14ac:dyDescent="0.25">
      <c r="A308" s="70">
        <v>46155</v>
      </c>
      <c r="B308" s="43">
        <v>34334</v>
      </c>
      <c r="C308" s="43" t="s">
        <v>351</v>
      </c>
      <c r="D308" t="s">
        <v>8906</v>
      </c>
      <c r="E308" s="76">
        <v>703815</v>
      </c>
      <c r="F308" s="52">
        <v>0.08</v>
      </c>
      <c r="G308" s="76">
        <v>56305</v>
      </c>
      <c r="H308" s="76">
        <v>760120</v>
      </c>
      <c r="I308" t="s">
        <v>124</v>
      </c>
      <c r="J308" s="73" t="s">
        <v>125</v>
      </c>
    </row>
    <row r="309" spans="1:10" hidden="1" x14ac:dyDescent="0.25">
      <c r="A309" s="70">
        <v>46155</v>
      </c>
      <c r="B309" s="43">
        <v>33960</v>
      </c>
      <c r="C309" s="43" t="s">
        <v>351</v>
      </c>
      <c r="D309" t="s">
        <v>8907</v>
      </c>
      <c r="E309" s="76">
        <v>890886</v>
      </c>
      <c r="F309" s="52">
        <v>0.08</v>
      </c>
      <c r="G309" s="76">
        <v>71271</v>
      </c>
      <c r="H309" s="76">
        <v>962157</v>
      </c>
      <c r="I309" t="s">
        <v>247</v>
      </c>
      <c r="J309" s="73" t="s">
        <v>19</v>
      </c>
    </row>
    <row r="310" spans="1:10" hidden="1" x14ac:dyDescent="0.25">
      <c r="A310" s="70">
        <v>46155</v>
      </c>
      <c r="B310" s="43">
        <v>33939</v>
      </c>
      <c r="C310" s="43" t="s">
        <v>351</v>
      </c>
      <c r="D310" t="s">
        <v>8908</v>
      </c>
      <c r="E310" s="76">
        <v>439841</v>
      </c>
      <c r="F310" s="52">
        <v>0.08</v>
      </c>
      <c r="G310" s="76">
        <v>35187</v>
      </c>
      <c r="H310" s="76">
        <v>475028</v>
      </c>
      <c r="I310" t="s">
        <v>247</v>
      </c>
      <c r="J310" s="73" t="s">
        <v>19</v>
      </c>
    </row>
    <row r="311" spans="1:10" hidden="1" x14ac:dyDescent="0.25">
      <c r="A311" s="70">
        <v>46155</v>
      </c>
      <c r="B311" s="43">
        <v>33938</v>
      </c>
      <c r="C311" s="43" t="s">
        <v>351</v>
      </c>
      <c r="D311" t="s">
        <v>8909</v>
      </c>
      <c r="E311" s="76">
        <v>978059</v>
      </c>
      <c r="F311" s="52">
        <v>0.08</v>
      </c>
      <c r="G311" s="76">
        <v>78245</v>
      </c>
      <c r="H311" s="76">
        <v>1056304</v>
      </c>
      <c r="I311" t="s">
        <v>247</v>
      </c>
      <c r="J311" s="73" t="s">
        <v>19</v>
      </c>
    </row>
    <row r="312" spans="1:10" hidden="1" x14ac:dyDescent="0.25">
      <c r="A312" s="70">
        <v>46155</v>
      </c>
      <c r="B312" s="43">
        <v>33937</v>
      </c>
      <c r="C312" s="43" t="s">
        <v>351</v>
      </c>
      <c r="D312" t="s">
        <v>8910</v>
      </c>
      <c r="E312" s="76">
        <v>490929</v>
      </c>
      <c r="F312" s="52">
        <v>0.08</v>
      </c>
      <c r="G312" s="76">
        <v>39274</v>
      </c>
      <c r="H312" s="76">
        <v>530203</v>
      </c>
      <c r="I312" t="s">
        <v>247</v>
      </c>
      <c r="J312" s="73" t="s">
        <v>19</v>
      </c>
    </row>
    <row r="313" spans="1:10" hidden="1" x14ac:dyDescent="0.25">
      <c r="A313" s="70">
        <v>46155</v>
      </c>
      <c r="B313" s="43">
        <v>33936</v>
      </c>
      <c r="C313" s="43" t="s">
        <v>351</v>
      </c>
      <c r="D313" t="s">
        <v>8911</v>
      </c>
      <c r="E313" s="76">
        <v>148500</v>
      </c>
      <c r="F313" s="52">
        <v>0.08</v>
      </c>
      <c r="G313" s="76">
        <v>11880</v>
      </c>
      <c r="H313" s="76">
        <v>160380</v>
      </c>
      <c r="I313" t="s">
        <v>247</v>
      </c>
      <c r="J313" s="73" t="s">
        <v>19</v>
      </c>
    </row>
    <row r="314" spans="1:10" hidden="1" x14ac:dyDescent="0.25">
      <c r="A314" s="70">
        <v>46155</v>
      </c>
      <c r="B314" s="43">
        <v>33848</v>
      </c>
      <c r="C314" s="43" t="s">
        <v>351</v>
      </c>
      <c r="D314" t="s">
        <v>8912</v>
      </c>
      <c r="E314" s="76">
        <v>369610</v>
      </c>
      <c r="F314" s="52">
        <v>0.08</v>
      </c>
      <c r="G314" s="76">
        <v>29569</v>
      </c>
      <c r="H314" s="76">
        <v>399179</v>
      </c>
      <c r="I314" t="s">
        <v>247</v>
      </c>
      <c r="J314" s="73" t="s">
        <v>19</v>
      </c>
    </row>
    <row r="315" spans="1:10" hidden="1" x14ac:dyDescent="0.25">
      <c r="A315" s="70">
        <v>46155</v>
      </c>
      <c r="B315" s="43">
        <v>33846</v>
      </c>
      <c r="C315" s="43" t="s">
        <v>351</v>
      </c>
      <c r="D315" t="s">
        <v>8913</v>
      </c>
      <c r="E315" s="76">
        <v>1154381</v>
      </c>
      <c r="F315" s="52">
        <v>0.08</v>
      </c>
      <c r="G315" s="76">
        <v>92350</v>
      </c>
      <c r="H315" s="76">
        <v>1246731</v>
      </c>
      <c r="I315" t="s">
        <v>247</v>
      </c>
      <c r="J315" s="73" t="s">
        <v>19</v>
      </c>
    </row>
    <row r="316" spans="1:10" hidden="1" x14ac:dyDescent="0.25">
      <c r="A316" s="70">
        <v>46155</v>
      </c>
      <c r="B316" s="43">
        <v>33845</v>
      </c>
      <c r="C316" s="43" t="s">
        <v>351</v>
      </c>
      <c r="D316" t="s">
        <v>8914</v>
      </c>
      <c r="E316" s="76">
        <v>1114290</v>
      </c>
      <c r="F316" s="52">
        <v>0.08</v>
      </c>
      <c r="G316" s="76">
        <v>89143</v>
      </c>
      <c r="H316" s="76">
        <v>1203433</v>
      </c>
      <c r="I316" t="s">
        <v>247</v>
      </c>
      <c r="J316" s="73" t="s">
        <v>19</v>
      </c>
    </row>
    <row r="317" spans="1:10" hidden="1" x14ac:dyDescent="0.25">
      <c r="A317" s="70">
        <v>46155</v>
      </c>
      <c r="B317" s="43">
        <v>33844</v>
      </c>
      <c r="C317" s="43" t="s">
        <v>351</v>
      </c>
      <c r="D317" t="s">
        <v>8915</v>
      </c>
      <c r="E317" s="76">
        <v>645815</v>
      </c>
      <c r="F317" s="52">
        <v>0.08</v>
      </c>
      <c r="G317" s="76">
        <v>51665</v>
      </c>
      <c r="H317" s="76">
        <v>697480</v>
      </c>
      <c r="I317" t="s">
        <v>247</v>
      </c>
      <c r="J317" s="73" t="s">
        <v>19</v>
      </c>
    </row>
    <row r="318" spans="1:10" hidden="1" x14ac:dyDescent="0.25">
      <c r="A318" s="70">
        <v>46155</v>
      </c>
      <c r="B318" s="43">
        <v>33843</v>
      </c>
      <c r="C318" s="43" t="s">
        <v>351</v>
      </c>
      <c r="D318" t="s">
        <v>8916</v>
      </c>
      <c r="E318" s="76">
        <v>643749</v>
      </c>
      <c r="F318" s="52">
        <v>0.08</v>
      </c>
      <c r="G318" s="76">
        <v>51500</v>
      </c>
      <c r="H318" s="76">
        <v>695249</v>
      </c>
      <c r="I318" t="s">
        <v>247</v>
      </c>
      <c r="J318" s="73" t="s">
        <v>19</v>
      </c>
    </row>
    <row r="319" spans="1:10" hidden="1" x14ac:dyDescent="0.25">
      <c r="A319" s="70">
        <v>46155</v>
      </c>
      <c r="B319" s="43">
        <v>33842</v>
      </c>
      <c r="C319" s="43" t="s">
        <v>351</v>
      </c>
      <c r="D319" t="s">
        <v>8917</v>
      </c>
      <c r="E319" s="76">
        <v>536395</v>
      </c>
      <c r="F319" s="52">
        <v>0.08</v>
      </c>
      <c r="G319" s="76">
        <v>42912</v>
      </c>
      <c r="H319" s="76">
        <v>579307</v>
      </c>
      <c r="I319" t="s">
        <v>247</v>
      </c>
      <c r="J319" s="73" t="s">
        <v>19</v>
      </c>
    </row>
    <row r="320" spans="1:10" hidden="1" x14ac:dyDescent="0.25">
      <c r="A320" s="70">
        <v>46155</v>
      </c>
      <c r="B320" s="43">
        <v>33841</v>
      </c>
      <c r="C320" s="43" t="s">
        <v>351</v>
      </c>
      <c r="D320" t="s">
        <v>8918</v>
      </c>
      <c r="E320" s="76">
        <v>234605</v>
      </c>
      <c r="F320" s="52">
        <v>0.08</v>
      </c>
      <c r="G320" s="76">
        <v>18768</v>
      </c>
      <c r="H320" s="76">
        <v>253373</v>
      </c>
      <c r="I320" t="s">
        <v>247</v>
      </c>
      <c r="J320" s="73" t="s">
        <v>19</v>
      </c>
    </row>
    <row r="321" spans="1:10" hidden="1" x14ac:dyDescent="0.25">
      <c r="A321" s="70">
        <v>46155</v>
      </c>
      <c r="B321" s="43">
        <v>33840</v>
      </c>
      <c r="C321" s="43" t="s">
        <v>351</v>
      </c>
      <c r="D321" t="s">
        <v>8919</v>
      </c>
      <c r="E321" s="76">
        <v>542459</v>
      </c>
      <c r="F321" s="52">
        <v>0.08</v>
      </c>
      <c r="G321" s="76">
        <v>43397</v>
      </c>
      <c r="H321" s="76">
        <v>585856</v>
      </c>
      <c r="I321" t="s">
        <v>247</v>
      </c>
      <c r="J321" s="73" t="s">
        <v>19</v>
      </c>
    </row>
    <row r="322" spans="1:10" hidden="1" x14ac:dyDescent="0.25">
      <c r="A322" s="70">
        <v>46155</v>
      </c>
      <c r="B322" s="43">
        <v>33839</v>
      </c>
      <c r="C322" s="43" t="s">
        <v>351</v>
      </c>
      <c r="D322" t="s">
        <v>8920</v>
      </c>
      <c r="E322" s="76">
        <v>539012</v>
      </c>
      <c r="F322" s="52">
        <v>0.08</v>
      </c>
      <c r="G322" s="76">
        <v>43121</v>
      </c>
      <c r="H322" s="76">
        <v>582133</v>
      </c>
      <c r="I322" t="s">
        <v>247</v>
      </c>
      <c r="J322" s="73" t="s">
        <v>19</v>
      </c>
    </row>
    <row r="323" spans="1:10" hidden="1" x14ac:dyDescent="0.25">
      <c r="A323" s="70">
        <v>46155</v>
      </c>
      <c r="B323" s="43">
        <v>33838</v>
      </c>
      <c r="C323" s="43" t="s">
        <v>351</v>
      </c>
      <c r="D323" t="s">
        <v>8889</v>
      </c>
      <c r="E323" s="76">
        <v>2915160</v>
      </c>
      <c r="F323" s="52">
        <v>0.08</v>
      </c>
      <c r="G323" s="76">
        <v>233213</v>
      </c>
      <c r="H323" s="76">
        <v>3148373</v>
      </c>
      <c r="I323" t="s">
        <v>55</v>
      </c>
      <c r="J323" s="73" t="s">
        <v>56</v>
      </c>
    </row>
    <row r="324" spans="1:10" hidden="1" x14ac:dyDescent="0.25">
      <c r="A324" s="70">
        <v>46155</v>
      </c>
      <c r="B324" s="43">
        <v>33827</v>
      </c>
      <c r="C324" s="43" t="s">
        <v>351</v>
      </c>
      <c r="D324" t="s">
        <v>8888</v>
      </c>
      <c r="E324" s="76">
        <v>933240</v>
      </c>
      <c r="F324" s="52">
        <v>0.08</v>
      </c>
      <c r="G324" s="76">
        <v>74659</v>
      </c>
      <c r="H324" s="76">
        <v>1007899</v>
      </c>
      <c r="I324" t="s">
        <v>55</v>
      </c>
      <c r="J324" s="73" t="s">
        <v>56</v>
      </c>
    </row>
    <row r="325" spans="1:10" hidden="1" x14ac:dyDescent="0.25">
      <c r="A325" s="70">
        <v>46155</v>
      </c>
      <c r="B325" s="43">
        <v>33383</v>
      </c>
      <c r="C325" s="43" t="s">
        <v>351</v>
      </c>
      <c r="D325" t="s">
        <v>8925</v>
      </c>
      <c r="E325" s="76">
        <v>1775224</v>
      </c>
      <c r="F325" s="52">
        <v>0.08</v>
      </c>
      <c r="G325" s="76">
        <v>142018</v>
      </c>
      <c r="H325" s="76">
        <v>1917242</v>
      </c>
      <c r="I325" t="s">
        <v>247</v>
      </c>
      <c r="J325" s="73" t="s">
        <v>19</v>
      </c>
    </row>
    <row r="326" spans="1:10" hidden="1" x14ac:dyDescent="0.25">
      <c r="A326" s="70">
        <v>46155</v>
      </c>
      <c r="B326" s="43">
        <v>33382</v>
      </c>
      <c r="C326" s="43" t="s">
        <v>351</v>
      </c>
      <c r="D326" t="s">
        <v>8926</v>
      </c>
      <c r="E326" s="76">
        <v>654591</v>
      </c>
      <c r="F326" s="52">
        <v>0.08</v>
      </c>
      <c r="G326" s="76">
        <v>52367</v>
      </c>
      <c r="H326" s="76">
        <v>706958</v>
      </c>
      <c r="I326" t="s">
        <v>247</v>
      </c>
      <c r="J326" s="73" t="s">
        <v>19</v>
      </c>
    </row>
    <row r="327" spans="1:10" hidden="1" x14ac:dyDescent="0.25">
      <c r="A327" s="70">
        <v>46155</v>
      </c>
      <c r="B327" s="43">
        <v>33380</v>
      </c>
      <c r="C327" s="43" t="s">
        <v>351</v>
      </c>
      <c r="D327" t="s">
        <v>8921</v>
      </c>
      <c r="E327" s="76">
        <v>949428</v>
      </c>
      <c r="F327" s="52">
        <v>0.08</v>
      </c>
      <c r="G327" s="76">
        <v>75954</v>
      </c>
      <c r="H327" s="76">
        <v>1025382</v>
      </c>
      <c r="I327" t="s">
        <v>47</v>
      </c>
      <c r="J327" s="73" t="s">
        <v>48</v>
      </c>
    </row>
    <row r="328" spans="1:10" hidden="1" x14ac:dyDescent="0.25">
      <c r="A328" s="70">
        <v>46155</v>
      </c>
      <c r="B328" s="43">
        <v>33379</v>
      </c>
      <c r="C328" s="43" t="s">
        <v>351</v>
      </c>
      <c r="D328" t="s">
        <v>8922</v>
      </c>
      <c r="E328" s="76">
        <v>1298942</v>
      </c>
      <c r="F328" s="52">
        <v>0.08</v>
      </c>
      <c r="G328" s="76">
        <v>103915</v>
      </c>
      <c r="H328" s="76">
        <v>1402857</v>
      </c>
      <c r="I328" t="s">
        <v>47</v>
      </c>
      <c r="J328" s="73" t="s">
        <v>48</v>
      </c>
    </row>
    <row r="329" spans="1:10" hidden="1" x14ac:dyDescent="0.25">
      <c r="A329" s="70">
        <v>46155</v>
      </c>
      <c r="B329" s="43">
        <v>33378</v>
      </c>
      <c r="C329" s="43" t="s">
        <v>351</v>
      </c>
      <c r="D329" t="s">
        <v>8923</v>
      </c>
      <c r="E329" s="76">
        <v>466620</v>
      </c>
      <c r="F329" s="52">
        <v>0.08</v>
      </c>
      <c r="G329" s="76">
        <v>37330</v>
      </c>
      <c r="H329" s="76">
        <v>503950</v>
      </c>
      <c r="I329" t="s">
        <v>147</v>
      </c>
      <c r="J329" s="73" t="s">
        <v>148</v>
      </c>
    </row>
    <row r="330" spans="1:10" hidden="1" x14ac:dyDescent="0.25">
      <c r="A330" s="70">
        <v>46155</v>
      </c>
      <c r="B330" s="43">
        <v>33377</v>
      </c>
      <c r="C330" s="43" t="s">
        <v>351</v>
      </c>
      <c r="D330" t="s">
        <v>8924</v>
      </c>
      <c r="E330" s="76">
        <v>784770</v>
      </c>
      <c r="F330" s="52">
        <v>0.08</v>
      </c>
      <c r="G330" s="76">
        <v>62782</v>
      </c>
      <c r="H330" s="76">
        <v>847552</v>
      </c>
      <c r="I330" t="s">
        <v>147</v>
      </c>
      <c r="J330" s="73" t="s">
        <v>148</v>
      </c>
    </row>
    <row r="331" spans="1:10" hidden="1" x14ac:dyDescent="0.25">
      <c r="A331" s="70">
        <v>46155</v>
      </c>
      <c r="B331" s="43">
        <v>33249</v>
      </c>
      <c r="C331" s="43" t="s">
        <v>351</v>
      </c>
      <c r="D331" t="s">
        <v>8927</v>
      </c>
      <c r="E331" s="76">
        <v>970445</v>
      </c>
      <c r="F331" s="52">
        <v>0.08</v>
      </c>
      <c r="G331" s="76">
        <v>77636</v>
      </c>
      <c r="H331" s="76">
        <v>1048081</v>
      </c>
      <c r="I331" t="s">
        <v>247</v>
      </c>
      <c r="J331" s="73" t="s">
        <v>19</v>
      </c>
    </row>
    <row r="332" spans="1:10" hidden="1" x14ac:dyDescent="0.25">
      <c r="A332" s="70">
        <v>46155</v>
      </c>
      <c r="B332" s="43">
        <v>33248</v>
      </c>
      <c r="C332" s="43" t="s">
        <v>351</v>
      </c>
      <c r="D332" t="s">
        <v>8931</v>
      </c>
      <c r="E332" s="76">
        <v>447578</v>
      </c>
      <c r="F332" s="52">
        <v>0.08</v>
      </c>
      <c r="G332" s="76">
        <v>35806</v>
      </c>
      <c r="H332" s="76">
        <v>483384</v>
      </c>
      <c r="I332" t="s">
        <v>247</v>
      </c>
      <c r="J332" s="73" t="s">
        <v>19</v>
      </c>
    </row>
    <row r="333" spans="1:10" hidden="1" x14ac:dyDescent="0.25">
      <c r="A333" s="70">
        <v>46155</v>
      </c>
      <c r="B333" s="43">
        <v>33243</v>
      </c>
      <c r="C333" s="43" t="s">
        <v>351</v>
      </c>
      <c r="D333" t="s">
        <v>8932</v>
      </c>
      <c r="E333" s="76">
        <v>933240</v>
      </c>
      <c r="F333" s="52">
        <v>0.08</v>
      </c>
      <c r="G333" s="76">
        <v>74659</v>
      </c>
      <c r="H333" s="76">
        <v>1007899</v>
      </c>
      <c r="I333" t="s">
        <v>51</v>
      </c>
      <c r="J333" s="73" t="s">
        <v>52</v>
      </c>
    </row>
    <row r="334" spans="1:10" hidden="1" x14ac:dyDescent="0.25">
      <c r="A334" s="70">
        <v>46155</v>
      </c>
      <c r="B334" s="43">
        <v>33221</v>
      </c>
      <c r="C334" s="43" t="s">
        <v>351</v>
      </c>
      <c r="D334" t="s">
        <v>8933</v>
      </c>
      <c r="E334" s="76">
        <v>2740220</v>
      </c>
      <c r="F334" s="52">
        <v>0.08</v>
      </c>
      <c r="G334" s="76">
        <v>219218</v>
      </c>
      <c r="H334" s="76">
        <v>2959438</v>
      </c>
      <c r="I334" t="s">
        <v>51</v>
      </c>
      <c r="J334" s="73" t="s">
        <v>52</v>
      </c>
    </row>
    <row r="335" spans="1:10" hidden="1" x14ac:dyDescent="0.25">
      <c r="A335" s="70">
        <v>46155</v>
      </c>
      <c r="B335" s="43">
        <v>33198</v>
      </c>
      <c r="C335" s="43" t="s">
        <v>351</v>
      </c>
      <c r="D335" t="s">
        <v>8928</v>
      </c>
      <c r="E335" s="76">
        <v>686580</v>
      </c>
      <c r="F335" s="52">
        <v>0.08</v>
      </c>
      <c r="G335" s="76">
        <v>54926</v>
      </c>
      <c r="H335" s="76">
        <v>741506</v>
      </c>
      <c r="I335" t="s">
        <v>147</v>
      </c>
      <c r="J335" s="73" t="s">
        <v>148</v>
      </c>
    </row>
    <row r="336" spans="1:10" hidden="1" x14ac:dyDescent="0.25">
      <c r="A336" s="70">
        <v>46155</v>
      </c>
      <c r="B336" s="43">
        <v>33197</v>
      </c>
      <c r="C336" s="43" t="s">
        <v>351</v>
      </c>
      <c r="D336" t="s">
        <v>8935</v>
      </c>
      <c r="E336" s="76">
        <v>700795</v>
      </c>
      <c r="F336" s="52">
        <v>0.08</v>
      </c>
      <c r="G336" s="76">
        <v>56064</v>
      </c>
      <c r="H336" s="76">
        <v>756859</v>
      </c>
      <c r="I336" t="s">
        <v>247</v>
      </c>
      <c r="J336" s="73" t="s">
        <v>19</v>
      </c>
    </row>
    <row r="337" spans="1:10" hidden="1" x14ac:dyDescent="0.25">
      <c r="A337" s="70">
        <v>46155</v>
      </c>
      <c r="B337" s="43">
        <v>33196</v>
      </c>
      <c r="C337" s="43" t="s">
        <v>351</v>
      </c>
      <c r="D337" t="s">
        <v>8929</v>
      </c>
      <c r="E337" s="76">
        <v>1919149</v>
      </c>
      <c r="F337" s="52">
        <v>0.08</v>
      </c>
      <c r="G337" s="76">
        <v>153532</v>
      </c>
      <c r="H337" s="76">
        <v>2072681</v>
      </c>
      <c r="I337" t="s">
        <v>212</v>
      </c>
      <c r="J337" s="73" t="s">
        <v>73</v>
      </c>
    </row>
    <row r="338" spans="1:10" hidden="1" x14ac:dyDescent="0.25">
      <c r="A338" s="70">
        <v>46155</v>
      </c>
      <c r="B338" s="43">
        <v>33193</v>
      </c>
      <c r="C338" s="43" t="s">
        <v>351</v>
      </c>
      <c r="D338" t="s">
        <v>8934</v>
      </c>
      <c r="E338" s="76">
        <v>752370</v>
      </c>
      <c r="F338" s="52">
        <v>0.08</v>
      </c>
      <c r="G338" s="76">
        <v>60190</v>
      </c>
      <c r="H338" s="76">
        <v>812560</v>
      </c>
      <c r="I338" t="s">
        <v>247</v>
      </c>
      <c r="J338" s="73" t="s">
        <v>19</v>
      </c>
    </row>
    <row r="339" spans="1:10" hidden="1" x14ac:dyDescent="0.25">
      <c r="A339" s="70">
        <v>46155</v>
      </c>
      <c r="B339" s="43">
        <v>33191</v>
      </c>
      <c r="C339" s="43" t="s">
        <v>351</v>
      </c>
      <c r="D339" t="s">
        <v>8930</v>
      </c>
      <c r="E339" s="76">
        <v>234605</v>
      </c>
      <c r="F339" s="52">
        <v>0.08</v>
      </c>
      <c r="G339" s="76">
        <v>18768</v>
      </c>
      <c r="H339" s="76">
        <v>253373</v>
      </c>
      <c r="I339" t="s">
        <v>247</v>
      </c>
      <c r="J339" s="73" t="s">
        <v>19</v>
      </c>
    </row>
    <row r="340" spans="1:10" hidden="1" x14ac:dyDescent="0.25">
      <c r="A340" s="70">
        <v>46156</v>
      </c>
      <c r="B340" s="43">
        <v>34658</v>
      </c>
      <c r="C340" s="43" t="s">
        <v>351</v>
      </c>
      <c r="D340" t="s">
        <v>9012</v>
      </c>
      <c r="E340" s="76">
        <v>1536767</v>
      </c>
      <c r="F340" s="52">
        <v>0.08</v>
      </c>
      <c r="G340" s="76">
        <v>122941</v>
      </c>
      <c r="H340" s="76">
        <v>1659708</v>
      </c>
      <c r="I340" t="s">
        <v>163</v>
      </c>
      <c r="J340" s="73" t="s">
        <v>164</v>
      </c>
    </row>
    <row r="341" spans="1:10" hidden="1" x14ac:dyDescent="0.25">
      <c r="A341" s="70">
        <v>46156</v>
      </c>
      <c r="B341" s="43">
        <v>34369</v>
      </c>
      <c r="C341" s="43" t="s">
        <v>351</v>
      </c>
      <c r="D341" t="s">
        <v>8950</v>
      </c>
      <c r="E341" s="76">
        <v>668574</v>
      </c>
      <c r="F341" s="52">
        <v>0.08</v>
      </c>
      <c r="G341" s="76">
        <v>53486</v>
      </c>
      <c r="H341" s="76">
        <v>722060</v>
      </c>
      <c r="I341" t="s">
        <v>247</v>
      </c>
      <c r="J341" s="73" t="s">
        <v>19</v>
      </c>
    </row>
    <row r="342" spans="1:10" hidden="1" x14ac:dyDescent="0.25">
      <c r="A342" s="70">
        <v>46156</v>
      </c>
      <c r="B342" s="43">
        <v>34368</v>
      </c>
      <c r="C342" s="43" t="s">
        <v>351</v>
      </c>
      <c r="D342" t="s">
        <v>8951</v>
      </c>
      <c r="E342" s="76">
        <v>2548565</v>
      </c>
      <c r="F342" s="52">
        <v>0.08</v>
      </c>
      <c r="G342" s="76">
        <v>203885</v>
      </c>
      <c r="H342" s="76">
        <v>2752450</v>
      </c>
      <c r="I342" t="s">
        <v>59</v>
      </c>
      <c r="J342" s="73" t="s">
        <v>60</v>
      </c>
    </row>
    <row r="343" spans="1:10" hidden="1" x14ac:dyDescent="0.25">
      <c r="A343" s="70">
        <v>46156</v>
      </c>
      <c r="B343" s="43">
        <v>34367</v>
      </c>
      <c r="C343" s="43" t="s">
        <v>351</v>
      </c>
      <c r="D343" t="s">
        <v>8952</v>
      </c>
      <c r="E343" s="76">
        <v>309605</v>
      </c>
      <c r="F343" s="52">
        <v>0.08</v>
      </c>
      <c r="G343" s="76">
        <v>24768</v>
      </c>
      <c r="H343" s="76">
        <v>334373</v>
      </c>
      <c r="I343" t="s">
        <v>247</v>
      </c>
      <c r="J343" s="73" t="s">
        <v>19</v>
      </c>
    </row>
    <row r="344" spans="1:10" hidden="1" x14ac:dyDescent="0.25">
      <c r="A344" s="70">
        <v>46156</v>
      </c>
      <c r="B344" s="43">
        <v>34366</v>
      </c>
      <c r="C344" s="43" t="s">
        <v>351</v>
      </c>
      <c r="D344" t="s">
        <v>8953</v>
      </c>
      <c r="E344" s="76">
        <v>2090240</v>
      </c>
      <c r="F344" s="52">
        <v>0.08</v>
      </c>
      <c r="G344" s="76">
        <v>167219</v>
      </c>
      <c r="H344" s="76">
        <v>2257459</v>
      </c>
      <c r="I344" t="s">
        <v>63</v>
      </c>
      <c r="J344" s="73" t="s">
        <v>64</v>
      </c>
    </row>
    <row r="345" spans="1:10" hidden="1" x14ac:dyDescent="0.25">
      <c r="A345" s="70">
        <v>46156</v>
      </c>
      <c r="B345" s="43">
        <v>34365</v>
      </c>
      <c r="C345" s="43" t="s">
        <v>351</v>
      </c>
      <c r="D345" t="s">
        <v>8954</v>
      </c>
      <c r="E345" s="76">
        <v>1321349</v>
      </c>
      <c r="F345" s="52">
        <v>0.08</v>
      </c>
      <c r="G345" s="76">
        <v>105708</v>
      </c>
      <c r="H345" s="76">
        <v>1427057</v>
      </c>
      <c r="I345" t="s">
        <v>247</v>
      </c>
      <c r="J345" s="73" t="s">
        <v>19</v>
      </c>
    </row>
    <row r="346" spans="1:10" hidden="1" x14ac:dyDescent="0.25">
      <c r="A346" s="70">
        <v>46156</v>
      </c>
      <c r="B346" s="43">
        <v>34364</v>
      </c>
      <c r="C346" s="43" t="s">
        <v>351</v>
      </c>
      <c r="D346" t="s">
        <v>8955</v>
      </c>
      <c r="E346" s="76">
        <v>279972</v>
      </c>
      <c r="F346" s="52">
        <v>0.08</v>
      </c>
      <c r="G346" s="76">
        <v>22398</v>
      </c>
      <c r="H346" s="76">
        <v>302370</v>
      </c>
      <c r="I346" t="s">
        <v>247</v>
      </c>
      <c r="J346" s="73" t="s">
        <v>19</v>
      </c>
    </row>
    <row r="347" spans="1:10" hidden="1" x14ac:dyDescent="0.25">
      <c r="A347" s="70">
        <v>46156</v>
      </c>
      <c r="B347" s="43">
        <v>34363</v>
      </c>
      <c r="C347" s="43" t="s">
        <v>351</v>
      </c>
      <c r="D347" t="s">
        <v>8956</v>
      </c>
      <c r="E347" s="76">
        <v>1398813</v>
      </c>
      <c r="F347" s="52">
        <v>0.08</v>
      </c>
      <c r="G347" s="76">
        <v>111905</v>
      </c>
      <c r="H347" s="76">
        <v>1510718</v>
      </c>
      <c r="I347" t="s">
        <v>247</v>
      </c>
      <c r="J347" s="73" t="s">
        <v>19</v>
      </c>
    </row>
    <row r="348" spans="1:10" hidden="1" x14ac:dyDescent="0.25">
      <c r="A348" s="70">
        <v>46156</v>
      </c>
      <c r="B348" s="43">
        <v>34362</v>
      </c>
      <c r="C348" s="43" t="s">
        <v>351</v>
      </c>
      <c r="D348" t="s">
        <v>8957</v>
      </c>
      <c r="E348" s="76">
        <v>2847975</v>
      </c>
      <c r="F348" s="52">
        <v>0.08</v>
      </c>
      <c r="G348" s="76">
        <v>227838</v>
      </c>
      <c r="H348" s="76">
        <v>3075813</v>
      </c>
      <c r="I348" t="s">
        <v>55</v>
      </c>
      <c r="J348" s="73" t="s">
        <v>56</v>
      </c>
    </row>
    <row r="349" spans="1:10" hidden="1" x14ac:dyDescent="0.25">
      <c r="A349" s="70">
        <v>46156</v>
      </c>
      <c r="B349" s="43">
        <v>34361</v>
      </c>
      <c r="C349" s="43" t="s">
        <v>351</v>
      </c>
      <c r="D349" t="s">
        <v>8958</v>
      </c>
      <c r="E349" s="76">
        <v>1689775</v>
      </c>
      <c r="F349" s="52">
        <v>0.08</v>
      </c>
      <c r="G349" s="76">
        <v>135182</v>
      </c>
      <c r="H349" s="76">
        <v>1824957</v>
      </c>
      <c r="I349" t="s">
        <v>247</v>
      </c>
      <c r="J349" s="73" t="s">
        <v>19</v>
      </c>
    </row>
    <row r="350" spans="1:10" hidden="1" x14ac:dyDescent="0.25">
      <c r="A350" s="70">
        <v>46156</v>
      </c>
      <c r="B350" s="43">
        <v>34360</v>
      </c>
      <c r="C350" s="43" t="s">
        <v>351</v>
      </c>
      <c r="D350" t="s">
        <v>8959</v>
      </c>
      <c r="E350" s="76">
        <v>663268</v>
      </c>
      <c r="F350" s="52">
        <v>0.08</v>
      </c>
      <c r="G350" s="76">
        <v>53061</v>
      </c>
      <c r="H350" s="76">
        <v>716329</v>
      </c>
      <c r="I350" t="s">
        <v>247</v>
      </c>
      <c r="J350" s="73" t="s">
        <v>19</v>
      </c>
    </row>
    <row r="351" spans="1:10" hidden="1" x14ac:dyDescent="0.25">
      <c r="A351" s="70">
        <v>46156</v>
      </c>
      <c r="B351" s="43">
        <v>34359</v>
      </c>
      <c r="C351" s="43" t="s">
        <v>351</v>
      </c>
      <c r="D351" t="s">
        <v>8960</v>
      </c>
      <c r="E351" s="76">
        <v>577895</v>
      </c>
      <c r="F351" s="52">
        <v>0.08</v>
      </c>
      <c r="G351" s="76">
        <v>46232</v>
      </c>
      <c r="H351" s="76">
        <v>624127</v>
      </c>
      <c r="I351" t="s">
        <v>247</v>
      </c>
      <c r="J351" s="73" t="s">
        <v>19</v>
      </c>
    </row>
    <row r="352" spans="1:10" hidden="1" x14ac:dyDescent="0.25">
      <c r="A352" s="70">
        <v>46156</v>
      </c>
      <c r="B352" s="43">
        <v>34358</v>
      </c>
      <c r="C352" s="43" t="s">
        <v>351</v>
      </c>
      <c r="D352" t="s">
        <v>8961</v>
      </c>
      <c r="E352" s="76">
        <v>1191780</v>
      </c>
      <c r="F352" s="52">
        <v>0.08</v>
      </c>
      <c r="G352" s="76">
        <v>95342</v>
      </c>
      <c r="H352" s="76">
        <v>1287122</v>
      </c>
      <c r="I352" t="s">
        <v>247</v>
      </c>
      <c r="J352" s="73" t="s">
        <v>19</v>
      </c>
    </row>
    <row r="353" spans="1:10" hidden="1" x14ac:dyDescent="0.25">
      <c r="A353" s="70">
        <v>46156</v>
      </c>
      <c r="B353" s="43">
        <v>34357</v>
      </c>
      <c r="C353" s="43" t="s">
        <v>351</v>
      </c>
      <c r="D353" t="s">
        <v>8962</v>
      </c>
      <c r="E353" s="76">
        <v>1263065</v>
      </c>
      <c r="F353" s="52">
        <v>0.08</v>
      </c>
      <c r="G353" s="76">
        <v>101045</v>
      </c>
      <c r="H353" s="76">
        <v>1364110</v>
      </c>
      <c r="I353" t="s">
        <v>247</v>
      </c>
      <c r="J353" s="73" t="s">
        <v>19</v>
      </c>
    </row>
    <row r="354" spans="1:10" hidden="1" x14ac:dyDescent="0.25">
      <c r="A354" s="70">
        <v>46156</v>
      </c>
      <c r="B354" s="43">
        <v>34355</v>
      </c>
      <c r="C354" s="43" t="s">
        <v>351</v>
      </c>
      <c r="D354" t="s">
        <v>8963</v>
      </c>
      <c r="E354" s="76">
        <v>951591</v>
      </c>
      <c r="F354" s="52">
        <v>0.08</v>
      </c>
      <c r="G354" s="76">
        <v>76127</v>
      </c>
      <c r="H354" s="76">
        <v>1027718</v>
      </c>
      <c r="I354" t="s">
        <v>47</v>
      </c>
      <c r="J354" s="73" t="s">
        <v>48</v>
      </c>
    </row>
    <row r="355" spans="1:10" hidden="1" x14ac:dyDescent="0.25">
      <c r="A355" s="70">
        <v>46156</v>
      </c>
      <c r="B355" s="43">
        <v>34352</v>
      </c>
      <c r="C355" s="43" t="s">
        <v>351</v>
      </c>
      <c r="D355" t="s">
        <v>8964</v>
      </c>
      <c r="E355" s="76">
        <v>646533</v>
      </c>
      <c r="F355" s="52">
        <v>0.08</v>
      </c>
      <c r="G355" s="76">
        <v>51723</v>
      </c>
      <c r="H355" s="76">
        <v>698256</v>
      </c>
      <c r="I355" t="s">
        <v>147</v>
      </c>
      <c r="J355" s="73" t="s">
        <v>148</v>
      </c>
    </row>
    <row r="356" spans="1:10" hidden="1" x14ac:dyDescent="0.25">
      <c r="A356" s="70">
        <v>46156</v>
      </c>
      <c r="B356" s="43">
        <v>34350</v>
      </c>
      <c r="C356" s="43" t="s">
        <v>351</v>
      </c>
      <c r="D356" t="s">
        <v>8965</v>
      </c>
      <c r="E356" s="76">
        <v>1154380</v>
      </c>
      <c r="F356" s="52">
        <v>0.08</v>
      </c>
      <c r="G356" s="76">
        <v>92350</v>
      </c>
      <c r="H356" s="76">
        <v>1246730</v>
      </c>
      <c r="I356" t="s">
        <v>233</v>
      </c>
      <c r="J356" s="73" t="s">
        <v>234</v>
      </c>
    </row>
    <row r="357" spans="1:10" hidden="1" x14ac:dyDescent="0.25">
      <c r="A357" s="70">
        <v>46156</v>
      </c>
      <c r="B357" s="43">
        <v>34349</v>
      </c>
      <c r="C357" s="43" t="s">
        <v>351</v>
      </c>
      <c r="D357" t="s">
        <v>8966</v>
      </c>
      <c r="E357" s="76">
        <v>1759370</v>
      </c>
      <c r="F357" s="52">
        <v>0.08</v>
      </c>
      <c r="G357" s="76">
        <v>140750</v>
      </c>
      <c r="H357" s="76">
        <v>1900120</v>
      </c>
      <c r="I357" t="s">
        <v>107</v>
      </c>
      <c r="J357" s="73" t="s">
        <v>108</v>
      </c>
    </row>
    <row r="358" spans="1:10" hidden="1" x14ac:dyDescent="0.25">
      <c r="A358" s="70">
        <v>46156</v>
      </c>
      <c r="B358" s="43">
        <v>34348</v>
      </c>
      <c r="C358" s="43" t="s">
        <v>351</v>
      </c>
      <c r="D358" t="s">
        <v>8967</v>
      </c>
      <c r="E358" s="76">
        <v>1260785</v>
      </c>
      <c r="F358" s="52">
        <v>0.08</v>
      </c>
      <c r="G358" s="76">
        <v>100863</v>
      </c>
      <c r="H358" s="76">
        <v>1361648</v>
      </c>
      <c r="I358" t="s">
        <v>136</v>
      </c>
      <c r="J358" s="73" t="s">
        <v>137</v>
      </c>
    </row>
    <row r="359" spans="1:10" hidden="1" x14ac:dyDescent="0.25">
      <c r="A359" s="70">
        <v>46156</v>
      </c>
      <c r="B359" s="43">
        <v>34347</v>
      </c>
      <c r="C359" s="43" t="s">
        <v>351</v>
      </c>
      <c r="D359" t="s">
        <v>8968</v>
      </c>
      <c r="E359" s="76">
        <v>1392775</v>
      </c>
      <c r="F359" s="52">
        <v>0.08</v>
      </c>
      <c r="G359" s="76">
        <v>111422</v>
      </c>
      <c r="H359" s="76">
        <v>1504197</v>
      </c>
      <c r="I359" t="s">
        <v>109</v>
      </c>
      <c r="J359" s="73" t="s">
        <v>110</v>
      </c>
    </row>
    <row r="360" spans="1:10" hidden="1" x14ac:dyDescent="0.25">
      <c r="A360" s="70">
        <v>46156</v>
      </c>
      <c r="B360" s="43">
        <v>34346</v>
      </c>
      <c r="C360" s="43" t="s">
        <v>351</v>
      </c>
      <c r="D360" t="s">
        <v>8969</v>
      </c>
      <c r="E360" s="76">
        <v>1049485</v>
      </c>
      <c r="F360" s="52">
        <v>0.08</v>
      </c>
      <c r="G360" s="76">
        <v>83959</v>
      </c>
      <c r="H360" s="76">
        <v>1133444</v>
      </c>
      <c r="I360" t="s">
        <v>201</v>
      </c>
      <c r="J360" s="73" t="s">
        <v>202</v>
      </c>
    </row>
    <row r="361" spans="1:10" hidden="1" x14ac:dyDescent="0.25">
      <c r="A361" s="70">
        <v>46156</v>
      </c>
      <c r="B361" s="43">
        <v>34345</v>
      </c>
      <c r="C361" s="43" t="s">
        <v>351</v>
      </c>
      <c r="D361" t="s">
        <v>8970</v>
      </c>
      <c r="E361" s="76">
        <v>1886250</v>
      </c>
      <c r="F361" s="52">
        <v>0.08</v>
      </c>
      <c r="G361" s="76">
        <v>150900</v>
      </c>
      <c r="H361" s="76">
        <v>2037150</v>
      </c>
      <c r="I361" t="s">
        <v>134</v>
      </c>
      <c r="J361" s="73" t="s">
        <v>135</v>
      </c>
    </row>
    <row r="362" spans="1:10" hidden="1" x14ac:dyDescent="0.25">
      <c r="A362" s="70">
        <v>46156</v>
      </c>
      <c r="B362" s="43">
        <v>34344</v>
      </c>
      <c r="C362" s="43" t="s">
        <v>351</v>
      </c>
      <c r="D362" t="s">
        <v>8971</v>
      </c>
      <c r="E362" s="76">
        <v>1250935</v>
      </c>
      <c r="F362" s="52">
        <v>0.08</v>
      </c>
      <c r="G362" s="76">
        <v>100075</v>
      </c>
      <c r="H362" s="76">
        <v>1351010</v>
      </c>
      <c r="I362" t="s">
        <v>203</v>
      </c>
      <c r="J362" s="73" t="s">
        <v>204</v>
      </c>
    </row>
    <row r="363" spans="1:10" hidden="1" x14ac:dyDescent="0.25">
      <c r="A363" s="70">
        <v>46156</v>
      </c>
      <c r="B363" s="43">
        <v>34343</v>
      </c>
      <c r="C363" s="43" t="s">
        <v>351</v>
      </c>
      <c r="D363" t="s">
        <v>8972</v>
      </c>
      <c r="E363" s="76">
        <v>2785550</v>
      </c>
      <c r="F363" s="52">
        <v>0.08</v>
      </c>
      <c r="G363" s="76">
        <v>222844</v>
      </c>
      <c r="H363" s="76">
        <v>3008394</v>
      </c>
      <c r="I363" t="s">
        <v>170</v>
      </c>
      <c r="J363" s="73" t="s">
        <v>171</v>
      </c>
    </row>
    <row r="364" spans="1:10" hidden="1" x14ac:dyDescent="0.25">
      <c r="A364" s="70">
        <v>46156</v>
      </c>
      <c r="B364" s="43">
        <v>34342</v>
      </c>
      <c r="C364" s="43" t="s">
        <v>351</v>
      </c>
      <c r="D364" t="s">
        <v>8973</v>
      </c>
      <c r="E364" s="76">
        <v>7242710</v>
      </c>
      <c r="F364" s="52">
        <v>0.08</v>
      </c>
      <c r="G364" s="76">
        <v>579417</v>
      </c>
      <c r="H364" s="76">
        <v>7822127</v>
      </c>
      <c r="I364" t="s">
        <v>99</v>
      </c>
      <c r="J364" s="73" t="s">
        <v>100</v>
      </c>
    </row>
    <row r="365" spans="1:10" hidden="1" x14ac:dyDescent="0.25">
      <c r="A365" s="70">
        <v>46156</v>
      </c>
      <c r="B365" s="43">
        <v>34341</v>
      </c>
      <c r="C365" s="43" t="s">
        <v>351</v>
      </c>
      <c r="D365" t="s">
        <v>8974</v>
      </c>
      <c r="E365" s="76">
        <v>1603340</v>
      </c>
      <c r="F365" s="52">
        <v>0.08</v>
      </c>
      <c r="G365" s="76">
        <v>128267</v>
      </c>
      <c r="H365" s="76">
        <v>1731607</v>
      </c>
      <c r="I365" t="s">
        <v>101</v>
      </c>
      <c r="J365" s="73" t="s">
        <v>102</v>
      </c>
    </row>
    <row r="366" spans="1:10" hidden="1" x14ac:dyDescent="0.25">
      <c r="A366" s="70">
        <v>46156</v>
      </c>
      <c r="B366" s="43">
        <v>34340</v>
      </c>
      <c r="C366" s="43" t="s">
        <v>351</v>
      </c>
      <c r="D366" t="s">
        <v>8975</v>
      </c>
      <c r="E366" s="76">
        <v>1274120</v>
      </c>
      <c r="F366" s="52">
        <v>0.08</v>
      </c>
      <c r="G366" s="76">
        <v>101930</v>
      </c>
      <c r="H366" s="76">
        <v>1376050</v>
      </c>
      <c r="I366" t="s">
        <v>203</v>
      </c>
      <c r="J366" s="73" t="s">
        <v>204</v>
      </c>
    </row>
    <row r="367" spans="1:10" hidden="1" x14ac:dyDescent="0.25">
      <c r="A367" s="70">
        <v>46156</v>
      </c>
      <c r="B367" s="43">
        <v>34339</v>
      </c>
      <c r="C367" s="43" t="s">
        <v>351</v>
      </c>
      <c r="D367" t="s">
        <v>8976</v>
      </c>
      <c r="E367" s="76">
        <v>1045120</v>
      </c>
      <c r="F367" s="52">
        <v>0.08</v>
      </c>
      <c r="G367" s="76">
        <v>83610</v>
      </c>
      <c r="H367" s="76">
        <v>1128730</v>
      </c>
      <c r="I367" t="s">
        <v>109</v>
      </c>
      <c r="J367" s="73" t="s">
        <v>110</v>
      </c>
    </row>
    <row r="368" spans="1:10" hidden="1" x14ac:dyDescent="0.25">
      <c r="A368" s="70">
        <v>46156</v>
      </c>
      <c r="B368" s="43">
        <v>34338</v>
      </c>
      <c r="C368" s="43" t="s">
        <v>351</v>
      </c>
      <c r="D368" t="s">
        <v>8977</v>
      </c>
      <c r="E368" s="76">
        <v>1623620</v>
      </c>
      <c r="F368" s="52">
        <v>0.08</v>
      </c>
      <c r="G368" s="76">
        <v>129890</v>
      </c>
      <c r="H368" s="76">
        <v>1753510</v>
      </c>
      <c r="I368" t="s">
        <v>136</v>
      </c>
      <c r="J368" s="73" t="s">
        <v>137</v>
      </c>
    </row>
    <row r="369" spans="1:10" hidden="1" x14ac:dyDescent="0.25">
      <c r="A369" s="70">
        <v>46157</v>
      </c>
      <c r="B369" s="43">
        <v>34738</v>
      </c>
      <c r="C369" s="43" t="s">
        <v>351</v>
      </c>
      <c r="D369" t="s">
        <v>9031</v>
      </c>
      <c r="E369" s="76">
        <v>1262100</v>
      </c>
      <c r="F369" s="52">
        <v>0.08</v>
      </c>
      <c r="G369" s="76">
        <v>100968</v>
      </c>
      <c r="H369" s="76">
        <v>1363068</v>
      </c>
      <c r="I369" t="s">
        <v>41</v>
      </c>
      <c r="J369" s="73" t="s">
        <v>42</v>
      </c>
    </row>
    <row r="370" spans="1:10" hidden="1" x14ac:dyDescent="0.25">
      <c r="A370" s="70">
        <v>46157</v>
      </c>
      <c r="B370" s="43">
        <v>34737</v>
      </c>
      <c r="C370" s="43" t="s">
        <v>351</v>
      </c>
      <c r="D370" t="s">
        <v>9032</v>
      </c>
      <c r="E370" s="76">
        <v>4139680</v>
      </c>
      <c r="F370" s="52">
        <v>0.08</v>
      </c>
      <c r="G370" s="76">
        <v>331174</v>
      </c>
      <c r="H370" s="76">
        <v>4470854</v>
      </c>
      <c r="I370" t="s">
        <v>43</v>
      </c>
      <c r="J370" s="73" t="s">
        <v>44</v>
      </c>
    </row>
    <row r="371" spans="1:10" hidden="1" x14ac:dyDescent="0.25">
      <c r="A371" s="70">
        <v>46157</v>
      </c>
      <c r="B371" s="43">
        <v>34736</v>
      </c>
      <c r="C371" s="43" t="s">
        <v>351</v>
      </c>
      <c r="D371" t="s">
        <v>9033</v>
      </c>
      <c r="E371" s="76">
        <v>4949080</v>
      </c>
      <c r="F371" s="52">
        <v>0.08</v>
      </c>
      <c r="G371" s="76">
        <v>395926</v>
      </c>
      <c r="H371" s="76">
        <v>5345006</v>
      </c>
      <c r="I371" t="s">
        <v>113</v>
      </c>
      <c r="J371" s="73" t="s">
        <v>114</v>
      </c>
    </row>
    <row r="372" spans="1:10" hidden="1" x14ac:dyDescent="0.25">
      <c r="A372" s="70">
        <v>46157</v>
      </c>
      <c r="B372" s="43">
        <v>34735</v>
      </c>
      <c r="C372" s="43" t="s">
        <v>351</v>
      </c>
      <c r="D372" t="s">
        <v>9034</v>
      </c>
      <c r="E372" s="76">
        <v>2869180</v>
      </c>
      <c r="F372" s="52">
        <v>0.08</v>
      </c>
      <c r="G372" s="76">
        <v>229534</v>
      </c>
      <c r="H372" s="76">
        <v>3098714</v>
      </c>
      <c r="I372" t="s">
        <v>43</v>
      </c>
      <c r="J372" s="73" t="s">
        <v>44</v>
      </c>
    </row>
    <row r="373" spans="1:10" hidden="1" x14ac:dyDescent="0.25">
      <c r="A373" s="70">
        <v>46157</v>
      </c>
      <c r="B373" s="43">
        <v>34734</v>
      </c>
      <c r="C373" s="43" t="s">
        <v>351</v>
      </c>
      <c r="D373" t="s">
        <v>9035</v>
      </c>
      <c r="E373" s="76">
        <v>1145340</v>
      </c>
      <c r="F373" s="52">
        <v>0.08</v>
      </c>
      <c r="G373" s="76">
        <v>91627</v>
      </c>
      <c r="H373" s="76">
        <v>1236967</v>
      </c>
      <c r="I373" t="s">
        <v>41</v>
      </c>
      <c r="J373" s="73" t="s">
        <v>42</v>
      </c>
    </row>
    <row r="374" spans="1:10" hidden="1" x14ac:dyDescent="0.25">
      <c r="A374" s="70">
        <v>46157</v>
      </c>
      <c r="B374" s="43">
        <v>34733</v>
      </c>
      <c r="C374" s="43" t="s">
        <v>351</v>
      </c>
      <c r="D374" t="s">
        <v>9036</v>
      </c>
      <c r="E374" s="76">
        <v>1145340</v>
      </c>
      <c r="F374" s="52">
        <v>0.08</v>
      </c>
      <c r="G374" s="76">
        <v>91627</v>
      </c>
      <c r="H374" s="76">
        <v>1236967</v>
      </c>
      <c r="I374" t="s">
        <v>168</v>
      </c>
      <c r="J374" s="73" t="s">
        <v>169</v>
      </c>
    </row>
    <row r="375" spans="1:10" hidden="1" x14ac:dyDescent="0.25">
      <c r="A375" s="70">
        <v>46157</v>
      </c>
      <c r="B375" s="43">
        <v>34700</v>
      </c>
      <c r="C375" s="43" t="s">
        <v>351</v>
      </c>
      <c r="D375" t="s">
        <v>8978</v>
      </c>
      <c r="E375" s="76">
        <v>343602</v>
      </c>
      <c r="F375" s="52">
        <v>0.08</v>
      </c>
      <c r="G375" s="76">
        <v>27488</v>
      </c>
      <c r="H375" s="76">
        <v>371090</v>
      </c>
      <c r="I375" t="s">
        <v>247</v>
      </c>
      <c r="J375" s="73" t="s">
        <v>19</v>
      </c>
    </row>
    <row r="376" spans="1:10" hidden="1" x14ac:dyDescent="0.25">
      <c r="A376" s="70">
        <v>46157</v>
      </c>
      <c r="B376" s="43">
        <v>34699</v>
      </c>
      <c r="C376" s="43" t="s">
        <v>351</v>
      </c>
      <c r="D376" t="s">
        <v>8979</v>
      </c>
      <c r="E376" s="76">
        <v>836583</v>
      </c>
      <c r="F376" s="52">
        <v>0.08</v>
      </c>
      <c r="G376" s="76">
        <v>66927</v>
      </c>
      <c r="H376" s="76">
        <v>903510</v>
      </c>
      <c r="I376" t="s">
        <v>247</v>
      </c>
      <c r="J376" s="73" t="s">
        <v>19</v>
      </c>
    </row>
    <row r="377" spans="1:10" hidden="1" x14ac:dyDescent="0.25">
      <c r="A377" s="70">
        <v>46157</v>
      </c>
      <c r="B377" s="43">
        <v>34698</v>
      </c>
      <c r="C377" s="43" t="s">
        <v>351</v>
      </c>
      <c r="D377" t="s">
        <v>8980</v>
      </c>
      <c r="E377" s="76">
        <v>407925</v>
      </c>
      <c r="F377" s="52">
        <v>0.08</v>
      </c>
      <c r="G377" s="76">
        <v>32634</v>
      </c>
      <c r="H377" s="76">
        <v>440559</v>
      </c>
      <c r="I377" t="s">
        <v>247</v>
      </c>
      <c r="J377" s="73" t="s">
        <v>19</v>
      </c>
    </row>
    <row r="378" spans="1:10" hidden="1" x14ac:dyDescent="0.25">
      <c r="A378" s="70">
        <v>46157</v>
      </c>
      <c r="B378" s="43">
        <v>34697</v>
      </c>
      <c r="C378" s="43" t="s">
        <v>351</v>
      </c>
      <c r="D378" t="s">
        <v>8981</v>
      </c>
      <c r="E378" s="76">
        <v>498333</v>
      </c>
      <c r="F378" s="52">
        <v>0.08</v>
      </c>
      <c r="G378" s="76">
        <v>39867</v>
      </c>
      <c r="H378" s="76">
        <v>538200</v>
      </c>
      <c r="I378" t="s">
        <v>247</v>
      </c>
      <c r="J378" s="73" t="s">
        <v>19</v>
      </c>
    </row>
    <row r="379" spans="1:10" hidden="1" x14ac:dyDescent="0.25">
      <c r="A379" s="70">
        <v>46157</v>
      </c>
      <c r="B379" s="43">
        <v>34696</v>
      </c>
      <c r="C379" s="43" t="s">
        <v>351</v>
      </c>
      <c r="D379" t="s">
        <v>8982</v>
      </c>
      <c r="E379" s="76">
        <v>1227630</v>
      </c>
      <c r="F379" s="52">
        <v>0.08</v>
      </c>
      <c r="G379" s="76">
        <v>98210</v>
      </c>
      <c r="H379" s="76">
        <v>1325840</v>
      </c>
      <c r="I379" t="s">
        <v>247</v>
      </c>
      <c r="J379" s="73" t="s">
        <v>19</v>
      </c>
    </row>
    <row r="380" spans="1:10" hidden="1" x14ac:dyDescent="0.25">
      <c r="A380" s="70">
        <v>46157</v>
      </c>
      <c r="B380" s="43">
        <v>34695</v>
      </c>
      <c r="C380" s="43" t="s">
        <v>351</v>
      </c>
      <c r="D380" t="s">
        <v>8983</v>
      </c>
      <c r="E380" s="76">
        <v>559944</v>
      </c>
      <c r="F380" s="52">
        <v>0.08</v>
      </c>
      <c r="G380" s="76">
        <v>44796</v>
      </c>
      <c r="H380" s="76">
        <v>604740</v>
      </c>
      <c r="I380" t="s">
        <v>247</v>
      </c>
      <c r="J380" s="73" t="s">
        <v>19</v>
      </c>
    </row>
    <row r="381" spans="1:10" hidden="1" x14ac:dyDescent="0.25">
      <c r="A381" s="70">
        <v>46157</v>
      </c>
      <c r="B381" s="43">
        <v>34694</v>
      </c>
      <c r="C381" s="43" t="s">
        <v>351</v>
      </c>
      <c r="D381" t="s">
        <v>8984</v>
      </c>
      <c r="E381" s="76">
        <v>234605</v>
      </c>
      <c r="F381" s="52">
        <v>0.08</v>
      </c>
      <c r="G381" s="76">
        <v>18768</v>
      </c>
      <c r="H381" s="76">
        <v>253373</v>
      </c>
      <c r="I381" t="s">
        <v>247</v>
      </c>
      <c r="J381" s="73" t="s">
        <v>19</v>
      </c>
    </row>
    <row r="382" spans="1:10" hidden="1" x14ac:dyDescent="0.25">
      <c r="A382" s="70">
        <v>46157</v>
      </c>
      <c r="B382" s="43">
        <v>34693</v>
      </c>
      <c r="C382" s="43" t="s">
        <v>351</v>
      </c>
      <c r="D382" t="s">
        <v>8985</v>
      </c>
      <c r="E382" s="76">
        <v>1706667</v>
      </c>
      <c r="F382" s="52">
        <v>0.08</v>
      </c>
      <c r="G382" s="76">
        <v>136533</v>
      </c>
      <c r="H382" s="76">
        <v>1843200</v>
      </c>
      <c r="I382" t="s">
        <v>247</v>
      </c>
      <c r="J382" s="73" t="s">
        <v>19</v>
      </c>
    </row>
    <row r="383" spans="1:10" hidden="1" x14ac:dyDescent="0.25">
      <c r="A383" s="70">
        <v>46157</v>
      </c>
      <c r="B383" s="43">
        <v>34692</v>
      </c>
      <c r="C383" s="43" t="s">
        <v>351</v>
      </c>
      <c r="D383" t="s">
        <v>8986</v>
      </c>
      <c r="E383" s="76">
        <v>411948</v>
      </c>
      <c r="F383" s="52">
        <v>0.08</v>
      </c>
      <c r="G383" s="76">
        <v>32956</v>
      </c>
      <c r="H383" s="76">
        <v>444904</v>
      </c>
      <c r="I383" t="s">
        <v>247</v>
      </c>
      <c r="J383" s="73" t="s">
        <v>19</v>
      </c>
    </row>
    <row r="384" spans="1:10" hidden="1" x14ac:dyDescent="0.25">
      <c r="A384" s="70">
        <v>46157</v>
      </c>
      <c r="B384" s="43">
        <v>34691</v>
      </c>
      <c r="C384" s="43" t="s">
        <v>351</v>
      </c>
      <c r="D384" t="s">
        <v>8987</v>
      </c>
      <c r="E384" s="76">
        <v>577895</v>
      </c>
      <c r="F384" s="52">
        <v>0.08</v>
      </c>
      <c r="G384" s="76">
        <v>46232</v>
      </c>
      <c r="H384" s="76">
        <v>624127</v>
      </c>
      <c r="I384" t="s">
        <v>247</v>
      </c>
      <c r="J384" s="73" t="s">
        <v>19</v>
      </c>
    </row>
    <row r="385" spans="1:10" hidden="1" x14ac:dyDescent="0.25">
      <c r="A385" s="70">
        <v>46157</v>
      </c>
      <c r="B385" s="43">
        <v>34689</v>
      </c>
      <c r="C385" s="43" t="s">
        <v>351</v>
      </c>
      <c r="D385" t="s">
        <v>8988</v>
      </c>
      <c r="E385" s="76">
        <v>536395</v>
      </c>
      <c r="F385" s="52">
        <v>0.08</v>
      </c>
      <c r="G385" s="76">
        <v>42912</v>
      </c>
      <c r="H385" s="76">
        <v>579307</v>
      </c>
      <c r="I385" t="s">
        <v>147</v>
      </c>
      <c r="J385" s="73" t="s">
        <v>148</v>
      </c>
    </row>
    <row r="386" spans="1:10" hidden="1" x14ac:dyDescent="0.25">
      <c r="A386" s="70">
        <v>46157</v>
      </c>
      <c r="B386" s="43">
        <v>34687</v>
      </c>
      <c r="C386" s="43" t="s">
        <v>351</v>
      </c>
      <c r="D386" t="s">
        <v>8989</v>
      </c>
      <c r="E386" s="76">
        <v>800645</v>
      </c>
      <c r="F386" s="52">
        <v>0.08</v>
      </c>
      <c r="G386" s="76">
        <v>64052</v>
      </c>
      <c r="H386" s="76">
        <v>864697</v>
      </c>
      <c r="I386" t="s">
        <v>247</v>
      </c>
      <c r="J386" s="73" t="s">
        <v>19</v>
      </c>
    </row>
    <row r="387" spans="1:10" hidden="1" x14ac:dyDescent="0.25">
      <c r="A387" s="70">
        <v>46157</v>
      </c>
      <c r="B387" s="43">
        <v>34686</v>
      </c>
      <c r="C387" s="43" t="s">
        <v>351</v>
      </c>
      <c r="D387" t="s">
        <v>8990</v>
      </c>
      <c r="E387" s="76">
        <v>279972</v>
      </c>
      <c r="F387" s="52">
        <v>0.08</v>
      </c>
      <c r="G387" s="76">
        <v>22398</v>
      </c>
      <c r="H387" s="76">
        <v>302370</v>
      </c>
      <c r="I387" t="s">
        <v>47</v>
      </c>
      <c r="J387" s="73" t="s">
        <v>48</v>
      </c>
    </row>
    <row r="388" spans="1:10" hidden="1" x14ac:dyDescent="0.25">
      <c r="A388" s="70">
        <v>46157</v>
      </c>
      <c r="B388" s="43">
        <v>34685</v>
      </c>
      <c r="C388" s="43" t="s">
        <v>351</v>
      </c>
      <c r="D388" t="s">
        <v>8991</v>
      </c>
      <c r="E388" s="76">
        <v>1068906</v>
      </c>
      <c r="F388" s="52">
        <v>0.08</v>
      </c>
      <c r="G388" s="76">
        <v>85512</v>
      </c>
      <c r="H388" s="76">
        <v>1154418</v>
      </c>
      <c r="I388" t="s">
        <v>47</v>
      </c>
      <c r="J388" s="73" t="s">
        <v>48</v>
      </c>
    </row>
    <row r="389" spans="1:10" hidden="1" x14ac:dyDescent="0.25">
      <c r="A389" s="70">
        <v>46157</v>
      </c>
      <c r="B389" s="43">
        <v>34684</v>
      </c>
      <c r="C389" s="43" t="s">
        <v>351</v>
      </c>
      <c r="D389" t="s">
        <v>8992</v>
      </c>
      <c r="E389" s="76">
        <v>646553</v>
      </c>
      <c r="F389" s="52">
        <v>0.08</v>
      </c>
      <c r="G389" s="76">
        <v>51724</v>
      </c>
      <c r="H389" s="76">
        <v>698277</v>
      </c>
      <c r="I389" t="s">
        <v>47</v>
      </c>
      <c r="J389" s="73" t="s">
        <v>48</v>
      </c>
    </row>
    <row r="390" spans="1:10" hidden="1" x14ac:dyDescent="0.25">
      <c r="A390" s="70">
        <v>46157</v>
      </c>
      <c r="B390" s="43">
        <v>34683</v>
      </c>
      <c r="C390" s="43" t="s">
        <v>351</v>
      </c>
      <c r="D390" t="s">
        <v>8993</v>
      </c>
      <c r="E390" s="76">
        <v>515436</v>
      </c>
      <c r="F390" s="52">
        <v>0.08</v>
      </c>
      <c r="G390" s="76">
        <v>41235</v>
      </c>
      <c r="H390" s="76">
        <v>556671</v>
      </c>
      <c r="I390" t="s">
        <v>247</v>
      </c>
      <c r="J390" s="73" t="s">
        <v>19</v>
      </c>
    </row>
    <row r="391" spans="1:10" hidden="1" x14ac:dyDescent="0.25">
      <c r="A391" s="70">
        <v>46157</v>
      </c>
      <c r="B391" s="43">
        <v>34681</v>
      </c>
      <c r="C391" s="43" t="s">
        <v>351</v>
      </c>
      <c r="D391" t="s">
        <v>8994</v>
      </c>
      <c r="E391" s="76">
        <v>1146468</v>
      </c>
      <c r="F391" s="52">
        <v>0.08</v>
      </c>
      <c r="G391" s="76">
        <v>91717</v>
      </c>
      <c r="H391" s="76">
        <v>1238185</v>
      </c>
      <c r="I391" t="s">
        <v>247</v>
      </c>
      <c r="J391" s="73" t="s">
        <v>19</v>
      </c>
    </row>
    <row r="392" spans="1:10" hidden="1" x14ac:dyDescent="0.25">
      <c r="A392" s="70">
        <v>46157</v>
      </c>
      <c r="B392" s="43">
        <v>34680</v>
      </c>
      <c r="C392" s="43" t="s">
        <v>351</v>
      </c>
      <c r="D392" t="s">
        <v>8995</v>
      </c>
      <c r="E392" s="76">
        <v>1468298</v>
      </c>
      <c r="F392" s="52">
        <v>0.08</v>
      </c>
      <c r="G392" s="76">
        <v>117464</v>
      </c>
      <c r="H392" s="76">
        <v>1585762</v>
      </c>
      <c r="I392" t="s">
        <v>247</v>
      </c>
      <c r="J392" s="73" t="s">
        <v>19</v>
      </c>
    </row>
    <row r="393" spans="1:10" hidden="1" x14ac:dyDescent="0.25">
      <c r="A393" s="70">
        <v>46157</v>
      </c>
      <c r="B393" s="43">
        <v>34679</v>
      </c>
      <c r="C393" s="43" t="s">
        <v>351</v>
      </c>
      <c r="D393" t="s">
        <v>8996</v>
      </c>
      <c r="E393" s="76">
        <v>1500258</v>
      </c>
      <c r="F393" s="52">
        <v>0.08</v>
      </c>
      <c r="G393" s="76">
        <v>120021</v>
      </c>
      <c r="H393" s="76">
        <v>1620279</v>
      </c>
      <c r="I393" t="s">
        <v>247</v>
      </c>
      <c r="J393" s="73" t="s">
        <v>19</v>
      </c>
    </row>
    <row r="394" spans="1:10" hidden="1" x14ac:dyDescent="0.25">
      <c r="A394" s="70">
        <v>46157</v>
      </c>
      <c r="B394" s="43">
        <v>34678</v>
      </c>
      <c r="C394" s="43" t="s">
        <v>351</v>
      </c>
      <c r="D394" t="s">
        <v>8997</v>
      </c>
      <c r="E394" s="76">
        <v>1012503</v>
      </c>
      <c r="F394" s="52">
        <v>0.08</v>
      </c>
      <c r="G394" s="76">
        <v>81000</v>
      </c>
      <c r="H394" s="76">
        <v>1093503</v>
      </c>
      <c r="I394" t="s">
        <v>247</v>
      </c>
      <c r="J394" s="73" t="s">
        <v>19</v>
      </c>
    </row>
    <row r="395" spans="1:10" hidden="1" x14ac:dyDescent="0.25">
      <c r="A395" s="70">
        <v>46157</v>
      </c>
      <c r="B395" s="43">
        <v>34677</v>
      </c>
      <c r="C395" s="43" t="s">
        <v>351</v>
      </c>
      <c r="D395" t="s">
        <v>8998</v>
      </c>
      <c r="E395" s="76">
        <v>1550703</v>
      </c>
      <c r="F395" s="52">
        <v>0.08</v>
      </c>
      <c r="G395" s="76">
        <v>124056</v>
      </c>
      <c r="H395" s="76">
        <v>1674759</v>
      </c>
      <c r="I395" t="s">
        <v>247</v>
      </c>
      <c r="J395" s="73" t="s">
        <v>19</v>
      </c>
    </row>
    <row r="396" spans="1:10" hidden="1" x14ac:dyDescent="0.25">
      <c r="A396" s="70">
        <v>46157</v>
      </c>
      <c r="B396" s="43">
        <v>34676</v>
      </c>
      <c r="C396" s="43" t="s">
        <v>351</v>
      </c>
      <c r="D396" t="s">
        <v>8999</v>
      </c>
      <c r="E396" s="76">
        <v>537061</v>
      </c>
      <c r="F396" s="52">
        <v>0.08</v>
      </c>
      <c r="G396" s="76">
        <v>42965</v>
      </c>
      <c r="H396" s="76">
        <v>580026</v>
      </c>
      <c r="I396" t="s">
        <v>247</v>
      </c>
      <c r="J396" s="73" t="s">
        <v>19</v>
      </c>
    </row>
    <row r="397" spans="1:10" hidden="1" x14ac:dyDescent="0.25">
      <c r="A397" s="70">
        <v>46157</v>
      </c>
      <c r="B397" s="43">
        <v>34674</v>
      </c>
      <c r="C397" s="43" t="s">
        <v>351</v>
      </c>
      <c r="D397" t="s">
        <v>9000</v>
      </c>
      <c r="E397" s="76">
        <v>1162419</v>
      </c>
      <c r="F397" s="52">
        <v>0.08</v>
      </c>
      <c r="G397" s="76">
        <v>92994</v>
      </c>
      <c r="H397" s="76">
        <v>1255413</v>
      </c>
      <c r="I397" t="s">
        <v>9401</v>
      </c>
      <c r="J397" s="73" t="s">
        <v>80</v>
      </c>
    </row>
    <row r="398" spans="1:10" hidden="1" x14ac:dyDescent="0.25">
      <c r="A398" s="70">
        <v>46157</v>
      </c>
      <c r="B398" s="43">
        <v>34673</v>
      </c>
      <c r="C398" s="43" t="s">
        <v>351</v>
      </c>
      <c r="D398" t="s">
        <v>9001</v>
      </c>
      <c r="E398" s="76">
        <v>403870</v>
      </c>
      <c r="F398" s="52">
        <v>0.08</v>
      </c>
      <c r="G398" s="76">
        <v>32310</v>
      </c>
      <c r="H398" s="76">
        <v>436180</v>
      </c>
      <c r="I398" t="s">
        <v>247</v>
      </c>
      <c r="J398" s="73" t="s">
        <v>19</v>
      </c>
    </row>
    <row r="399" spans="1:10" hidden="1" x14ac:dyDescent="0.25">
      <c r="A399" s="70">
        <v>46157</v>
      </c>
      <c r="B399" s="43">
        <v>34670</v>
      </c>
      <c r="C399" s="43" t="s">
        <v>351</v>
      </c>
      <c r="D399" t="s">
        <v>9002</v>
      </c>
      <c r="E399" s="76">
        <v>816277</v>
      </c>
      <c r="F399" s="52">
        <v>0.08</v>
      </c>
      <c r="G399" s="76">
        <v>65302</v>
      </c>
      <c r="H399" s="76">
        <v>881579</v>
      </c>
      <c r="I399" t="s">
        <v>74</v>
      </c>
      <c r="J399" s="73" t="s">
        <v>75</v>
      </c>
    </row>
    <row r="400" spans="1:10" hidden="1" x14ac:dyDescent="0.25">
      <c r="A400" s="70">
        <v>46157</v>
      </c>
      <c r="B400" s="43">
        <v>34669</v>
      </c>
      <c r="C400" s="43" t="s">
        <v>351</v>
      </c>
      <c r="D400" t="s">
        <v>9003</v>
      </c>
      <c r="E400" s="76">
        <v>1202185</v>
      </c>
      <c r="F400" s="52">
        <v>0.08</v>
      </c>
      <c r="G400" s="76">
        <v>96175</v>
      </c>
      <c r="H400" s="76">
        <v>1298360</v>
      </c>
      <c r="I400" t="s">
        <v>247</v>
      </c>
      <c r="J400" s="73" t="s">
        <v>19</v>
      </c>
    </row>
    <row r="401" spans="1:10" hidden="1" x14ac:dyDescent="0.25">
      <c r="A401" s="70">
        <v>46157</v>
      </c>
      <c r="B401" s="43">
        <v>34668</v>
      </c>
      <c r="C401" s="43" t="s">
        <v>351</v>
      </c>
      <c r="D401" t="s">
        <v>9004</v>
      </c>
      <c r="E401" s="76">
        <v>4908649</v>
      </c>
      <c r="F401" s="52">
        <v>0.08</v>
      </c>
      <c r="G401" s="76">
        <v>392692</v>
      </c>
      <c r="H401" s="76">
        <v>5301341</v>
      </c>
      <c r="I401" t="s">
        <v>65</v>
      </c>
      <c r="J401" s="73" t="s">
        <v>66</v>
      </c>
    </row>
    <row r="402" spans="1:10" hidden="1" x14ac:dyDescent="0.25">
      <c r="A402" s="70">
        <v>46157</v>
      </c>
      <c r="B402" s="43">
        <v>34667</v>
      </c>
      <c r="C402" s="43" t="s">
        <v>351</v>
      </c>
      <c r="D402" t="s">
        <v>9005</v>
      </c>
      <c r="E402" s="76">
        <v>578500</v>
      </c>
      <c r="F402" s="52">
        <v>0.08</v>
      </c>
      <c r="G402" s="76">
        <v>46280</v>
      </c>
      <c r="H402" s="76">
        <v>624780</v>
      </c>
      <c r="I402" t="s">
        <v>65</v>
      </c>
      <c r="J402" s="73" t="s">
        <v>66</v>
      </c>
    </row>
    <row r="403" spans="1:10" hidden="1" x14ac:dyDescent="0.25">
      <c r="A403" s="70">
        <v>46157</v>
      </c>
      <c r="B403" s="43">
        <v>34666</v>
      </c>
      <c r="C403" s="43" t="s">
        <v>351</v>
      </c>
      <c r="D403" t="s">
        <v>9006</v>
      </c>
      <c r="E403" s="76">
        <v>413968</v>
      </c>
      <c r="F403" s="52">
        <v>0.08</v>
      </c>
      <c r="G403" s="76">
        <v>33117</v>
      </c>
      <c r="H403" s="76">
        <v>447085</v>
      </c>
      <c r="I403" t="s">
        <v>247</v>
      </c>
      <c r="J403" s="73" t="s">
        <v>19</v>
      </c>
    </row>
    <row r="404" spans="1:10" hidden="1" x14ac:dyDescent="0.25">
      <c r="A404" s="70">
        <v>46157</v>
      </c>
      <c r="B404" s="43">
        <v>34665</v>
      </c>
      <c r="C404" s="43" t="s">
        <v>351</v>
      </c>
      <c r="D404" t="s">
        <v>9007</v>
      </c>
      <c r="E404" s="76">
        <v>1113706</v>
      </c>
      <c r="F404" s="52">
        <v>0.08</v>
      </c>
      <c r="G404" s="76">
        <v>89096</v>
      </c>
      <c r="H404" s="76">
        <v>1202802</v>
      </c>
      <c r="I404" t="s">
        <v>247</v>
      </c>
      <c r="J404" s="73" t="s">
        <v>19</v>
      </c>
    </row>
    <row r="405" spans="1:10" hidden="1" x14ac:dyDescent="0.25">
      <c r="A405" s="70">
        <v>46157</v>
      </c>
      <c r="B405" s="43">
        <v>34664</v>
      </c>
      <c r="C405" s="43" t="s">
        <v>351</v>
      </c>
      <c r="D405" t="s">
        <v>9008</v>
      </c>
      <c r="E405" s="76">
        <v>585946</v>
      </c>
      <c r="F405" s="52">
        <v>0.08</v>
      </c>
      <c r="G405" s="76">
        <v>46876</v>
      </c>
      <c r="H405" s="76">
        <v>632822</v>
      </c>
      <c r="I405" t="s">
        <v>247</v>
      </c>
      <c r="J405" s="73" t="s">
        <v>19</v>
      </c>
    </row>
    <row r="406" spans="1:10" hidden="1" x14ac:dyDescent="0.25">
      <c r="A406" s="70">
        <v>46157</v>
      </c>
      <c r="B406" s="43">
        <v>34663</v>
      </c>
      <c r="C406" s="43" t="s">
        <v>351</v>
      </c>
      <c r="D406" t="s">
        <v>9009</v>
      </c>
      <c r="E406" s="76">
        <v>569473</v>
      </c>
      <c r="F406" s="52">
        <v>0.08</v>
      </c>
      <c r="G406" s="76">
        <v>45558</v>
      </c>
      <c r="H406" s="76">
        <v>615031</v>
      </c>
      <c r="I406" t="s">
        <v>247</v>
      </c>
      <c r="J406" s="73" t="s">
        <v>19</v>
      </c>
    </row>
    <row r="407" spans="1:10" hidden="1" x14ac:dyDescent="0.25">
      <c r="A407" s="70">
        <v>46157</v>
      </c>
      <c r="B407" s="43">
        <v>34662</v>
      </c>
      <c r="C407" s="43" t="s">
        <v>351</v>
      </c>
      <c r="D407" t="s">
        <v>9010</v>
      </c>
      <c r="E407" s="76">
        <v>4012645</v>
      </c>
      <c r="F407" s="52">
        <v>0.08</v>
      </c>
      <c r="G407" s="76">
        <v>321012</v>
      </c>
      <c r="H407" s="76">
        <v>4333657</v>
      </c>
      <c r="I407" t="s">
        <v>55</v>
      </c>
      <c r="J407" s="73" t="s">
        <v>56</v>
      </c>
    </row>
    <row r="408" spans="1:10" hidden="1" x14ac:dyDescent="0.25">
      <c r="A408" s="70">
        <v>46157</v>
      </c>
      <c r="B408" s="43">
        <v>34661</v>
      </c>
      <c r="C408" s="43" t="s">
        <v>351</v>
      </c>
      <c r="D408" t="s">
        <v>9011</v>
      </c>
      <c r="E408" s="76">
        <v>2018610</v>
      </c>
      <c r="F408" s="52">
        <v>0.08</v>
      </c>
      <c r="G408" s="76">
        <v>161489</v>
      </c>
      <c r="H408" s="76">
        <v>2180099</v>
      </c>
      <c r="I408" t="s">
        <v>247</v>
      </c>
      <c r="J408" s="73" t="s">
        <v>19</v>
      </c>
    </row>
    <row r="409" spans="1:10" hidden="1" x14ac:dyDescent="0.25">
      <c r="A409" s="70">
        <v>46158</v>
      </c>
      <c r="B409" s="43">
        <v>34783</v>
      </c>
      <c r="C409" s="43" t="s">
        <v>351</v>
      </c>
      <c r="D409" t="s">
        <v>9037</v>
      </c>
      <c r="E409" s="76">
        <v>2031943</v>
      </c>
      <c r="F409" s="52">
        <v>0.08</v>
      </c>
      <c r="G409" s="76">
        <v>162555</v>
      </c>
      <c r="H409" s="76">
        <v>2194498</v>
      </c>
      <c r="I409" t="s">
        <v>107</v>
      </c>
      <c r="J409" s="73" t="s">
        <v>108</v>
      </c>
    </row>
    <row r="410" spans="1:10" hidden="1" x14ac:dyDescent="0.25">
      <c r="A410" s="70">
        <v>46158</v>
      </c>
      <c r="B410" s="43">
        <v>34782</v>
      </c>
      <c r="C410" s="43" t="s">
        <v>351</v>
      </c>
      <c r="D410" t="s">
        <v>9038</v>
      </c>
      <c r="E410" s="76">
        <v>2525860</v>
      </c>
      <c r="F410" s="52">
        <v>0.08</v>
      </c>
      <c r="G410" s="76">
        <v>202069</v>
      </c>
      <c r="H410" s="76">
        <v>2727929</v>
      </c>
      <c r="I410" t="s">
        <v>153</v>
      </c>
      <c r="J410" s="73" t="s">
        <v>154</v>
      </c>
    </row>
    <row r="411" spans="1:10" hidden="1" x14ac:dyDescent="0.25">
      <c r="A411" s="70">
        <v>46158</v>
      </c>
      <c r="B411" s="43">
        <v>34768</v>
      </c>
      <c r="C411" s="43" t="s">
        <v>351</v>
      </c>
      <c r="D411" t="s">
        <v>9022</v>
      </c>
      <c r="E411" s="76">
        <v>403870</v>
      </c>
      <c r="F411" s="52">
        <v>0.08</v>
      </c>
      <c r="G411" s="76">
        <v>32310</v>
      </c>
      <c r="H411" s="76">
        <v>436180</v>
      </c>
      <c r="I411" t="s">
        <v>74</v>
      </c>
      <c r="J411" s="73" t="s">
        <v>75</v>
      </c>
    </row>
    <row r="412" spans="1:10" hidden="1" x14ac:dyDescent="0.25">
      <c r="A412" s="70">
        <v>46158</v>
      </c>
      <c r="B412" s="43">
        <v>34765</v>
      </c>
      <c r="C412" s="43" t="s">
        <v>351</v>
      </c>
      <c r="D412" t="s">
        <v>9013</v>
      </c>
      <c r="E412" s="76">
        <v>592155</v>
      </c>
      <c r="F412" s="52">
        <v>0.08</v>
      </c>
      <c r="G412" s="76">
        <v>47372</v>
      </c>
      <c r="H412" s="76">
        <v>639527</v>
      </c>
      <c r="I412" t="s">
        <v>247</v>
      </c>
      <c r="J412" s="73" t="s">
        <v>19</v>
      </c>
    </row>
    <row r="413" spans="1:10" hidden="1" x14ac:dyDescent="0.25">
      <c r="A413" s="70">
        <v>46158</v>
      </c>
      <c r="B413" s="43">
        <v>34764</v>
      </c>
      <c r="C413" s="43" t="s">
        <v>351</v>
      </c>
      <c r="D413" t="s">
        <v>9014</v>
      </c>
      <c r="E413" s="76">
        <v>729285</v>
      </c>
      <c r="F413" s="52">
        <v>0.08</v>
      </c>
      <c r="G413" s="76">
        <v>58343</v>
      </c>
      <c r="H413" s="76">
        <v>787628</v>
      </c>
      <c r="I413" t="s">
        <v>247</v>
      </c>
      <c r="J413" s="73" t="s">
        <v>19</v>
      </c>
    </row>
    <row r="414" spans="1:10" hidden="1" x14ac:dyDescent="0.25">
      <c r="A414" s="70">
        <v>46158</v>
      </c>
      <c r="B414" s="43">
        <v>34763</v>
      </c>
      <c r="C414" s="43" t="s">
        <v>351</v>
      </c>
      <c r="D414" t="s">
        <v>9015</v>
      </c>
      <c r="E414" s="76">
        <v>1058505</v>
      </c>
      <c r="F414" s="52">
        <v>0.08</v>
      </c>
      <c r="G414" s="76">
        <v>84680</v>
      </c>
      <c r="H414" s="76">
        <v>1143185</v>
      </c>
      <c r="I414" t="s">
        <v>247</v>
      </c>
      <c r="J414" s="73" t="s">
        <v>19</v>
      </c>
    </row>
    <row r="415" spans="1:10" hidden="1" x14ac:dyDescent="0.25">
      <c r="A415" s="70">
        <v>46158</v>
      </c>
      <c r="B415" s="43">
        <v>34762</v>
      </c>
      <c r="C415" s="43" t="s">
        <v>351</v>
      </c>
      <c r="D415" t="s">
        <v>9016</v>
      </c>
      <c r="E415" s="76">
        <v>381722</v>
      </c>
      <c r="F415" s="52">
        <v>0.08</v>
      </c>
      <c r="G415" s="76">
        <v>30538</v>
      </c>
      <c r="H415" s="76">
        <v>412260</v>
      </c>
      <c r="I415" t="s">
        <v>247</v>
      </c>
      <c r="J415" s="73" t="s">
        <v>19</v>
      </c>
    </row>
    <row r="416" spans="1:10" hidden="1" x14ac:dyDescent="0.25">
      <c r="A416" s="70">
        <v>46158</v>
      </c>
      <c r="B416" s="43">
        <v>34761</v>
      </c>
      <c r="C416" s="43" t="s">
        <v>351</v>
      </c>
      <c r="D416" t="s">
        <v>9017</v>
      </c>
      <c r="E416" s="76">
        <v>515436</v>
      </c>
      <c r="F416" s="52">
        <v>0.08</v>
      </c>
      <c r="G416" s="76">
        <v>41235</v>
      </c>
      <c r="H416" s="76">
        <v>556671</v>
      </c>
      <c r="I416" t="s">
        <v>247</v>
      </c>
      <c r="J416" s="73" t="s">
        <v>19</v>
      </c>
    </row>
    <row r="417" spans="1:10" hidden="1" x14ac:dyDescent="0.25">
      <c r="A417" s="70">
        <v>46158</v>
      </c>
      <c r="B417" s="43">
        <v>34760</v>
      </c>
      <c r="C417" s="43" t="s">
        <v>351</v>
      </c>
      <c r="D417" t="s">
        <v>9018</v>
      </c>
      <c r="E417" s="76">
        <v>307854</v>
      </c>
      <c r="F417" s="52">
        <v>0.08</v>
      </c>
      <c r="G417" s="76">
        <v>24628</v>
      </c>
      <c r="H417" s="76">
        <v>332482</v>
      </c>
      <c r="I417" t="s">
        <v>247</v>
      </c>
      <c r="J417" s="73" t="s">
        <v>19</v>
      </c>
    </row>
    <row r="418" spans="1:10" hidden="1" x14ac:dyDescent="0.25">
      <c r="A418" s="70">
        <v>46158</v>
      </c>
      <c r="B418" s="43">
        <v>34759</v>
      </c>
      <c r="C418" s="43" t="s">
        <v>351</v>
      </c>
      <c r="D418" t="s">
        <v>9019</v>
      </c>
      <c r="E418" s="76">
        <v>545122</v>
      </c>
      <c r="F418" s="52">
        <v>0.08</v>
      </c>
      <c r="G418" s="76">
        <v>43610</v>
      </c>
      <c r="H418" s="76">
        <v>588732</v>
      </c>
      <c r="I418" t="s">
        <v>55</v>
      </c>
      <c r="J418" s="73" t="s">
        <v>56</v>
      </c>
    </row>
    <row r="419" spans="1:10" hidden="1" x14ac:dyDescent="0.25">
      <c r="A419" s="70">
        <v>46158</v>
      </c>
      <c r="B419" s="43">
        <v>34758</v>
      </c>
      <c r="C419" s="43" t="s">
        <v>351</v>
      </c>
      <c r="D419" t="s">
        <v>9020</v>
      </c>
      <c r="E419" s="76">
        <v>2803978</v>
      </c>
      <c r="F419" s="52">
        <v>0.08</v>
      </c>
      <c r="G419" s="76">
        <v>224318</v>
      </c>
      <c r="H419" s="76">
        <v>3028296</v>
      </c>
      <c r="I419" t="s">
        <v>55</v>
      </c>
      <c r="J419" s="73" t="s">
        <v>56</v>
      </c>
    </row>
    <row r="420" spans="1:10" hidden="1" x14ac:dyDescent="0.25">
      <c r="A420" s="70">
        <v>46158</v>
      </c>
      <c r="B420" s="43">
        <v>34757</v>
      </c>
      <c r="C420" s="43" t="s">
        <v>351</v>
      </c>
      <c r="D420" t="s">
        <v>9021</v>
      </c>
      <c r="E420" s="76">
        <v>1359138</v>
      </c>
      <c r="F420" s="52">
        <v>0.08</v>
      </c>
      <c r="G420" s="76">
        <v>108731</v>
      </c>
      <c r="H420" s="76">
        <v>1467869</v>
      </c>
      <c r="I420" t="s">
        <v>247</v>
      </c>
      <c r="J420" s="73" t="s">
        <v>19</v>
      </c>
    </row>
    <row r="421" spans="1:10" hidden="1" x14ac:dyDescent="0.25">
      <c r="A421" s="70">
        <v>46158</v>
      </c>
      <c r="B421" s="43">
        <v>34756</v>
      </c>
      <c r="C421" s="43" t="s">
        <v>351</v>
      </c>
      <c r="D421" t="s">
        <v>9030</v>
      </c>
      <c r="E421" s="76">
        <v>3366784</v>
      </c>
      <c r="F421" s="52">
        <v>0.08</v>
      </c>
      <c r="G421" s="76">
        <v>269343</v>
      </c>
      <c r="H421" s="76">
        <v>3636127</v>
      </c>
      <c r="I421" t="s">
        <v>168</v>
      </c>
      <c r="J421" s="73" t="s">
        <v>169</v>
      </c>
    </row>
    <row r="422" spans="1:10" hidden="1" x14ac:dyDescent="0.25">
      <c r="A422" s="70">
        <v>46158</v>
      </c>
      <c r="B422" s="43">
        <v>34755</v>
      </c>
      <c r="C422" s="43" t="s">
        <v>351</v>
      </c>
      <c r="D422" t="s">
        <v>9023</v>
      </c>
      <c r="E422" s="76">
        <v>786555</v>
      </c>
      <c r="F422" s="52">
        <v>0.08</v>
      </c>
      <c r="G422" s="76">
        <v>62924</v>
      </c>
      <c r="H422" s="76">
        <v>849479</v>
      </c>
      <c r="I422" t="s">
        <v>247</v>
      </c>
      <c r="J422" s="73" t="s">
        <v>19</v>
      </c>
    </row>
    <row r="423" spans="1:10" hidden="1" x14ac:dyDescent="0.25">
      <c r="A423" s="70">
        <v>46158</v>
      </c>
      <c r="B423" s="43">
        <v>34753</v>
      </c>
      <c r="C423" s="43" t="s">
        <v>351</v>
      </c>
      <c r="D423" t="s">
        <v>9024</v>
      </c>
      <c r="E423" s="76">
        <v>379224</v>
      </c>
      <c r="F423" s="52">
        <v>0.08</v>
      </c>
      <c r="G423" s="76">
        <v>30338</v>
      </c>
      <c r="H423" s="76">
        <v>409562</v>
      </c>
      <c r="I423" t="s">
        <v>147</v>
      </c>
      <c r="J423" s="73" t="s">
        <v>148</v>
      </c>
    </row>
    <row r="424" spans="1:10" hidden="1" x14ac:dyDescent="0.25">
      <c r="A424" s="70">
        <v>46158</v>
      </c>
      <c r="B424" s="43">
        <v>34752</v>
      </c>
      <c r="C424" s="43" t="s">
        <v>351</v>
      </c>
      <c r="D424" t="s">
        <v>9025</v>
      </c>
      <c r="E424" s="76">
        <v>828994</v>
      </c>
      <c r="F424" s="52">
        <v>0.08</v>
      </c>
      <c r="G424" s="76">
        <v>66320</v>
      </c>
      <c r="H424" s="76">
        <v>895314</v>
      </c>
      <c r="I424" t="s">
        <v>147</v>
      </c>
      <c r="J424" s="73" t="s">
        <v>148</v>
      </c>
    </row>
    <row r="425" spans="1:10" hidden="1" x14ac:dyDescent="0.25">
      <c r="A425" s="70">
        <v>46158</v>
      </c>
      <c r="B425" s="43">
        <v>34751</v>
      </c>
      <c r="C425" s="43" t="s">
        <v>351</v>
      </c>
      <c r="D425" t="s">
        <v>9026</v>
      </c>
      <c r="E425" s="76">
        <v>636718</v>
      </c>
      <c r="F425" s="52">
        <v>0.08</v>
      </c>
      <c r="G425" s="76">
        <v>50937</v>
      </c>
      <c r="H425" s="76">
        <v>687655</v>
      </c>
      <c r="I425" t="s">
        <v>247</v>
      </c>
      <c r="J425" s="73" t="s">
        <v>19</v>
      </c>
    </row>
    <row r="426" spans="1:10" hidden="1" x14ac:dyDescent="0.25">
      <c r="A426" s="70">
        <v>46158</v>
      </c>
      <c r="B426" s="43">
        <v>34750</v>
      </c>
      <c r="C426" s="43" t="s">
        <v>351</v>
      </c>
      <c r="D426" t="s">
        <v>9027</v>
      </c>
      <c r="E426" s="76">
        <v>390822</v>
      </c>
      <c r="F426" s="52">
        <v>0.08</v>
      </c>
      <c r="G426" s="76">
        <v>31266</v>
      </c>
      <c r="H426" s="76">
        <v>422088</v>
      </c>
      <c r="I426" t="s">
        <v>247</v>
      </c>
      <c r="J426" s="73" t="s">
        <v>19</v>
      </c>
    </row>
    <row r="427" spans="1:10" hidden="1" x14ac:dyDescent="0.25">
      <c r="A427" s="70">
        <v>46158</v>
      </c>
      <c r="B427" s="43">
        <v>34748</v>
      </c>
      <c r="C427" s="43" t="s">
        <v>351</v>
      </c>
      <c r="D427" t="s">
        <v>9028</v>
      </c>
      <c r="E427" s="76">
        <v>1091314</v>
      </c>
      <c r="F427" s="52">
        <v>0.08</v>
      </c>
      <c r="G427" s="76">
        <v>87305</v>
      </c>
      <c r="H427" s="76">
        <v>1178619</v>
      </c>
      <c r="I427" t="s">
        <v>247</v>
      </c>
      <c r="J427" s="73" t="s">
        <v>19</v>
      </c>
    </row>
    <row r="428" spans="1:10" hidden="1" x14ac:dyDescent="0.25">
      <c r="A428" s="70">
        <v>46158</v>
      </c>
      <c r="B428" s="43">
        <v>34745</v>
      </c>
      <c r="C428" s="43" t="s">
        <v>351</v>
      </c>
      <c r="D428" t="s">
        <v>9029</v>
      </c>
      <c r="E428" s="76">
        <v>375368</v>
      </c>
      <c r="F428" s="52">
        <v>0.08</v>
      </c>
      <c r="G428" s="76">
        <v>30029</v>
      </c>
      <c r="H428" s="76">
        <v>405397</v>
      </c>
      <c r="I428" t="s">
        <v>247</v>
      </c>
      <c r="J428" s="73" t="s">
        <v>19</v>
      </c>
    </row>
    <row r="429" spans="1:10" hidden="1" x14ac:dyDescent="0.25">
      <c r="A429" s="70">
        <v>46160</v>
      </c>
      <c r="B429" s="43">
        <v>34857</v>
      </c>
      <c r="C429" s="43" t="s">
        <v>351</v>
      </c>
      <c r="D429" t="s">
        <v>9055</v>
      </c>
      <c r="E429" s="76">
        <v>1207729</v>
      </c>
      <c r="F429" s="52">
        <v>0.08</v>
      </c>
      <c r="G429" s="76">
        <v>96618</v>
      </c>
      <c r="H429" s="76">
        <v>1304347</v>
      </c>
      <c r="I429" t="s">
        <v>22</v>
      </c>
      <c r="J429" s="73" t="s">
        <v>23</v>
      </c>
    </row>
    <row r="430" spans="1:10" hidden="1" x14ac:dyDescent="0.25">
      <c r="A430" s="70">
        <v>46160</v>
      </c>
      <c r="B430" s="43">
        <v>34856</v>
      </c>
      <c r="C430" s="43" t="s">
        <v>351</v>
      </c>
      <c r="D430" t="s">
        <v>9056</v>
      </c>
      <c r="E430" s="76">
        <v>902381</v>
      </c>
      <c r="F430" s="52">
        <v>0.08</v>
      </c>
      <c r="G430" s="76">
        <v>72190</v>
      </c>
      <c r="H430" s="76">
        <v>974571</v>
      </c>
      <c r="I430" t="s">
        <v>145</v>
      </c>
      <c r="J430" s="73" t="s">
        <v>146</v>
      </c>
    </row>
    <row r="431" spans="1:10" hidden="1" x14ac:dyDescent="0.25">
      <c r="A431" s="70">
        <v>46160</v>
      </c>
      <c r="B431" s="43">
        <v>34855</v>
      </c>
      <c r="C431" s="43" t="s">
        <v>351</v>
      </c>
      <c r="D431" t="s">
        <v>9057</v>
      </c>
      <c r="E431" s="76">
        <v>1304560</v>
      </c>
      <c r="F431" s="52">
        <v>0.08</v>
      </c>
      <c r="G431" s="76">
        <v>104365</v>
      </c>
      <c r="H431" s="76">
        <v>1408925</v>
      </c>
      <c r="I431" t="s">
        <v>28</v>
      </c>
      <c r="J431" s="73" t="s">
        <v>29</v>
      </c>
    </row>
    <row r="432" spans="1:10" hidden="1" x14ac:dyDescent="0.25">
      <c r="A432" s="70">
        <v>46160</v>
      </c>
      <c r="B432" s="43">
        <v>34854</v>
      </c>
      <c r="C432" s="43" t="s">
        <v>351</v>
      </c>
      <c r="D432" t="s">
        <v>9058</v>
      </c>
      <c r="E432" s="76">
        <v>1948610</v>
      </c>
      <c r="F432" s="52">
        <v>0.08</v>
      </c>
      <c r="G432" s="76">
        <v>155889</v>
      </c>
      <c r="H432" s="76">
        <v>2104499</v>
      </c>
      <c r="I432" t="s">
        <v>77</v>
      </c>
      <c r="J432" s="73" t="s">
        <v>78</v>
      </c>
    </row>
    <row r="433" spans="1:10" hidden="1" x14ac:dyDescent="0.25">
      <c r="A433" s="70">
        <v>46160</v>
      </c>
      <c r="B433" s="43">
        <v>34853</v>
      </c>
      <c r="C433" s="43" t="s">
        <v>351</v>
      </c>
      <c r="D433" t="s">
        <v>9059</v>
      </c>
      <c r="E433" s="76">
        <v>2198535</v>
      </c>
      <c r="F433" s="52">
        <v>0.08</v>
      </c>
      <c r="G433" s="76">
        <v>175883</v>
      </c>
      <c r="H433" s="76">
        <v>2374418</v>
      </c>
      <c r="I433" t="s">
        <v>26</v>
      </c>
      <c r="J433" s="73" t="s">
        <v>27</v>
      </c>
    </row>
    <row r="434" spans="1:10" hidden="1" x14ac:dyDescent="0.25">
      <c r="A434" s="70">
        <v>46160</v>
      </c>
      <c r="B434" s="43">
        <v>34852</v>
      </c>
      <c r="C434" s="43" t="s">
        <v>351</v>
      </c>
      <c r="D434" t="s">
        <v>9060</v>
      </c>
      <c r="E434" s="76">
        <v>999150</v>
      </c>
      <c r="F434" s="52">
        <v>0.08</v>
      </c>
      <c r="G434" s="76">
        <v>79932</v>
      </c>
      <c r="H434" s="76">
        <v>1079082</v>
      </c>
      <c r="I434" t="s">
        <v>128</v>
      </c>
      <c r="J434" s="73" t="s">
        <v>129</v>
      </c>
    </row>
    <row r="435" spans="1:10" hidden="1" x14ac:dyDescent="0.25">
      <c r="A435" s="70">
        <v>46160</v>
      </c>
      <c r="B435" s="43">
        <v>34851</v>
      </c>
      <c r="C435" s="43" t="s">
        <v>351</v>
      </c>
      <c r="D435" t="s">
        <v>9061</v>
      </c>
      <c r="E435" s="76">
        <v>1145340</v>
      </c>
      <c r="F435" s="52">
        <v>0.08</v>
      </c>
      <c r="G435" s="76">
        <v>91627</v>
      </c>
      <c r="H435" s="76">
        <v>1236967</v>
      </c>
      <c r="I435" t="s">
        <v>22</v>
      </c>
      <c r="J435" s="73" t="s">
        <v>23</v>
      </c>
    </row>
    <row r="436" spans="1:10" hidden="1" x14ac:dyDescent="0.25">
      <c r="A436" s="70">
        <v>46160</v>
      </c>
      <c r="B436" s="43">
        <v>34850</v>
      </c>
      <c r="C436" s="43" t="s">
        <v>351</v>
      </c>
      <c r="D436" t="s">
        <v>9062</v>
      </c>
      <c r="E436" s="76">
        <v>1729670</v>
      </c>
      <c r="F436" s="52">
        <v>0.08</v>
      </c>
      <c r="G436" s="76">
        <v>138374</v>
      </c>
      <c r="H436" s="76">
        <v>1868044</v>
      </c>
      <c r="I436" t="s">
        <v>77</v>
      </c>
      <c r="J436" s="73" t="s">
        <v>78</v>
      </c>
    </row>
    <row r="437" spans="1:10" hidden="1" x14ac:dyDescent="0.25">
      <c r="A437" s="70">
        <v>46160</v>
      </c>
      <c r="B437" s="43">
        <v>34849</v>
      </c>
      <c r="C437" s="43" t="s">
        <v>351</v>
      </c>
      <c r="D437" t="s">
        <v>9063</v>
      </c>
      <c r="E437" s="76">
        <v>1554210</v>
      </c>
      <c r="F437" s="52">
        <v>0.08</v>
      </c>
      <c r="G437" s="76">
        <v>124337</v>
      </c>
      <c r="H437" s="76">
        <v>1678547</v>
      </c>
      <c r="I437" t="s">
        <v>26</v>
      </c>
      <c r="J437" s="73" t="s">
        <v>27</v>
      </c>
    </row>
    <row r="438" spans="1:10" hidden="1" x14ac:dyDescent="0.25">
      <c r="A438" s="70">
        <v>46160</v>
      </c>
      <c r="B438" s="43">
        <v>34848</v>
      </c>
      <c r="C438" s="43" t="s">
        <v>351</v>
      </c>
      <c r="D438" t="s">
        <v>9064</v>
      </c>
      <c r="E438" s="76">
        <v>1034304</v>
      </c>
      <c r="F438" s="52">
        <v>0.08</v>
      </c>
      <c r="G438" s="76">
        <v>82744</v>
      </c>
      <c r="H438" s="76">
        <v>1117048</v>
      </c>
      <c r="I438" t="s">
        <v>196</v>
      </c>
      <c r="J438" s="73" t="s">
        <v>197</v>
      </c>
    </row>
    <row r="439" spans="1:10" hidden="1" x14ac:dyDescent="0.25">
      <c r="A439" s="70">
        <v>46161</v>
      </c>
      <c r="B439" s="43">
        <v>34922</v>
      </c>
      <c r="C439" s="43" t="s">
        <v>351</v>
      </c>
      <c r="D439" t="s">
        <v>9104</v>
      </c>
      <c r="E439" s="76">
        <v>2522535</v>
      </c>
      <c r="F439" s="52">
        <v>0.08</v>
      </c>
      <c r="G439" s="76">
        <v>201803</v>
      </c>
      <c r="H439" s="76">
        <v>2724338</v>
      </c>
      <c r="I439" t="s">
        <v>83</v>
      </c>
      <c r="J439" s="73" t="s">
        <v>84</v>
      </c>
    </row>
    <row r="440" spans="1:10" hidden="1" x14ac:dyDescent="0.25">
      <c r="A440" s="70">
        <v>46161</v>
      </c>
      <c r="B440" s="43">
        <v>34921</v>
      </c>
      <c r="C440" s="43" t="s">
        <v>351</v>
      </c>
      <c r="D440" t="s">
        <v>9105</v>
      </c>
      <c r="E440" s="76">
        <v>1135065</v>
      </c>
      <c r="F440" s="52">
        <v>0.08</v>
      </c>
      <c r="G440" s="76">
        <v>90805</v>
      </c>
      <c r="H440" s="76">
        <v>1225870</v>
      </c>
      <c r="I440" t="s">
        <v>41</v>
      </c>
      <c r="J440" s="73" t="s">
        <v>42</v>
      </c>
    </row>
    <row r="441" spans="1:10" hidden="1" x14ac:dyDescent="0.25">
      <c r="A441" s="70">
        <v>46161</v>
      </c>
      <c r="B441" s="43">
        <v>34920</v>
      </c>
      <c r="C441" s="43" t="s">
        <v>351</v>
      </c>
      <c r="D441" t="s">
        <v>9106</v>
      </c>
      <c r="E441" s="76">
        <v>1094395</v>
      </c>
      <c r="F441" s="52">
        <v>0.08</v>
      </c>
      <c r="G441" s="76">
        <v>87552</v>
      </c>
      <c r="H441" s="76">
        <v>1181947</v>
      </c>
      <c r="I441" t="s">
        <v>178</v>
      </c>
      <c r="J441" s="73" t="s">
        <v>179</v>
      </c>
    </row>
    <row r="442" spans="1:10" hidden="1" x14ac:dyDescent="0.25">
      <c r="A442" s="70">
        <v>46161</v>
      </c>
      <c r="B442" s="43">
        <v>34919</v>
      </c>
      <c r="C442" s="43" t="s">
        <v>351</v>
      </c>
      <c r="D442" t="s">
        <v>9107</v>
      </c>
      <c r="E442" s="76">
        <v>1358175</v>
      </c>
      <c r="F442" s="52">
        <v>0.08</v>
      </c>
      <c r="G442" s="76">
        <v>108654</v>
      </c>
      <c r="H442" s="76">
        <v>1466829</v>
      </c>
      <c r="I442" t="s">
        <v>89</v>
      </c>
      <c r="J442" s="73" t="s">
        <v>90</v>
      </c>
    </row>
    <row r="443" spans="1:10" hidden="1" x14ac:dyDescent="0.25">
      <c r="A443" s="70">
        <v>46161</v>
      </c>
      <c r="B443" s="43">
        <v>34918</v>
      </c>
      <c r="C443" s="43" t="s">
        <v>351</v>
      </c>
      <c r="D443" t="s">
        <v>9108</v>
      </c>
      <c r="E443" s="76">
        <v>1617975</v>
      </c>
      <c r="F443" s="52">
        <v>0.08</v>
      </c>
      <c r="G443" s="76">
        <v>129438</v>
      </c>
      <c r="H443" s="76">
        <v>1747413</v>
      </c>
      <c r="I443" t="s">
        <v>81</v>
      </c>
      <c r="J443" s="73" t="s">
        <v>82</v>
      </c>
    </row>
    <row r="444" spans="1:10" hidden="1" x14ac:dyDescent="0.25">
      <c r="A444" s="70">
        <v>46161</v>
      </c>
      <c r="B444" s="43">
        <v>34917</v>
      </c>
      <c r="C444" s="43" t="s">
        <v>351</v>
      </c>
      <c r="D444" t="s">
        <v>9109</v>
      </c>
      <c r="E444" s="76">
        <v>1135065</v>
      </c>
      <c r="F444" s="52">
        <v>0.08</v>
      </c>
      <c r="G444" s="76">
        <v>90805</v>
      </c>
      <c r="H444" s="76">
        <v>1225870</v>
      </c>
      <c r="I444" t="s">
        <v>20</v>
      </c>
      <c r="J444" s="73" t="s">
        <v>21</v>
      </c>
    </row>
    <row r="445" spans="1:10" hidden="1" x14ac:dyDescent="0.25">
      <c r="A445" s="70">
        <v>46161</v>
      </c>
      <c r="B445" s="43">
        <v>34916</v>
      </c>
      <c r="C445" s="43" t="s">
        <v>351</v>
      </c>
      <c r="D445" t="s">
        <v>9110</v>
      </c>
      <c r="E445" s="76">
        <v>5076115</v>
      </c>
      <c r="F445" s="52">
        <v>0.08</v>
      </c>
      <c r="G445" s="76">
        <v>406089</v>
      </c>
      <c r="H445" s="76">
        <v>5482204</v>
      </c>
      <c r="I445" t="s">
        <v>81</v>
      </c>
      <c r="J445" s="73" t="s">
        <v>82</v>
      </c>
    </row>
    <row r="446" spans="1:10" hidden="1" x14ac:dyDescent="0.25">
      <c r="A446" s="70">
        <v>46161</v>
      </c>
      <c r="B446" s="43">
        <v>34915</v>
      </c>
      <c r="C446" s="43" t="s">
        <v>351</v>
      </c>
      <c r="D446" t="s">
        <v>9111</v>
      </c>
      <c r="E446" s="76">
        <v>5108525</v>
      </c>
      <c r="F446" s="52">
        <v>0.08</v>
      </c>
      <c r="G446" s="76">
        <v>408682</v>
      </c>
      <c r="H446" s="76">
        <v>5517207</v>
      </c>
      <c r="I446" t="s">
        <v>113</v>
      </c>
      <c r="J446" s="73" t="s">
        <v>114</v>
      </c>
    </row>
    <row r="447" spans="1:10" hidden="1" x14ac:dyDescent="0.25">
      <c r="A447" s="70">
        <v>46161</v>
      </c>
      <c r="B447" s="43">
        <v>34914</v>
      </c>
      <c r="C447" s="43" t="s">
        <v>351</v>
      </c>
      <c r="D447" t="s">
        <v>9112</v>
      </c>
      <c r="E447" s="76">
        <v>4674740</v>
      </c>
      <c r="F447" s="52">
        <v>0.08</v>
      </c>
      <c r="G447" s="76">
        <v>373979</v>
      </c>
      <c r="H447" s="76">
        <v>5048719</v>
      </c>
      <c r="I447" t="s">
        <v>87</v>
      </c>
      <c r="J447" s="73" t="s">
        <v>88</v>
      </c>
    </row>
    <row r="448" spans="1:10" hidden="1" x14ac:dyDescent="0.25">
      <c r="A448" s="70">
        <v>46161</v>
      </c>
      <c r="B448" s="43">
        <v>34913</v>
      </c>
      <c r="C448" s="43" t="s">
        <v>351</v>
      </c>
      <c r="D448" t="s">
        <v>9113</v>
      </c>
      <c r="E448" s="76">
        <v>1145340</v>
      </c>
      <c r="F448" s="52">
        <v>0.08</v>
      </c>
      <c r="G448" s="76">
        <v>91627</v>
      </c>
      <c r="H448" s="76">
        <v>1236967</v>
      </c>
      <c r="I448" t="s">
        <v>180</v>
      </c>
      <c r="J448" s="73" t="s">
        <v>181</v>
      </c>
    </row>
    <row r="449" spans="1:10" hidden="1" x14ac:dyDescent="0.25">
      <c r="A449" s="70">
        <v>46161</v>
      </c>
      <c r="B449" s="43">
        <v>34912</v>
      </c>
      <c r="C449" s="43" t="s">
        <v>351</v>
      </c>
      <c r="D449" t="s">
        <v>9114</v>
      </c>
      <c r="E449" s="76">
        <v>1145340</v>
      </c>
      <c r="F449" s="52">
        <v>0.08</v>
      </c>
      <c r="G449" s="76">
        <v>91627</v>
      </c>
      <c r="H449" s="76">
        <v>1236967</v>
      </c>
      <c r="I449" t="s">
        <v>45</v>
      </c>
      <c r="J449" s="73" t="s">
        <v>46</v>
      </c>
    </row>
    <row r="450" spans="1:10" hidden="1" x14ac:dyDescent="0.25">
      <c r="A450" s="70">
        <v>46161</v>
      </c>
      <c r="B450" s="43">
        <v>34911</v>
      </c>
      <c r="C450" s="43" t="s">
        <v>351</v>
      </c>
      <c r="D450" t="s">
        <v>9115</v>
      </c>
      <c r="E450" s="76">
        <v>1264080</v>
      </c>
      <c r="F450" s="52">
        <v>0.08</v>
      </c>
      <c r="G450" s="76">
        <v>101126</v>
      </c>
      <c r="H450" s="76">
        <v>1365206</v>
      </c>
      <c r="I450" t="s">
        <v>264</v>
      </c>
      <c r="J450" s="73" t="s">
        <v>265</v>
      </c>
    </row>
    <row r="451" spans="1:10" hidden="1" x14ac:dyDescent="0.25">
      <c r="A451" s="70">
        <v>46161</v>
      </c>
      <c r="B451" s="43">
        <v>34910</v>
      </c>
      <c r="C451" s="43" t="s">
        <v>351</v>
      </c>
      <c r="D451" t="s">
        <v>9116</v>
      </c>
      <c r="E451" s="76">
        <v>1151170</v>
      </c>
      <c r="F451" s="52">
        <v>0.08</v>
      </c>
      <c r="G451" s="76">
        <v>92094</v>
      </c>
      <c r="H451" s="76">
        <v>1243264</v>
      </c>
      <c r="I451" t="s">
        <v>178</v>
      </c>
      <c r="J451" s="73" t="s">
        <v>179</v>
      </c>
    </row>
    <row r="452" spans="1:10" hidden="1" x14ac:dyDescent="0.25">
      <c r="A452" s="70">
        <v>46161</v>
      </c>
      <c r="B452" s="43">
        <v>34909</v>
      </c>
      <c r="C452" s="43" t="s">
        <v>351</v>
      </c>
      <c r="D452" t="s">
        <v>9117</v>
      </c>
      <c r="E452" s="76">
        <v>1718010</v>
      </c>
      <c r="F452" s="52">
        <v>0.08</v>
      </c>
      <c r="G452" s="76">
        <v>137441</v>
      </c>
      <c r="H452" s="76">
        <v>1855451</v>
      </c>
      <c r="I452" t="s">
        <v>83</v>
      </c>
      <c r="J452" s="73" t="s">
        <v>84</v>
      </c>
    </row>
    <row r="453" spans="1:10" hidden="1" x14ac:dyDescent="0.25">
      <c r="A453" s="70">
        <v>46161</v>
      </c>
      <c r="B453" s="43">
        <v>34908</v>
      </c>
      <c r="C453" s="43" t="s">
        <v>351</v>
      </c>
      <c r="D453" t="s">
        <v>9118</v>
      </c>
      <c r="E453" s="76">
        <v>3447680</v>
      </c>
      <c r="F453" s="52">
        <v>0.08</v>
      </c>
      <c r="G453" s="76">
        <v>275814</v>
      </c>
      <c r="H453" s="76">
        <v>3723494</v>
      </c>
      <c r="I453" t="s">
        <v>199</v>
      </c>
      <c r="J453" s="73" t="s">
        <v>200</v>
      </c>
    </row>
    <row r="454" spans="1:10" hidden="1" x14ac:dyDescent="0.25">
      <c r="A454" s="70">
        <v>46161</v>
      </c>
      <c r="B454" s="43">
        <v>34907</v>
      </c>
      <c r="C454" s="43" t="s">
        <v>351</v>
      </c>
      <c r="D454" t="s">
        <v>9119</v>
      </c>
      <c r="E454" s="76">
        <v>1384580</v>
      </c>
      <c r="F454" s="52">
        <v>0.08</v>
      </c>
      <c r="G454" s="76">
        <v>110766</v>
      </c>
      <c r="H454" s="76">
        <v>1495346</v>
      </c>
      <c r="I454" t="s">
        <v>85</v>
      </c>
      <c r="J454" s="73" t="s">
        <v>86</v>
      </c>
    </row>
    <row r="455" spans="1:10" hidden="1" x14ac:dyDescent="0.25">
      <c r="A455" s="70">
        <v>46161</v>
      </c>
      <c r="B455" s="43">
        <v>34883</v>
      </c>
      <c r="C455" s="43" t="s">
        <v>351</v>
      </c>
      <c r="D455" t="s">
        <v>9039</v>
      </c>
      <c r="E455" s="76">
        <v>1723840</v>
      </c>
      <c r="F455" s="52">
        <v>0.08</v>
      </c>
      <c r="G455" s="76">
        <v>137907</v>
      </c>
      <c r="H455" s="76">
        <v>1861747</v>
      </c>
      <c r="I455" t="s">
        <v>71</v>
      </c>
      <c r="J455" s="73" t="s">
        <v>72</v>
      </c>
    </row>
    <row r="456" spans="1:10" hidden="1" x14ac:dyDescent="0.25">
      <c r="A456" s="70">
        <v>46161</v>
      </c>
      <c r="B456" s="43">
        <v>34879</v>
      </c>
      <c r="C456" s="43" t="s">
        <v>351</v>
      </c>
      <c r="D456" t="s">
        <v>9040</v>
      </c>
      <c r="E456" s="76">
        <v>812877</v>
      </c>
      <c r="F456" s="52">
        <v>0.08</v>
      </c>
      <c r="G456" s="76">
        <v>65030</v>
      </c>
      <c r="H456" s="76">
        <v>877907</v>
      </c>
      <c r="I456" t="s">
        <v>247</v>
      </c>
      <c r="J456" s="73" t="s">
        <v>19</v>
      </c>
    </row>
    <row r="457" spans="1:10" hidden="1" x14ac:dyDescent="0.25">
      <c r="A457" s="70">
        <v>46161</v>
      </c>
      <c r="B457" s="43">
        <v>34876</v>
      </c>
      <c r="C457" s="43" t="s">
        <v>351</v>
      </c>
      <c r="D457" t="s">
        <v>9041</v>
      </c>
      <c r="E457" s="76">
        <v>1145340</v>
      </c>
      <c r="F457" s="52">
        <v>0.08</v>
      </c>
      <c r="G457" s="76">
        <v>91627</v>
      </c>
      <c r="H457" s="76">
        <v>1236967</v>
      </c>
      <c r="I457" t="s">
        <v>116</v>
      </c>
      <c r="J457" s="73" t="s">
        <v>117</v>
      </c>
    </row>
    <row r="458" spans="1:10" hidden="1" x14ac:dyDescent="0.25">
      <c r="A458" s="70">
        <v>46161</v>
      </c>
      <c r="B458" s="43">
        <v>34875</v>
      </c>
      <c r="C458" s="43" t="s">
        <v>351</v>
      </c>
      <c r="D458" t="s">
        <v>9042</v>
      </c>
      <c r="E458" s="76">
        <v>555555</v>
      </c>
      <c r="F458" s="52">
        <v>0.08</v>
      </c>
      <c r="G458" s="76">
        <v>44444</v>
      </c>
      <c r="H458" s="76">
        <v>599999</v>
      </c>
      <c r="I458" t="s">
        <v>116</v>
      </c>
      <c r="J458" s="73" t="s">
        <v>117</v>
      </c>
    </row>
    <row r="459" spans="1:10" hidden="1" x14ac:dyDescent="0.25">
      <c r="A459" s="70">
        <v>46161</v>
      </c>
      <c r="B459" s="43">
        <v>34874</v>
      </c>
      <c r="C459" s="43" t="s">
        <v>351</v>
      </c>
      <c r="D459" t="s">
        <v>9043</v>
      </c>
      <c r="E459" s="76">
        <v>572670</v>
      </c>
      <c r="F459" s="52">
        <v>0.08</v>
      </c>
      <c r="G459" s="76">
        <v>45814</v>
      </c>
      <c r="H459" s="76">
        <v>618484</v>
      </c>
      <c r="I459" t="s">
        <v>55</v>
      </c>
      <c r="J459" s="73" t="s">
        <v>56</v>
      </c>
    </row>
    <row r="460" spans="1:10" hidden="1" x14ac:dyDescent="0.25">
      <c r="A460" s="70">
        <v>46161</v>
      </c>
      <c r="B460" s="43">
        <v>34871</v>
      </c>
      <c r="C460" s="43" t="s">
        <v>351</v>
      </c>
      <c r="D460" t="s">
        <v>9044</v>
      </c>
      <c r="E460" s="76">
        <v>403040</v>
      </c>
      <c r="F460" s="52">
        <v>0.08</v>
      </c>
      <c r="G460" s="76">
        <v>32243</v>
      </c>
      <c r="H460" s="76">
        <v>435283</v>
      </c>
      <c r="I460" t="s">
        <v>147</v>
      </c>
      <c r="J460" s="73" t="s">
        <v>148</v>
      </c>
    </row>
    <row r="461" spans="1:10" hidden="1" x14ac:dyDescent="0.25">
      <c r="A461" s="70">
        <v>46161</v>
      </c>
      <c r="B461" s="43">
        <v>34870</v>
      </c>
      <c r="C461" s="43" t="s">
        <v>351</v>
      </c>
      <c r="D461" t="s">
        <v>9045</v>
      </c>
      <c r="E461" s="76">
        <v>1615480</v>
      </c>
      <c r="F461" s="52">
        <v>0.08</v>
      </c>
      <c r="G461" s="76">
        <v>129238</v>
      </c>
      <c r="H461" s="76">
        <v>1744718</v>
      </c>
      <c r="I461" t="s">
        <v>93</v>
      </c>
      <c r="J461" s="73" t="s">
        <v>94</v>
      </c>
    </row>
    <row r="462" spans="1:10" hidden="1" x14ac:dyDescent="0.25">
      <c r="A462" s="70">
        <v>46161</v>
      </c>
      <c r="B462" s="43">
        <v>34869</v>
      </c>
      <c r="C462" s="43" t="s">
        <v>351</v>
      </c>
      <c r="D462" t="s">
        <v>9046</v>
      </c>
      <c r="E462" s="76">
        <v>2302340</v>
      </c>
      <c r="F462" s="52">
        <v>0.08</v>
      </c>
      <c r="G462" s="76">
        <v>184187</v>
      </c>
      <c r="H462" s="76">
        <v>2486527</v>
      </c>
      <c r="I462" t="s">
        <v>93</v>
      </c>
      <c r="J462" s="73" t="s">
        <v>94</v>
      </c>
    </row>
    <row r="463" spans="1:10" hidden="1" x14ac:dyDescent="0.25">
      <c r="A463" s="70">
        <v>46161</v>
      </c>
      <c r="B463" s="43">
        <v>34868</v>
      </c>
      <c r="C463" s="43" t="s">
        <v>351</v>
      </c>
      <c r="D463" t="s">
        <v>9047</v>
      </c>
      <c r="E463" s="76">
        <v>1390795</v>
      </c>
      <c r="F463" s="52">
        <v>0.08</v>
      </c>
      <c r="G463" s="76">
        <v>111264</v>
      </c>
      <c r="H463" s="76">
        <v>1502059</v>
      </c>
      <c r="I463" t="s">
        <v>93</v>
      </c>
      <c r="J463" s="73" t="s">
        <v>94</v>
      </c>
    </row>
    <row r="464" spans="1:10" hidden="1" x14ac:dyDescent="0.25">
      <c r="A464" s="70">
        <v>46161</v>
      </c>
      <c r="B464" s="43">
        <v>34867</v>
      </c>
      <c r="C464" s="43" t="s">
        <v>351</v>
      </c>
      <c r="D464" t="s">
        <v>9048</v>
      </c>
      <c r="E464" s="76">
        <v>2037010</v>
      </c>
      <c r="F464" s="52">
        <v>0.08</v>
      </c>
      <c r="G464" s="76">
        <v>162961</v>
      </c>
      <c r="H464" s="76">
        <v>2199971</v>
      </c>
      <c r="I464" t="s">
        <v>223</v>
      </c>
      <c r="J464" s="73" t="s">
        <v>224</v>
      </c>
    </row>
    <row r="465" spans="1:10" hidden="1" x14ac:dyDescent="0.25">
      <c r="A465" s="70">
        <v>46161</v>
      </c>
      <c r="B465" s="43">
        <v>34865</v>
      </c>
      <c r="C465" s="43" t="s">
        <v>351</v>
      </c>
      <c r="D465" t="s">
        <v>9049</v>
      </c>
      <c r="E465" s="76">
        <v>625838</v>
      </c>
      <c r="F465" s="52">
        <v>0.08</v>
      </c>
      <c r="G465" s="76">
        <v>50067</v>
      </c>
      <c r="H465" s="76">
        <v>675905</v>
      </c>
      <c r="I465" t="s">
        <v>147</v>
      </c>
      <c r="J465" s="73" t="s">
        <v>148</v>
      </c>
    </row>
    <row r="466" spans="1:10" hidden="1" x14ac:dyDescent="0.25">
      <c r="A466" s="70">
        <v>46161</v>
      </c>
      <c r="B466" s="43">
        <v>34864</v>
      </c>
      <c r="C466" s="43" t="s">
        <v>351</v>
      </c>
      <c r="D466" t="s">
        <v>9050</v>
      </c>
      <c r="E466" s="76">
        <v>919770</v>
      </c>
      <c r="F466" s="52">
        <v>0.08</v>
      </c>
      <c r="G466" s="76">
        <v>73582</v>
      </c>
      <c r="H466" s="76">
        <v>993352</v>
      </c>
      <c r="I466" t="s">
        <v>147</v>
      </c>
      <c r="J466" s="73" t="s">
        <v>148</v>
      </c>
    </row>
    <row r="467" spans="1:10" hidden="1" x14ac:dyDescent="0.25">
      <c r="A467" s="70">
        <v>46161</v>
      </c>
      <c r="B467" s="43">
        <v>34863</v>
      </c>
      <c r="C467" s="43" t="s">
        <v>351</v>
      </c>
      <c r="D467" t="s">
        <v>9051</v>
      </c>
      <c r="E467" s="76">
        <v>1783210</v>
      </c>
      <c r="F467" s="52">
        <v>0.08</v>
      </c>
      <c r="G467" s="76">
        <v>142657</v>
      </c>
      <c r="H467" s="76">
        <v>1925867</v>
      </c>
      <c r="I467" t="s">
        <v>67</v>
      </c>
      <c r="J467" s="73" t="s">
        <v>68</v>
      </c>
    </row>
    <row r="468" spans="1:10" hidden="1" x14ac:dyDescent="0.25">
      <c r="A468" s="70">
        <v>46161</v>
      </c>
      <c r="B468" s="43">
        <v>34861</v>
      </c>
      <c r="C468" s="43" t="s">
        <v>351</v>
      </c>
      <c r="D468" t="s">
        <v>9052</v>
      </c>
      <c r="E468" s="76">
        <v>3528288</v>
      </c>
      <c r="F468" s="52">
        <v>0.08</v>
      </c>
      <c r="G468" s="76">
        <v>282263</v>
      </c>
      <c r="H468" s="76">
        <v>3810551</v>
      </c>
      <c r="I468" t="s">
        <v>55</v>
      </c>
      <c r="J468" s="73" t="s">
        <v>56</v>
      </c>
    </row>
    <row r="469" spans="1:10" hidden="1" x14ac:dyDescent="0.25">
      <c r="A469" s="70">
        <v>46161</v>
      </c>
      <c r="B469" s="43">
        <v>34860</v>
      </c>
      <c r="C469" s="43" t="s">
        <v>351</v>
      </c>
      <c r="D469" t="s">
        <v>9053</v>
      </c>
      <c r="E469" s="76">
        <v>1157000</v>
      </c>
      <c r="F469" s="52">
        <v>0.08</v>
      </c>
      <c r="G469" s="76">
        <v>92560</v>
      </c>
      <c r="H469" s="76">
        <v>1249560</v>
      </c>
      <c r="I469" t="s">
        <v>61</v>
      </c>
      <c r="J469" s="73" t="s">
        <v>62</v>
      </c>
    </row>
    <row r="470" spans="1:10" hidden="1" x14ac:dyDescent="0.25">
      <c r="A470" s="70">
        <v>46161</v>
      </c>
      <c r="B470" s="43">
        <v>34859</v>
      </c>
      <c r="C470" s="43" t="s">
        <v>351</v>
      </c>
      <c r="D470" t="s">
        <v>9054</v>
      </c>
      <c r="E470" s="76">
        <v>1074120</v>
      </c>
      <c r="F470" s="52">
        <v>0.08</v>
      </c>
      <c r="G470" s="76">
        <v>85930</v>
      </c>
      <c r="H470" s="76">
        <v>1160050</v>
      </c>
      <c r="I470" t="s">
        <v>61</v>
      </c>
      <c r="J470" s="73" t="s">
        <v>62</v>
      </c>
    </row>
    <row r="471" spans="1:10" hidden="1" x14ac:dyDescent="0.25">
      <c r="A471" s="70">
        <v>46162</v>
      </c>
      <c r="B471" s="43">
        <v>36007</v>
      </c>
      <c r="C471" s="43" t="s">
        <v>351</v>
      </c>
      <c r="D471" t="s">
        <v>9139</v>
      </c>
      <c r="E471" s="76">
        <v>572670</v>
      </c>
      <c r="F471" s="52">
        <v>0.08</v>
      </c>
      <c r="G471" s="76">
        <v>45814</v>
      </c>
      <c r="H471" s="76">
        <v>618484</v>
      </c>
      <c r="I471" t="s">
        <v>99</v>
      </c>
      <c r="J471" s="73" t="s">
        <v>100</v>
      </c>
    </row>
    <row r="472" spans="1:10" hidden="1" x14ac:dyDescent="0.25">
      <c r="A472" s="70">
        <v>46162</v>
      </c>
      <c r="B472" s="43">
        <v>36006</v>
      </c>
      <c r="C472" s="43" t="s">
        <v>351</v>
      </c>
      <c r="D472" t="s">
        <v>9133</v>
      </c>
      <c r="E472" s="76">
        <v>6790790</v>
      </c>
      <c r="F472" s="52">
        <v>0.08</v>
      </c>
      <c r="G472" s="76">
        <v>543263</v>
      </c>
      <c r="H472" s="76">
        <v>7334053</v>
      </c>
      <c r="I472" t="s">
        <v>132</v>
      </c>
      <c r="J472" s="73" t="s">
        <v>133</v>
      </c>
    </row>
    <row r="473" spans="1:10" hidden="1" x14ac:dyDescent="0.25">
      <c r="A473" s="70">
        <v>46162</v>
      </c>
      <c r="B473" s="43">
        <v>36005</v>
      </c>
      <c r="C473" s="43" t="s">
        <v>351</v>
      </c>
      <c r="D473" t="s">
        <v>9134</v>
      </c>
      <c r="E473" s="76">
        <v>1482055</v>
      </c>
      <c r="F473" s="52">
        <v>0.08</v>
      </c>
      <c r="G473" s="76">
        <v>118564</v>
      </c>
      <c r="H473" s="76">
        <v>1600619</v>
      </c>
      <c r="I473" t="s">
        <v>233</v>
      </c>
      <c r="J473" s="73" t="s">
        <v>234</v>
      </c>
    </row>
    <row r="474" spans="1:10" hidden="1" x14ac:dyDescent="0.25">
      <c r="A474" s="70">
        <v>46162</v>
      </c>
      <c r="B474" s="43">
        <v>36004</v>
      </c>
      <c r="C474" s="43" t="s">
        <v>351</v>
      </c>
      <c r="D474" t="s">
        <v>9135</v>
      </c>
      <c r="E474" s="76">
        <v>1617975</v>
      </c>
      <c r="F474" s="52">
        <v>0.08</v>
      </c>
      <c r="G474" s="76">
        <v>129438</v>
      </c>
      <c r="H474" s="76">
        <v>1747413</v>
      </c>
      <c r="I474" t="s">
        <v>109</v>
      </c>
      <c r="J474" s="73" t="s">
        <v>110</v>
      </c>
    </row>
    <row r="475" spans="1:10" hidden="1" x14ac:dyDescent="0.25">
      <c r="A475" s="70">
        <v>46162</v>
      </c>
      <c r="B475" s="43">
        <v>36003</v>
      </c>
      <c r="C475" s="43" t="s">
        <v>351</v>
      </c>
      <c r="D475" t="s">
        <v>9136</v>
      </c>
      <c r="E475" s="76">
        <v>3104760</v>
      </c>
      <c r="F475" s="52">
        <v>0.08</v>
      </c>
      <c r="G475" s="76">
        <v>248381</v>
      </c>
      <c r="H475" s="76">
        <v>3353141</v>
      </c>
      <c r="I475" t="s">
        <v>134</v>
      </c>
      <c r="J475" s="73" t="s">
        <v>135</v>
      </c>
    </row>
    <row r="476" spans="1:10" hidden="1" x14ac:dyDescent="0.25">
      <c r="A476" s="70">
        <v>46162</v>
      </c>
      <c r="B476" s="43">
        <v>36002</v>
      </c>
      <c r="C476" s="43" t="s">
        <v>351</v>
      </c>
      <c r="D476" t="s">
        <v>9137</v>
      </c>
      <c r="E476" s="76">
        <v>2069840</v>
      </c>
      <c r="F476" s="52">
        <v>0.08</v>
      </c>
      <c r="G476" s="76">
        <v>165587</v>
      </c>
      <c r="H476" s="76">
        <v>2235427</v>
      </c>
      <c r="I476" t="s">
        <v>103</v>
      </c>
      <c r="J476" s="73" t="s">
        <v>104</v>
      </c>
    </row>
    <row r="477" spans="1:10" hidden="1" x14ac:dyDescent="0.25">
      <c r="A477" s="70">
        <v>46162</v>
      </c>
      <c r="B477" s="43">
        <v>36001</v>
      </c>
      <c r="C477" s="43" t="s">
        <v>351</v>
      </c>
      <c r="D477" t="s">
        <v>9138</v>
      </c>
      <c r="E477" s="76">
        <v>2069840</v>
      </c>
      <c r="F477" s="52">
        <v>0.08</v>
      </c>
      <c r="G477" s="76">
        <v>165587</v>
      </c>
      <c r="H477" s="76">
        <v>2235427</v>
      </c>
      <c r="I477" t="s">
        <v>170</v>
      </c>
      <c r="J477" s="73" t="s">
        <v>171</v>
      </c>
    </row>
    <row r="478" spans="1:10" hidden="1" x14ac:dyDescent="0.25">
      <c r="A478" s="70">
        <v>46162</v>
      </c>
      <c r="B478" s="43">
        <v>36000</v>
      </c>
      <c r="C478" s="43" t="s">
        <v>351</v>
      </c>
      <c r="D478" t="s">
        <v>9140</v>
      </c>
      <c r="E478" s="76">
        <v>6209520</v>
      </c>
      <c r="F478" s="52">
        <v>0.08</v>
      </c>
      <c r="G478" s="76">
        <v>496762</v>
      </c>
      <c r="H478" s="76">
        <v>6706282</v>
      </c>
      <c r="I478" t="s">
        <v>99</v>
      </c>
      <c r="J478" s="73" t="s">
        <v>100</v>
      </c>
    </row>
    <row r="479" spans="1:10" hidden="1" x14ac:dyDescent="0.25">
      <c r="A479" s="70">
        <v>46162</v>
      </c>
      <c r="B479" s="43">
        <v>35999</v>
      </c>
      <c r="C479" s="43" t="s">
        <v>351</v>
      </c>
      <c r="D479" t="s">
        <v>9141</v>
      </c>
      <c r="E479" s="76">
        <v>572670</v>
      </c>
      <c r="F479" s="52">
        <v>0.08</v>
      </c>
      <c r="G479" s="76">
        <v>45814</v>
      </c>
      <c r="H479" s="76">
        <v>618484</v>
      </c>
      <c r="I479" t="s">
        <v>233</v>
      </c>
      <c r="J479" s="73" t="s">
        <v>234</v>
      </c>
    </row>
    <row r="480" spans="1:10" hidden="1" x14ac:dyDescent="0.25">
      <c r="A480" s="70">
        <v>46162</v>
      </c>
      <c r="B480" s="43">
        <v>35998</v>
      </c>
      <c r="C480" s="43" t="s">
        <v>351</v>
      </c>
      <c r="D480" t="s">
        <v>9142</v>
      </c>
      <c r="E480" s="76">
        <v>1380170</v>
      </c>
      <c r="F480" s="52">
        <v>0.08</v>
      </c>
      <c r="G480" s="76">
        <v>110414</v>
      </c>
      <c r="H480" s="76">
        <v>1490584</v>
      </c>
      <c r="I480" t="s">
        <v>233</v>
      </c>
      <c r="J480" s="73" t="s">
        <v>234</v>
      </c>
    </row>
    <row r="481" spans="1:10" hidden="1" x14ac:dyDescent="0.25">
      <c r="A481" s="70">
        <v>46162</v>
      </c>
      <c r="B481" s="43">
        <v>35997</v>
      </c>
      <c r="C481" s="43" t="s">
        <v>351</v>
      </c>
      <c r="D481" t="s">
        <v>9143</v>
      </c>
      <c r="E481" s="76">
        <v>1282740</v>
      </c>
      <c r="F481" s="52">
        <v>0.08</v>
      </c>
      <c r="G481" s="76">
        <v>102619</v>
      </c>
      <c r="H481" s="76">
        <v>1385359</v>
      </c>
      <c r="I481" t="s">
        <v>170</v>
      </c>
      <c r="J481" s="73" t="s">
        <v>171</v>
      </c>
    </row>
    <row r="482" spans="1:10" hidden="1" x14ac:dyDescent="0.25">
      <c r="A482" s="70">
        <v>46162</v>
      </c>
      <c r="B482" s="43">
        <v>35996</v>
      </c>
      <c r="C482" s="43" t="s">
        <v>351</v>
      </c>
      <c r="D482" t="s">
        <v>9144</v>
      </c>
      <c r="E482" s="76">
        <v>1145340</v>
      </c>
      <c r="F482" s="52">
        <v>0.08</v>
      </c>
      <c r="G482" s="76">
        <v>91627</v>
      </c>
      <c r="H482" s="76">
        <v>1236967</v>
      </c>
      <c r="I482" t="s">
        <v>109</v>
      </c>
      <c r="J482" s="73" t="s">
        <v>110</v>
      </c>
    </row>
    <row r="483" spans="1:10" hidden="1" x14ac:dyDescent="0.25">
      <c r="A483" s="70">
        <v>46162</v>
      </c>
      <c r="B483" s="43">
        <v>35995</v>
      </c>
      <c r="C483" s="43" t="s">
        <v>351</v>
      </c>
      <c r="D483" t="s">
        <v>9145</v>
      </c>
      <c r="E483" s="76">
        <v>1204710</v>
      </c>
      <c r="F483" s="52">
        <v>0.08</v>
      </c>
      <c r="G483" s="76">
        <v>96377</v>
      </c>
      <c r="H483" s="76">
        <v>1301087</v>
      </c>
      <c r="I483" t="s">
        <v>132</v>
      </c>
      <c r="J483" s="73" t="s">
        <v>133</v>
      </c>
    </row>
    <row r="484" spans="1:10" hidden="1" x14ac:dyDescent="0.25">
      <c r="A484" s="70">
        <v>46162</v>
      </c>
      <c r="B484" s="43">
        <v>35994</v>
      </c>
      <c r="C484" s="43" t="s">
        <v>351</v>
      </c>
      <c r="D484" t="s">
        <v>9146</v>
      </c>
      <c r="E484" s="76">
        <v>2355880</v>
      </c>
      <c r="F484" s="52">
        <v>0.08</v>
      </c>
      <c r="G484" s="76">
        <v>188470</v>
      </c>
      <c r="H484" s="76">
        <v>2544350</v>
      </c>
      <c r="I484" t="s">
        <v>228</v>
      </c>
      <c r="J484" s="73" t="s">
        <v>229</v>
      </c>
    </row>
    <row r="485" spans="1:10" hidden="1" x14ac:dyDescent="0.25">
      <c r="A485" s="70">
        <v>46162</v>
      </c>
      <c r="B485" s="43">
        <v>35993</v>
      </c>
      <c r="C485" s="43" t="s">
        <v>351</v>
      </c>
      <c r="D485" t="s">
        <v>9065</v>
      </c>
      <c r="E485" s="76">
        <v>3202604</v>
      </c>
      <c r="F485" s="52">
        <v>0.08</v>
      </c>
      <c r="G485" s="76">
        <v>256208</v>
      </c>
      <c r="H485" s="76">
        <v>3458812</v>
      </c>
      <c r="I485" t="s">
        <v>97</v>
      </c>
      <c r="J485" s="73" t="s">
        <v>98</v>
      </c>
    </row>
    <row r="486" spans="1:10" hidden="1" x14ac:dyDescent="0.25">
      <c r="A486" s="70">
        <v>46162</v>
      </c>
      <c r="B486" s="43">
        <v>35982</v>
      </c>
      <c r="C486" s="43" t="s">
        <v>351</v>
      </c>
      <c r="D486" t="s">
        <v>9066</v>
      </c>
      <c r="E486" s="76">
        <v>886820</v>
      </c>
      <c r="F486" s="52">
        <v>0.08</v>
      </c>
      <c r="G486" s="76">
        <v>70946</v>
      </c>
      <c r="H486" s="76">
        <v>957766</v>
      </c>
      <c r="I486" t="s">
        <v>247</v>
      </c>
      <c r="J486" s="73" t="s">
        <v>19</v>
      </c>
    </row>
    <row r="487" spans="1:10" hidden="1" x14ac:dyDescent="0.25">
      <c r="A487" s="70">
        <v>46162</v>
      </c>
      <c r="B487" s="43">
        <v>35194</v>
      </c>
      <c r="C487" s="43" t="s">
        <v>351</v>
      </c>
      <c r="D487" t="s">
        <v>9067</v>
      </c>
      <c r="E487" s="76">
        <v>843702</v>
      </c>
      <c r="F487" s="52">
        <v>0.08</v>
      </c>
      <c r="G487" s="76">
        <v>67496</v>
      </c>
      <c r="H487" s="76">
        <v>911198</v>
      </c>
      <c r="I487" t="s">
        <v>247</v>
      </c>
      <c r="J487" s="73" t="s">
        <v>19</v>
      </c>
    </row>
    <row r="488" spans="1:10" hidden="1" x14ac:dyDescent="0.25">
      <c r="A488" s="70">
        <v>46162</v>
      </c>
      <c r="B488" s="43">
        <v>35193</v>
      </c>
      <c r="C488" s="43" t="s">
        <v>351</v>
      </c>
      <c r="D488" t="s">
        <v>9068</v>
      </c>
      <c r="E488" s="76">
        <v>1599903</v>
      </c>
      <c r="F488" s="52">
        <v>0.08</v>
      </c>
      <c r="G488" s="76">
        <v>127992</v>
      </c>
      <c r="H488" s="76">
        <v>1727895</v>
      </c>
      <c r="I488" t="s">
        <v>247</v>
      </c>
      <c r="J488" s="73" t="s">
        <v>19</v>
      </c>
    </row>
    <row r="489" spans="1:10" hidden="1" x14ac:dyDescent="0.25">
      <c r="A489" s="70">
        <v>46162</v>
      </c>
      <c r="B489" s="43">
        <v>35192</v>
      </c>
      <c r="C489" s="43" t="s">
        <v>351</v>
      </c>
      <c r="D489" t="s">
        <v>9069</v>
      </c>
      <c r="E489" s="76">
        <v>443554</v>
      </c>
      <c r="F489" s="52">
        <v>0.08</v>
      </c>
      <c r="G489" s="76">
        <v>35484</v>
      </c>
      <c r="H489" s="76">
        <v>479038</v>
      </c>
      <c r="I489" t="s">
        <v>247</v>
      </c>
      <c r="J489" s="73" t="s">
        <v>19</v>
      </c>
    </row>
    <row r="490" spans="1:10" hidden="1" x14ac:dyDescent="0.25">
      <c r="A490" s="70">
        <v>46162</v>
      </c>
      <c r="B490" s="43">
        <v>35191</v>
      </c>
      <c r="C490" s="43" t="s">
        <v>351</v>
      </c>
      <c r="D490" t="s">
        <v>9070</v>
      </c>
      <c r="E490" s="76">
        <v>770747</v>
      </c>
      <c r="F490" s="52">
        <v>0.08</v>
      </c>
      <c r="G490" s="76">
        <v>61660</v>
      </c>
      <c r="H490" s="76">
        <v>832407</v>
      </c>
      <c r="I490" t="s">
        <v>247</v>
      </c>
      <c r="J490" s="73" t="s">
        <v>19</v>
      </c>
    </row>
    <row r="491" spans="1:10" hidden="1" x14ac:dyDescent="0.25">
      <c r="A491" s="70">
        <v>46162</v>
      </c>
      <c r="B491" s="43">
        <v>35190</v>
      </c>
      <c r="C491" s="43" t="s">
        <v>351</v>
      </c>
      <c r="D491" t="s">
        <v>9071</v>
      </c>
      <c r="E491" s="76">
        <v>2167490</v>
      </c>
      <c r="F491" s="52">
        <v>0.08</v>
      </c>
      <c r="G491" s="76">
        <v>173399</v>
      </c>
      <c r="H491" s="76">
        <v>2340889</v>
      </c>
      <c r="I491" t="s">
        <v>212</v>
      </c>
      <c r="J491" s="73" t="s">
        <v>73</v>
      </c>
    </row>
    <row r="492" spans="1:10" hidden="1" x14ac:dyDescent="0.25">
      <c r="A492" s="70">
        <v>46162</v>
      </c>
      <c r="B492" s="43">
        <v>35043</v>
      </c>
      <c r="C492" s="43" t="s">
        <v>351</v>
      </c>
      <c r="D492" t="s">
        <v>9072</v>
      </c>
      <c r="E492" s="76">
        <v>343602</v>
      </c>
      <c r="F492" s="52">
        <v>0.08</v>
      </c>
      <c r="G492" s="76">
        <v>27488</v>
      </c>
      <c r="H492" s="76">
        <v>371090</v>
      </c>
      <c r="I492" t="s">
        <v>247</v>
      </c>
      <c r="J492" s="73" t="s">
        <v>19</v>
      </c>
    </row>
    <row r="493" spans="1:10" hidden="1" x14ac:dyDescent="0.25">
      <c r="A493" s="70">
        <v>46162</v>
      </c>
      <c r="B493" s="43">
        <v>35042</v>
      </c>
      <c r="C493" s="43" t="s">
        <v>351</v>
      </c>
      <c r="D493" t="s">
        <v>9073</v>
      </c>
      <c r="E493" s="76">
        <v>757758</v>
      </c>
      <c r="F493" s="52">
        <v>0.08</v>
      </c>
      <c r="G493" s="76">
        <v>60621</v>
      </c>
      <c r="H493" s="76">
        <v>818379</v>
      </c>
      <c r="I493" t="s">
        <v>247</v>
      </c>
      <c r="J493" s="73" t="s">
        <v>19</v>
      </c>
    </row>
    <row r="494" spans="1:10" hidden="1" x14ac:dyDescent="0.25">
      <c r="A494" s="70">
        <v>46162</v>
      </c>
      <c r="B494" s="43">
        <v>35041</v>
      </c>
      <c r="C494" s="43" t="s">
        <v>351</v>
      </c>
      <c r="D494" t="s">
        <v>9074</v>
      </c>
      <c r="E494" s="76">
        <v>615297</v>
      </c>
      <c r="F494" s="52">
        <v>0.08</v>
      </c>
      <c r="G494" s="76">
        <v>49224</v>
      </c>
      <c r="H494" s="76">
        <v>664521</v>
      </c>
      <c r="I494" t="s">
        <v>247</v>
      </c>
      <c r="J494" s="73" t="s">
        <v>19</v>
      </c>
    </row>
    <row r="495" spans="1:10" hidden="1" x14ac:dyDescent="0.25">
      <c r="A495" s="70">
        <v>46162</v>
      </c>
      <c r="B495" s="43">
        <v>35040</v>
      </c>
      <c r="C495" s="43" t="s">
        <v>351</v>
      </c>
      <c r="D495" t="s">
        <v>9075</v>
      </c>
      <c r="E495" s="76">
        <v>441608</v>
      </c>
      <c r="F495" s="52">
        <v>0.08</v>
      </c>
      <c r="G495" s="76">
        <v>35329</v>
      </c>
      <c r="H495" s="76">
        <v>476937</v>
      </c>
      <c r="I495" t="s">
        <v>247</v>
      </c>
      <c r="J495" s="73" t="s">
        <v>19</v>
      </c>
    </row>
    <row r="496" spans="1:10" hidden="1" x14ac:dyDescent="0.25">
      <c r="A496" s="70">
        <v>46162</v>
      </c>
      <c r="B496" s="43">
        <v>35039</v>
      </c>
      <c r="C496" s="43" t="s">
        <v>351</v>
      </c>
      <c r="D496" t="s">
        <v>9076</v>
      </c>
      <c r="E496" s="76">
        <v>1210450</v>
      </c>
      <c r="F496" s="52">
        <v>0.08</v>
      </c>
      <c r="G496" s="76">
        <v>96836</v>
      </c>
      <c r="H496" s="76">
        <v>1307286</v>
      </c>
      <c r="I496" t="s">
        <v>247</v>
      </c>
      <c r="J496" s="73" t="s">
        <v>19</v>
      </c>
    </row>
    <row r="497" spans="1:10" hidden="1" x14ac:dyDescent="0.25">
      <c r="A497" s="70">
        <v>46162</v>
      </c>
      <c r="B497" s="43">
        <v>35038</v>
      </c>
      <c r="C497" s="43" t="s">
        <v>351</v>
      </c>
      <c r="D497" t="s">
        <v>9077</v>
      </c>
      <c r="E497" s="76">
        <v>1257670</v>
      </c>
      <c r="F497" s="52">
        <v>0.08</v>
      </c>
      <c r="G497" s="76">
        <v>100614</v>
      </c>
      <c r="H497" s="76">
        <v>1358284</v>
      </c>
      <c r="I497" t="s">
        <v>247</v>
      </c>
      <c r="J497" s="73" t="s">
        <v>19</v>
      </c>
    </row>
    <row r="498" spans="1:10" hidden="1" x14ac:dyDescent="0.25">
      <c r="A498" s="70">
        <v>46162</v>
      </c>
      <c r="B498" s="43">
        <v>35037</v>
      </c>
      <c r="C498" s="43" t="s">
        <v>351</v>
      </c>
      <c r="D498" t="s">
        <v>9078</v>
      </c>
      <c r="E498" s="76">
        <v>1573110</v>
      </c>
      <c r="F498" s="52">
        <v>0.08</v>
      </c>
      <c r="G498" s="76">
        <v>125849</v>
      </c>
      <c r="H498" s="76">
        <v>1698959</v>
      </c>
      <c r="I498" t="s">
        <v>247</v>
      </c>
      <c r="J498" s="73" t="s">
        <v>19</v>
      </c>
    </row>
    <row r="499" spans="1:10" hidden="1" x14ac:dyDescent="0.25">
      <c r="A499" s="70">
        <v>46162</v>
      </c>
      <c r="B499" s="43">
        <v>35034</v>
      </c>
      <c r="C499" s="43" t="s">
        <v>351</v>
      </c>
      <c r="D499" t="s">
        <v>9079</v>
      </c>
      <c r="E499" s="76">
        <v>1809885</v>
      </c>
      <c r="F499" s="52">
        <v>0.08</v>
      </c>
      <c r="G499" s="76">
        <v>144791</v>
      </c>
      <c r="H499" s="76">
        <v>1954676</v>
      </c>
      <c r="I499" t="s">
        <v>247</v>
      </c>
      <c r="J499" s="73" t="s">
        <v>19</v>
      </c>
    </row>
    <row r="500" spans="1:10" hidden="1" x14ac:dyDescent="0.25">
      <c r="A500" s="70">
        <v>46162</v>
      </c>
      <c r="B500" s="43">
        <v>35012</v>
      </c>
      <c r="C500" s="43" t="s">
        <v>351</v>
      </c>
      <c r="D500" t="s">
        <v>9080</v>
      </c>
      <c r="E500" s="76">
        <v>781644</v>
      </c>
      <c r="F500" s="52">
        <v>0.08</v>
      </c>
      <c r="G500" s="76">
        <v>62532</v>
      </c>
      <c r="H500" s="76">
        <v>844176</v>
      </c>
      <c r="I500" t="s">
        <v>247</v>
      </c>
      <c r="J500" s="73" t="s">
        <v>19</v>
      </c>
    </row>
    <row r="501" spans="1:10" hidden="1" x14ac:dyDescent="0.25">
      <c r="A501" s="70">
        <v>46162</v>
      </c>
      <c r="B501" s="43">
        <v>34947</v>
      </c>
      <c r="C501" s="43" t="s">
        <v>351</v>
      </c>
      <c r="D501" t="s">
        <v>9081</v>
      </c>
      <c r="E501" s="76">
        <v>757758</v>
      </c>
      <c r="F501" s="52">
        <v>0.08</v>
      </c>
      <c r="G501" s="76">
        <v>60621</v>
      </c>
      <c r="H501" s="76">
        <v>818379</v>
      </c>
      <c r="I501" t="s">
        <v>247</v>
      </c>
      <c r="J501" s="73" t="s">
        <v>19</v>
      </c>
    </row>
    <row r="502" spans="1:10" hidden="1" x14ac:dyDescent="0.25">
      <c r="A502" s="70">
        <v>46162</v>
      </c>
      <c r="B502" s="43">
        <v>34946</v>
      </c>
      <c r="C502" s="43" t="s">
        <v>351</v>
      </c>
      <c r="D502" t="s">
        <v>9082</v>
      </c>
      <c r="E502" s="76">
        <v>807740</v>
      </c>
      <c r="F502" s="52">
        <v>0.08</v>
      </c>
      <c r="G502" s="76">
        <v>64619</v>
      </c>
      <c r="H502" s="76">
        <v>872359</v>
      </c>
      <c r="I502" t="s">
        <v>247</v>
      </c>
      <c r="J502" s="73" t="s">
        <v>19</v>
      </c>
    </row>
    <row r="503" spans="1:10" hidden="1" x14ac:dyDescent="0.25">
      <c r="A503" s="70">
        <v>46162</v>
      </c>
      <c r="B503" s="43">
        <v>34945</v>
      </c>
      <c r="C503" s="43" t="s">
        <v>351</v>
      </c>
      <c r="D503" t="s">
        <v>9083</v>
      </c>
      <c r="E503" s="76">
        <v>572670</v>
      </c>
      <c r="F503" s="52">
        <v>0.08</v>
      </c>
      <c r="G503" s="76">
        <v>45814</v>
      </c>
      <c r="H503" s="76">
        <v>618484</v>
      </c>
      <c r="I503" t="s">
        <v>51</v>
      </c>
      <c r="J503" s="73" t="s">
        <v>52</v>
      </c>
    </row>
    <row r="504" spans="1:10" hidden="1" x14ac:dyDescent="0.25">
      <c r="A504" s="70">
        <v>46162</v>
      </c>
      <c r="B504" s="43">
        <v>34943</v>
      </c>
      <c r="C504" s="43" t="s">
        <v>351</v>
      </c>
      <c r="D504" t="s">
        <v>9084</v>
      </c>
      <c r="E504" s="76">
        <v>572670</v>
      </c>
      <c r="F504" s="52">
        <v>0.08</v>
      </c>
      <c r="G504" s="76">
        <v>45814</v>
      </c>
      <c r="H504" s="76">
        <v>618484</v>
      </c>
      <c r="I504" t="s">
        <v>247</v>
      </c>
      <c r="J504" s="73" t="s">
        <v>19</v>
      </c>
    </row>
    <row r="505" spans="1:10" hidden="1" x14ac:dyDescent="0.25">
      <c r="A505" s="70">
        <v>46162</v>
      </c>
      <c r="B505" s="43">
        <v>34942</v>
      </c>
      <c r="C505" s="43" t="s">
        <v>351</v>
      </c>
      <c r="D505" t="s">
        <v>9085</v>
      </c>
      <c r="E505" s="76">
        <v>2001450</v>
      </c>
      <c r="F505" s="52">
        <v>0.08</v>
      </c>
      <c r="G505" s="76">
        <v>160116</v>
      </c>
      <c r="H505" s="76">
        <v>2161566</v>
      </c>
      <c r="I505" t="s">
        <v>247</v>
      </c>
      <c r="J505" s="73" t="s">
        <v>19</v>
      </c>
    </row>
    <row r="506" spans="1:10" hidden="1" x14ac:dyDescent="0.25">
      <c r="A506" s="70">
        <v>46162</v>
      </c>
      <c r="B506" s="43">
        <v>34941</v>
      </c>
      <c r="C506" s="43" t="s">
        <v>351</v>
      </c>
      <c r="D506" t="s">
        <v>9086</v>
      </c>
      <c r="E506" s="76">
        <v>734131</v>
      </c>
      <c r="F506" s="52">
        <v>0.08</v>
      </c>
      <c r="G506" s="76">
        <v>58730</v>
      </c>
      <c r="H506" s="76">
        <v>792861</v>
      </c>
      <c r="I506" t="s">
        <v>247</v>
      </c>
      <c r="J506" s="73" t="s">
        <v>19</v>
      </c>
    </row>
    <row r="507" spans="1:10" hidden="1" x14ac:dyDescent="0.25">
      <c r="A507" s="70">
        <v>46162</v>
      </c>
      <c r="B507" s="43">
        <v>34940</v>
      </c>
      <c r="C507" s="43" t="s">
        <v>351</v>
      </c>
      <c r="D507" t="s">
        <v>9087</v>
      </c>
      <c r="E507" s="76">
        <v>403870</v>
      </c>
      <c r="F507" s="52">
        <v>0.08</v>
      </c>
      <c r="G507" s="76">
        <v>32310</v>
      </c>
      <c r="H507" s="76">
        <v>436180</v>
      </c>
      <c r="I507" t="s">
        <v>247</v>
      </c>
      <c r="J507" s="73" t="s">
        <v>19</v>
      </c>
    </row>
    <row r="508" spans="1:10" hidden="1" x14ac:dyDescent="0.25">
      <c r="A508" s="70">
        <v>46162</v>
      </c>
      <c r="B508" s="43">
        <v>34939</v>
      </c>
      <c r="C508" s="43" t="s">
        <v>351</v>
      </c>
      <c r="D508" t="s">
        <v>9088</v>
      </c>
      <c r="E508" s="76">
        <v>603203</v>
      </c>
      <c r="F508" s="52">
        <v>0.08</v>
      </c>
      <c r="G508" s="76">
        <v>48256</v>
      </c>
      <c r="H508" s="76">
        <v>651459</v>
      </c>
      <c r="I508" t="s">
        <v>247</v>
      </c>
      <c r="J508" s="73" t="s">
        <v>19</v>
      </c>
    </row>
    <row r="509" spans="1:10" hidden="1" x14ac:dyDescent="0.25">
      <c r="A509" s="70">
        <v>46162</v>
      </c>
      <c r="B509" s="43">
        <v>34938</v>
      </c>
      <c r="C509" s="43" t="s">
        <v>351</v>
      </c>
      <c r="D509" t="s">
        <v>9089</v>
      </c>
      <c r="E509" s="76">
        <v>116611</v>
      </c>
      <c r="F509" s="52">
        <v>0.08</v>
      </c>
      <c r="G509" s="76">
        <v>9329</v>
      </c>
      <c r="H509" s="76">
        <v>125940</v>
      </c>
      <c r="I509" t="s">
        <v>247</v>
      </c>
      <c r="J509" s="73" t="s">
        <v>19</v>
      </c>
    </row>
    <row r="510" spans="1:10" hidden="1" x14ac:dyDescent="0.25">
      <c r="A510" s="70">
        <v>46162</v>
      </c>
      <c r="B510" s="43">
        <v>34937</v>
      </c>
      <c r="C510" s="43" t="s">
        <v>351</v>
      </c>
      <c r="D510" t="s">
        <v>9090</v>
      </c>
      <c r="E510" s="76">
        <v>999150</v>
      </c>
      <c r="F510" s="52">
        <v>0.08</v>
      </c>
      <c r="G510" s="76">
        <v>79932</v>
      </c>
      <c r="H510" s="76">
        <v>1079082</v>
      </c>
      <c r="I510" t="s">
        <v>247</v>
      </c>
      <c r="J510" s="73" t="s">
        <v>19</v>
      </c>
    </row>
    <row r="511" spans="1:10" hidden="1" x14ac:dyDescent="0.25">
      <c r="A511" s="70">
        <v>46162</v>
      </c>
      <c r="B511" s="43">
        <v>34936</v>
      </c>
      <c r="C511" s="43" t="s">
        <v>351</v>
      </c>
      <c r="D511" t="s">
        <v>9091</v>
      </c>
      <c r="E511" s="76">
        <v>349833</v>
      </c>
      <c r="F511" s="52">
        <v>0.08</v>
      </c>
      <c r="G511" s="76">
        <v>27987</v>
      </c>
      <c r="H511" s="76">
        <v>377820</v>
      </c>
      <c r="I511" t="s">
        <v>247</v>
      </c>
      <c r="J511" s="73" t="s">
        <v>19</v>
      </c>
    </row>
    <row r="512" spans="1:10" hidden="1" x14ac:dyDescent="0.25">
      <c r="A512" s="70">
        <v>46162</v>
      </c>
      <c r="B512" s="43">
        <v>34935</v>
      </c>
      <c r="C512" s="43" t="s">
        <v>351</v>
      </c>
      <c r="D512" t="s">
        <v>9092</v>
      </c>
      <c r="E512" s="76">
        <v>481652</v>
      </c>
      <c r="F512" s="52">
        <v>0.08</v>
      </c>
      <c r="G512" s="76">
        <v>38532</v>
      </c>
      <c r="H512" s="76">
        <v>520184</v>
      </c>
      <c r="I512" t="s">
        <v>247</v>
      </c>
      <c r="J512" s="73" t="s">
        <v>19</v>
      </c>
    </row>
    <row r="513" spans="1:10" hidden="1" x14ac:dyDescent="0.25">
      <c r="A513" s="70">
        <v>46162</v>
      </c>
      <c r="B513" s="43">
        <v>34934</v>
      </c>
      <c r="C513" s="43" t="s">
        <v>351</v>
      </c>
      <c r="D513" t="s">
        <v>9093</v>
      </c>
      <c r="E513" s="76">
        <v>611103</v>
      </c>
      <c r="F513" s="52">
        <v>0.08</v>
      </c>
      <c r="G513" s="76">
        <v>48888</v>
      </c>
      <c r="H513" s="76">
        <v>659991</v>
      </c>
      <c r="I513" t="s">
        <v>247</v>
      </c>
      <c r="J513" s="73" t="s">
        <v>19</v>
      </c>
    </row>
    <row r="514" spans="1:10" hidden="1" x14ac:dyDescent="0.25">
      <c r="A514" s="70">
        <v>46162</v>
      </c>
      <c r="B514" s="43">
        <v>34933</v>
      </c>
      <c r="C514" s="43" t="s">
        <v>351</v>
      </c>
      <c r="D514" t="s">
        <v>9094</v>
      </c>
      <c r="E514" s="76">
        <v>753647</v>
      </c>
      <c r="F514" s="52">
        <v>0.08</v>
      </c>
      <c r="G514" s="76">
        <v>60292</v>
      </c>
      <c r="H514" s="76">
        <v>813939</v>
      </c>
      <c r="I514" t="s">
        <v>247</v>
      </c>
      <c r="J514" s="73" t="s">
        <v>19</v>
      </c>
    </row>
    <row r="515" spans="1:10" hidden="1" x14ac:dyDescent="0.25">
      <c r="A515" s="70">
        <v>46162</v>
      </c>
      <c r="B515" s="43">
        <v>34932</v>
      </c>
      <c r="C515" s="43" t="s">
        <v>351</v>
      </c>
      <c r="D515" t="s">
        <v>9095</v>
      </c>
      <c r="E515" s="76">
        <v>366489</v>
      </c>
      <c r="F515" s="52">
        <v>0.08</v>
      </c>
      <c r="G515" s="76">
        <v>29319</v>
      </c>
      <c r="H515" s="76">
        <v>395808</v>
      </c>
      <c r="I515" t="s">
        <v>247</v>
      </c>
      <c r="J515" s="73" t="s">
        <v>19</v>
      </c>
    </row>
    <row r="516" spans="1:10" hidden="1" x14ac:dyDescent="0.25">
      <c r="A516" s="70">
        <v>46162</v>
      </c>
      <c r="B516" s="43">
        <v>34931</v>
      </c>
      <c r="C516" s="43" t="s">
        <v>351</v>
      </c>
      <c r="D516" t="s">
        <v>9096</v>
      </c>
      <c r="E516" s="76">
        <v>982130</v>
      </c>
      <c r="F516" s="52">
        <v>0.08</v>
      </c>
      <c r="G516" s="76">
        <v>78570</v>
      </c>
      <c r="H516" s="76">
        <v>1060700</v>
      </c>
      <c r="I516" t="s">
        <v>55</v>
      </c>
      <c r="J516" s="73" t="s">
        <v>56</v>
      </c>
    </row>
    <row r="517" spans="1:10" hidden="1" x14ac:dyDescent="0.25">
      <c r="A517" s="70">
        <v>46162</v>
      </c>
      <c r="B517" s="43">
        <v>34930</v>
      </c>
      <c r="C517" s="43" t="s">
        <v>351</v>
      </c>
      <c r="D517" t="s">
        <v>9097</v>
      </c>
      <c r="E517" s="76">
        <v>1766897</v>
      </c>
      <c r="F517" s="52">
        <v>0.08</v>
      </c>
      <c r="G517" s="76">
        <v>141352</v>
      </c>
      <c r="H517" s="76">
        <v>1908249</v>
      </c>
      <c r="I517" t="s">
        <v>247</v>
      </c>
      <c r="J517" s="73" t="s">
        <v>19</v>
      </c>
    </row>
    <row r="518" spans="1:10" hidden="1" x14ac:dyDescent="0.25">
      <c r="A518" s="70">
        <v>46162</v>
      </c>
      <c r="B518" s="43">
        <v>34929</v>
      </c>
      <c r="C518" s="43" t="s">
        <v>351</v>
      </c>
      <c r="D518" t="s">
        <v>9098</v>
      </c>
      <c r="E518" s="76">
        <v>922197</v>
      </c>
      <c r="F518" s="52">
        <v>0.08</v>
      </c>
      <c r="G518" s="76">
        <v>73776</v>
      </c>
      <c r="H518" s="76">
        <v>995973</v>
      </c>
      <c r="I518" t="s">
        <v>247</v>
      </c>
      <c r="J518" s="73" t="s">
        <v>19</v>
      </c>
    </row>
    <row r="519" spans="1:10" hidden="1" x14ac:dyDescent="0.25">
      <c r="A519" s="70">
        <v>46162</v>
      </c>
      <c r="B519" s="43">
        <v>34928</v>
      </c>
      <c r="C519" s="43" t="s">
        <v>351</v>
      </c>
      <c r="D519" t="s">
        <v>9099</v>
      </c>
      <c r="E519" s="76">
        <v>407925</v>
      </c>
      <c r="F519" s="52">
        <v>0.08</v>
      </c>
      <c r="G519" s="76">
        <v>32634</v>
      </c>
      <c r="H519" s="76">
        <v>440559</v>
      </c>
      <c r="I519" t="s">
        <v>247</v>
      </c>
      <c r="J519" s="73" t="s">
        <v>19</v>
      </c>
    </row>
    <row r="520" spans="1:10" hidden="1" x14ac:dyDescent="0.25">
      <c r="A520" s="70">
        <v>46162</v>
      </c>
      <c r="B520" s="43">
        <v>34927</v>
      </c>
      <c r="C520" s="43" t="s">
        <v>351</v>
      </c>
      <c r="D520" t="s">
        <v>9100</v>
      </c>
      <c r="E520" s="76">
        <v>327151</v>
      </c>
      <c r="F520" s="52">
        <v>0.08</v>
      </c>
      <c r="G520" s="76">
        <v>26172</v>
      </c>
      <c r="H520" s="76">
        <v>353323</v>
      </c>
      <c r="I520" t="s">
        <v>247</v>
      </c>
      <c r="J520" s="73" t="s">
        <v>19</v>
      </c>
    </row>
    <row r="521" spans="1:10" hidden="1" x14ac:dyDescent="0.25">
      <c r="A521" s="70">
        <v>46162</v>
      </c>
      <c r="B521" s="43">
        <v>34926</v>
      </c>
      <c r="C521" s="43" t="s">
        <v>351</v>
      </c>
      <c r="D521" t="s">
        <v>9101</v>
      </c>
      <c r="E521" s="76">
        <v>433887</v>
      </c>
      <c r="F521" s="52">
        <v>0.08</v>
      </c>
      <c r="G521" s="76">
        <v>34711</v>
      </c>
      <c r="H521" s="76">
        <v>468598</v>
      </c>
      <c r="I521" t="s">
        <v>247</v>
      </c>
      <c r="J521" s="73" t="s">
        <v>19</v>
      </c>
    </row>
    <row r="522" spans="1:10" hidden="1" x14ac:dyDescent="0.25">
      <c r="A522" s="70">
        <v>46162</v>
      </c>
      <c r="B522" s="43">
        <v>34925</v>
      </c>
      <c r="C522" s="43" t="s">
        <v>351</v>
      </c>
      <c r="D522" t="s">
        <v>9102</v>
      </c>
      <c r="E522" s="76">
        <v>679875</v>
      </c>
      <c r="F522" s="52">
        <v>0.08</v>
      </c>
      <c r="G522" s="76">
        <v>54390</v>
      </c>
      <c r="H522" s="76">
        <v>734265</v>
      </c>
      <c r="I522" t="s">
        <v>247</v>
      </c>
      <c r="J522" s="73" t="s">
        <v>19</v>
      </c>
    </row>
    <row r="523" spans="1:10" hidden="1" x14ac:dyDescent="0.25">
      <c r="A523" s="70">
        <v>46162</v>
      </c>
      <c r="B523" s="43">
        <v>34924</v>
      </c>
      <c r="C523" s="43" t="s">
        <v>351</v>
      </c>
      <c r="D523" t="s">
        <v>9103</v>
      </c>
      <c r="E523" s="76">
        <v>371250</v>
      </c>
      <c r="F523" s="52">
        <v>0.08</v>
      </c>
      <c r="G523" s="76">
        <v>29700</v>
      </c>
      <c r="H523" s="76">
        <v>400950</v>
      </c>
      <c r="I523" t="s">
        <v>247</v>
      </c>
      <c r="J523" s="73" t="s">
        <v>19</v>
      </c>
    </row>
    <row r="524" spans="1:10" hidden="1" x14ac:dyDescent="0.25">
      <c r="A524" s="70">
        <v>46163</v>
      </c>
      <c r="B524" s="43">
        <v>36315</v>
      </c>
      <c r="C524" s="43" t="s">
        <v>351</v>
      </c>
      <c r="D524" t="s">
        <v>9173</v>
      </c>
      <c r="E524" s="76">
        <v>2368135</v>
      </c>
      <c r="F524" s="52">
        <v>0.08</v>
      </c>
      <c r="G524" s="76">
        <v>189451</v>
      </c>
      <c r="H524" s="76">
        <v>2557586</v>
      </c>
      <c r="I524" t="s">
        <v>28</v>
      </c>
      <c r="J524" s="73" t="s">
        <v>29</v>
      </c>
    </row>
    <row r="525" spans="1:10" hidden="1" x14ac:dyDescent="0.25">
      <c r="A525" s="70">
        <v>46163</v>
      </c>
      <c r="B525" s="43">
        <v>36314</v>
      </c>
      <c r="C525" s="43" t="s">
        <v>351</v>
      </c>
      <c r="D525" t="s">
        <v>9174</v>
      </c>
      <c r="E525" s="76">
        <v>3990675</v>
      </c>
      <c r="F525" s="52">
        <v>0.08</v>
      </c>
      <c r="G525" s="76">
        <v>319254</v>
      </c>
      <c r="H525" s="76">
        <v>4309929</v>
      </c>
      <c r="I525" t="s">
        <v>30</v>
      </c>
      <c r="J525" s="73" t="s">
        <v>31</v>
      </c>
    </row>
    <row r="526" spans="1:10" hidden="1" x14ac:dyDescent="0.25">
      <c r="A526" s="70">
        <v>46163</v>
      </c>
      <c r="B526" s="43">
        <v>36313</v>
      </c>
      <c r="C526" s="43" t="s">
        <v>351</v>
      </c>
      <c r="D526" t="s">
        <v>9175</v>
      </c>
      <c r="E526" s="76">
        <v>687204</v>
      </c>
      <c r="F526" s="52">
        <v>0.08</v>
      </c>
      <c r="G526" s="76">
        <v>54976</v>
      </c>
      <c r="H526" s="76">
        <v>742180</v>
      </c>
      <c r="I526" t="s">
        <v>28</v>
      </c>
      <c r="J526" s="73" t="s">
        <v>29</v>
      </c>
    </row>
    <row r="527" spans="1:10" hidden="1" x14ac:dyDescent="0.25">
      <c r="A527" s="70">
        <v>46163</v>
      </c>
      <c r="B527" s="43">
        <v>36312</v>
      </c>
      <c r="C527" s="43" t="s">
        <v>351</v>
      </c>
      <c r="D527" t="s">
        <v>9176</v>
      </c>
      <c r="E527" s="76">
        <v>3850720</v>
      </c>
      <c r="F527" s="52">
        <v>0.08</v>
      </c>
      <c r="G527" s="76">
        <v>308058</v>
      </c>
      <c r="H527" s="76">
        <v>4158778</v>
      </c>
      <c r="I527" t="s">
        <v>28</v>
      </c>
      <c r="J527" s="73" t="s">
        <v>29</v>
      </c>
    </row>
    <row r="528" spans="1:10" hidden="1" x14ac:dyDescent="0.25">
      <c r="A528" s="70">
        <v>46163</v>
      </c>
      <c r="B528" s="43">
        <v>36311</v>
      </c>
      <c r="C528" s="43" t="s">
        <v>351</v>
      </c>
      <c r="D528" t="s">
        <v>9177</v>
      </c>
      <c r="E528" s="76">
        <v>578500</v>
      </c>
      <c r="F528" s="52">
        <v>0.08</v>
      </c>
      <c r="G528" s="76">
        <v>46280</v>
      </c>
      <c r="H528" s="76">
        <v>624780</v>
      </c>
      <c r="I528" t="s">
        <v>30</v>
      </c>
      <c r="J528" s="73" t="s">
        <v>31</v>
      </c>
    </row>
    <row r="529" spans="1:10" hidden="1" x14ac:dyDescent="0.25">
      <c r="A529" s="70">
        <v>46163</v>
      </c>
      <c r="B529" s="43">
        <v>36310</v>
      </c>
      <c r="C529" s="43" t="s">
        <v>351</v>
      </c>
      <c r="D529" t="s">
        <v>9178</v>
      </c>
      <c r="E529" s="76">
        <v>1242770</v>
      </c>
      <c r="F529" s="52">
        <v>0.08</v>
      </c>
      <c r="G529" s="76">
        <v>99422</v>
      </c>
      <c r="H529" s="76">
        <v>1342192</v>
      </c>
      <c r="I529" t="s">
        <v>30</v>
      </c>
      <c r="J529" s="73" t="s">
        <v>31</v>
      </c>
    </row>
    <row r="530" spans="1:10" hidden="1" x14ac:dyDescent="0.25">
      <c r="A530" s="70">
        <v>46163</v>
      </c>
      <c r="B530" s="43">
        <v>36032</v>
      </c>
      <c r="C530" s="43" t="s">
        <v>351</v>
      </c>
      <c r="D530" t="s">
        <v>9120</v>
      </c>
      <c r="E530" s="76">
        <v>1731000</v>
      </c>
      <c r="F530" s="52">
        <v>0.08</v>
      </c>
      <c r="G530" s="76">
        <v>138480</v>
      </c>
      <c r="H530" s="76">
        <v>1869480</v>
      </c>
      <c r="I530" t="s">
        <v>47</v>
      </c>
      <c r="J530" s="73" t="s">
        <v>48</v>
      </c>
    </row>
    <row r="531" spans="1:10" hidden="1" x14ac:dyDescent="0.25">
      <c r="A531" s="70">
        <v>46163</v>
      </c>
      <c r="B531" s="43">
        <v>36031</v>
      </c>
      <c r="C531" s="43" t="s">
        <v>351</v>
      </c>
      <c r="D531" t="s">
        <v>9121</v>
      </c>
      <c r="E531" s="76">
        <v>1229247</v>
      </c>
      <c r="F531" s="52">
        <v>0.08</v>
      </c>
      <c r="G531" s="76">
        <v>98340</v>
      </c>
      <c r="H531" s="76">
        <v>1327587</v>
      </c>
      <c r="I531" t="s">
        <v>47</v>
      </c>
      <c r="J531" s="73" t="s">
        <v>48</v>
      </c>
    </row>
    <row r="532" spans="1:10" hidden="1" x14ac:dyDescent="0.25">
      <c r="A532" s="70">
        <v>46163</v>
      </c>
      <c r="B532" s="43">
        <v>36030</v>
      </c>
      <c r="C532" s="43" t="s">
        <v>351</v>
      </c>
      <c r="D532" t="s">
        <v>9122</v>
      </c>
      <c r="E532" s="76">
        <v>896957</v>
      </c>
      <c r="F532" s="52">
        <v>0.08</v>
      </c>
      <c r="G532" s="76">
        <v>71757</v>
      </c>
      <c r="H532" s="76">
        <v>968714</v>
      </c>
      <c r="I532" t="s">
        <v>247</v>
      </c>
      <c r="J532" s="73" t="s">
        <v>19</v>
      </c>
    </row>
    <row r="533" spans="1:10" hidden="1" x14ac:dyDescent="0.25">
      <c r="A533" s="70">
        <v>46163</v>
      </c>
      <c r="B533" s="43">
        <v>36027</v>
      </c>
      <c r="C533" s="43" t="s">
        <v>351</v>
      </c>
      <c r="D533" t="s">
        <v>9123</v>
      </c>
      <c r="E533" s="76">
        <v>913097</v>
      </c>
      <c r="F533" s="52">
        <v>0.08</v>
      </c>
      <c r="G533" s="76">
        <v>73048</v>
      </c>
      <c r="H533" s="76">
        <v>986145</v>
      </c>
      <c r="I533" t="s">
        <v>247</v>
      </c>
      <c r="J533" s="73" t="s">
        <v>19</v>
      </c>
    </row>
    <row r="534" spans="1:10" hidden="1" x14ac:dyDescent="0.25">
      <c r="A534" s="70">
        <v>46163</v>
      </c>
      <c r="B534" s="43">
        <v>36026</v>
      </c>
      <c r="C534" s="43" t="s">
        <v>351</v>
      </c>
      <c r="D534" t="s">
        <v>9124</v>
      </c>
      <c r="E534" s="76">
        <v>319275</v>
      </c>
      <c r="F534" s="52">
        <v>0.08</v>
      </c>
      <c r="G534" s="76">
        <v>25542</v>
      </c>
      <c r="H534" s="76">
        <v>344817</v>
      </c>
      <c r="I534" t="s">
        <v>247</v>
      </c>
      <c r="J534" s="73" t="s">
        <v>19</v>
      </c>
    </row>
    <row r="535" spans="1:10" hidden="1" x14ac:dyDescent="0.25">
      <c r="A535" s="70">
        <v>46163</v>
      </c>
      <c r="B535" s="43">
        <v>36023</v>
      </c>
      <c r="C535" s="43" t="s">
        <v>351</v>
      </c>
      <c r="D535" t="s">
        <v>9125</v>
      </c>
      <c r="E535" s="76">
        <v>1137536</v>
      </c>
      <c r="F535" s="52">
        <v>0.08</v>
      </c>
      <c r="G535" s="76">
        <v>91003</v>
      </c>
      <c r="H535" s="76">
        <v>1228539</v>
      </c>
      <c r="I535" t="s">
        <v>247</v>
      </c>
      <c r="J535" s="73" t="s">
        <v>19</v>
      </c>
    </row>
    <row r="536" spans="1:10" hidden="1" x14ac:dyDescent="0.25">
      <c r="A536" s="70">
        <v>46163</v>
      </c>
      <c r="B536" s="43">
        <v>36019</v>
      </c>
      <c r="C536" s="43" t="s">
        <v>351</v>
      </c>
      <c r="D536" t="s">
        <v>9126</v>
      </c>
      <c r="E536" s="76">
        <v>1723840</v>
      </c>
      <c r="F536" s="52">
        <v>0.08</v>
      </c>
      <c r="G536" s="76">
        <v>137907</v>
      </c>
      <c r="H536" s="76">
        <v>1861747</v>
      </c>
      <c r="I536" t="s">
        <v>55</v>
      </c>
      <c r="J536" s="73" t="s">
        <v>56</v>
      </c>
    </row>
    <row r="537" spans="1:10" hidden="1" x14ac:dyDescent="0.25">
      <c r="A537" s="70">
        <v>46163</v>
      </c>
      <c r="B537" s="43">
        <v>36018</v>
      </c>
      <c r="C537" s="43" t="s">
        <v>351</v>
      </c>
      <c r="D537" t="s">
        <v>9127</v>
      </c>
      <c r="E537" s="76">
        <v>276005</v>
      </c>
      <c r="F537" s="52">
        <v>0.08</v>
      </c>
      <c r="G537" s="76">
        <v>22080</v>
      </c>
      <c r="H537" s="76">
        <v>298085</v>
      </c>
      <c r="I537" t="s">
        <v>247</v>
      </c>
      <c r="J537" s="73" t="s">
        <v>19</v>
      </c>
    </row>
    <row r="538" spans="1:10" hidden="1" x14ac:dyDescent="0.25">
      <c r="A538" s="70">
        <v>46163</v>
      </c>
      <c r="B538" s="43">
        <v>36017</v>
      </c>
      <c r="C538" s="43" t="s">
        <v>351</v>
      </c>
      <c r="D538" t="s">
        <v>9128</v>
      </c>
      <c r="E538" s="76">
        <v>354822</v>
      </c>
      <c r="F538" s="52">
        <v>0.08</v>
      </c>
      <c r="G538" s="76">
        <v>28386</v>
      </c>
      <c r="H538" s="76">
        <v>383208</v>
      </c>
      <c r="I538" t="s">
        <v>247</v>
      </c>
      <c r="J538" s="73" t="s">
        <v>19</v>
      </c>
    </row>
    <row r="539" spans="1:10" hidden="1" x14ac:dyDescent="0.25">
      <c r="A539" s="70">
        <v>46163</v>
      </c>
      <c r="B539" s="43">
        <v>36016</v>
      </c>
      <c r="C539" s="43" t="s">
        <v>351</v>
      </c>
      <c r="D539" t="s">
        <v>9129</v>
      </c>
      <c r="E539" s="76">
        <v>984605</v>
      </c>
      <c r="F539" s="52">
        <v>0.08</v>
      </c>
      <c r="G539" s="76">
        <v>78768</v>
      </c>
      <c r="H539" s="76">
        <v>1063373</v>
      </c>
      <c r="I539" t="s">
        <v>247</v>
      </c>
      <c r="J539" s="73" t="s">
        <v>19</v>
      </c>
    </row>
    <row r="540" spans="1:10" hidden="1" x14ac:dyDescent="0.25">
      <c r="A540" s="70">
        <v>46163</v>
      </c>
      <c r="B540" s="43">
        <v>36013</v>
      </c>
      <c r="C540" s="43" t="s">
        <v>351</v>
      </c>
      <c r="D540" t="s">
        <v>9147</v>
      </c>
      <c r="E540" s="76">
        <v>2769125</v>
      </c>
      <c r="F540" s="52">
        <v>0.08</v>
      </c>
      <c r="G540" s="76">
        <v>221530</v>
      </c>
      <c r="H540" s="76">
        <v>2990655</v>
      </c>
      <c r="I540" t="s">
        <v>55</v>
      </c>
      <c r="J540" s="73" t="s">
        <v>56</v>
      </c>
    </row>
    <row r="541" spans="1:10" hidden="1" x14ac:dyDescent="0.25">
      <c r="A541" s="70">
        <v>46163</v>
      </c>
      <c r="B541" s="43">
        <v>36011</v>
      </c>
      <c r="C541" s="43" t="s">
        <v>351</v>
      </c>
      <c r="D541" t="s">
        <v>9130</v>
      </c>
      <c r="E541" s="76">
        <v>1034920</v>
      </c>
      <c r="F541" s="52">
        <v>0.08</v>
      </c>
      <c r="G541" s="76">
        <v>82794</v>
      </c>
      <c r="H541" s="76">
        <v>1117714</v>
      </c>
      <c r="I541" t="s">
        <v>9401</v>
      </c>
      <c r="J541" s="73" t="s">
        <v>80</v>
      </c>
    </row>
    <row r="542" spans="1:10" hidden="1" x14ac:dyDescent="0.25">
      <c r="A542" s="70">
        <v>46163</v>
      </c>
      <c r="B542" s="43">
        <v>36010</v>
      </c>
      <c r="C542" s="43" t="s">
        <v>351</v>
      </c>
      <c r="D542" t="s">
        <v>9131</v>
      </c>
      <c r="E542" s="76">
        <v>1172073</v>
      </c>
      <c r="F542" s="52">
        <v>0.08</v>
      </c>
      <c r="G542" s="76">
        <v>93766</v>
      </c>
      <c r="H542" s="76">
        <v>1265839</v>
      </c>
      <c r="I542" t="s">
        <v>247</v>
      </c>
      <c r="J542" s="73" t="s">
        <v>19</v>
      </c>
    </row>
    <row r="543" spans="1:10" hidden="1" x14ac:dyDescent="0.25">
      <c r="A543" s="70">
        <v>46163</v>
      </c>
      <c r="B543" s="43">
        <v>36008</v>
      </c>
      <c r="C543" s="43" t="s">
        <v>351</v>
      </c>
      <c r="D543" t="s">
        <v>9132</v>
      </c>
      <c r="E543" s="76">
        <v>997088</v>
      </c>
      <c r="F543" s="52">
        <v>0.08</v>
      </c>
      <c r="G543" s="76">
        <v>79767</v>
      </c>
      <c r="H543" s="76">
        <v>1076855</v>
      </c>
      <c r="I543" t="s">
        <v>147</v>
      </c>
      <c r="J543" s="73" t="s">
        <v>148</v>
      </c>
    </row>
    <row r="544" spans="1:10" hidden="1" x14ac:dyDescent="0.25">
      <c r="A544" s="70">
        <v>46164</v>
      </c>
      <c r="B544" s="43">
        <v>36376</v>
      </c>
      <c r="C544" s="43" t="s">
        <v>351</v>
      </c>
      <c r="D544" t="s">
        <v>9193</v>
      </c>
      <c r="E544" s="76">
        <v>2069840</v>
      </c>
      <c r="F544" s="52">
        <v>0.08</v>
      </c>
      <c r="G544" s="76">
        <v>165587</v>
      </c>
      <c r="H544" s="76">
        <v>2235427</v>
      </c>
      <c r="I544" t="s">
        <v>168</v>
      </c>
      <c r="J544" s="73" t="s">
        <v>169</v>
      </c>
    </row>
    <row r="545" spans="1:10" hidden="1" x14ac:dyDescent="0.25">
      <c r="A545" s="70">
        <v>46164</v>
      </c>
      <c r="B545" s="43">
        <v>36373</v>
      </c>
      <c r="C545" s="43" t="s">
        <v>351</v>
      </c>
      <c r="D545" t="s">
        <v>9194</v>
      </c>
      <c r="E545" s="76">
        <v>2296510</v>
      </c>
      <c r="F545" s="52">
        <v>0.08</v>
      </c>
      <c r="G545" s="76">
        <v>183721</v>
      </c>
      <c r="H545" s="76">
        <v>2480231</v>
      </c>
      <c r="I545" t="s">
        <v>199</v>
      </c>
      <c r="J545" s="73" t="s">
        <v>200</v>
      </c>
    </row>
    <row r="546" spans="1:10" hidden="1" x14ac:dyDescent="0.25">
      <c r="A546" s="70">
        <v>46164</v>
      </c>
      <c r="B546" s="43">
        <v>36370</v>
      </c>
      <c r="C546" s="43" t="s">
        <v>351</v>
      </c>
      <c r="D546" t="s">
        <v>9195</v>
      </c>
      <c r="E546" s="76">
        <v>1145340</v>
      </c>
      <c r="F546" s="52">
        <v>0.08</v>
      </c>
      <c r="G546" s="76">
        <v>91627</v>
      </c>
      <c r="H546" s="76">
        <v>1236967</v>
      </c>
      <c r="I546" t="s">
        <v>168</v>
      </c>
      <c r="J546" s="73" t="s">
        <v>169</v>
      </c>
    </row>
    <row r="547" spans="1:10" hidden="1" x14ac:dyDescent="0.25">
      <c r="A547" s="70">
        <v>46164</v>
      </c>
      <c r="B547" s="43">
        <v>36368</v>
      </c>
      <c r="C547" s="43" t="s">
        <v>351</v>
      </c>
      <c r="D547" t="s">
        <v>9196</v>
      </c>
      <c r="E547" s="76">
        <v>4604680</v>
      </c>
      <c r="F547" s="52">
        <v>0.08</v>
      </c>
      <c r="G547" s="76">
        <v>368374</v>
      </c>
      <c r="H547" s="76">
        <v>4973054</v>
      </c>
      <c r="I547" t="s">
        <v>168</v>
      </c>
      <c r="J547" s="73" t="s">
        <v>169</v>
      </c>
    </row>
    <row r="548" spans="1:10" hidden="1" x14ac:dyDescent="0.25">
      <c r="A548" s="70">
        <v>46164</v>
      </c>
      <c r="B548" s="43">
        <v>36353</v>
      </c>
      <c r="C548" s="43" t="s">
        <v>351</v>
      </c>
      <c r="D548" t="s">
        <v>9148</v>
      </c>
      <c r="E548" s="76">
        <v>1359750</v>
      </c>
      <c r="F548" s="52">
        <v>0.08</v>
      </c>
      <c r="G548" s="76">
        <v>108780</v>
      </c>
      <c r="H548" s="76">
        <v>1468530</v>
      </c>
      <c r="I548" t="s">
        <v>241</v>
      </c>
      <c r="J548" s="73" t="s">
        <v>245</v>
      </c>
    </row>
    <row r="549" spans="1:10" hidden="1" x14ac:dyDescent="0.25">
      <c r="A549" s="70">
        <v>46164</v>
      </c>
      <c r="B549" s="43">
        <v>36352</v>
      </c>
      <c r="C549" s="43" t="s">
        <v>351</v>
      </c>
      <c r="D549" t="s">
        <v>9149</v>
      </c>
      <c r="E549" s="76">
        <v>1145340</v>
      </c>
      <c r="F549" s="52">
        <v>0.08</v>
      </c>
      <c r="G549" s="76">
        <v>91627</v>
      </c>
      <c r="H549" s="76">
        <v>1236967</v>
      </c>
      <c r="I549" t="s">
        <v>241</v>
      </c>
      <c r="J549" s="73" t="s">
        <v>245</v>
      </c>
    </row>
    <row r="550" spans="1:10" hidden="1" x14ac:dyDescent="0.25">
      <c r="A550" s="70">
        <v>46164</v>
      </c>
      <c r="B550" s="43">
        <v>36351</v>
      </c>
      <c r="C550" s="43" t="s">
        <v>351</v>
      </c>
      <c r="D550" t="s">
        <v>9150</v>
      </c>
      <c r="E550" s="76">
        <v>331206</v>
      </c>
      <c r="F550" s="52">
        <v>0.08</v>
      </c>
      <c r="G550" s="76">
        <v>26496</v>
      </c>
      <c r="H550" s="76">
        <v>357702</v>
      </c>
      <c r="I550" t="s">
        <v>247</v>
      </c>
      <c r="J550" s="73" t="s">
        <v>19</v>
      </c>
    </row>
    <row r="551" spans="1:10" hidden="1" x14ac:dyDescent="0.25">
      <c r="A551" s="70">
        <v>46164</v>
      </c>
      <c r="B551" s="43">
        <v>36350</v>
      </c>
      <c r="C551" s="43" t="s">
        <v>351</v>
      </c>
      <c r="D551" t="s">
        <v>9151</v>
      </c>
      <c r="E551" s="76">
        <v>641147</v>
      </c>
      <c r="F551" s="52">
        <v>0.08</v>
      </c>
      <c r="G551" s="76">
        <v>51292</v>
      </c>
      <c r="H551" s="76">
        <v>692439</v>
      </c>
      <c r="I551" t="s">
        <v>247</v>
      </c>
      <c r="J551" s="73" t="s">
        <v>19</v>
      </c>
    </row>
    <row r="552" spans="1:10" hidden="1" x14ac:dyDescent="0.25">
      <c r="A552" s="70">
        <v>46164</v>
      </c>
      <c r="B552" s="43">
        <v>36349</v>
      </c>
      <c r="C552" s="43" t="s">
        <v>351</v>
      </c>
      <c r="D552" t="s">
        <v>9152</v>
      </c>
      <c r="E552" s="76">
        <v>798004</v>
      </c>
      <c r="F552" s="52">
        <v>0.08</v>
      </c>
      <c r="G552" s="76">
        <v>63840</v>
      </c>
      <c r="H552" s="76">
        <v>861844</v>
      </c>
      <c r="I552" t="s">
        <v>247</v>
      </c>
      <c r="J552" s="73" t="s">
        <v>19</v>
      </c>
    </row>
    <row r="553" spans="1:10" hidden="1" x14ac:dyDescent="0.25">
      <c r="A553" s="70">
        <v>46164</v>
      </c>
      <c r="B553" s="43">
        <v>36348</v>
      </c>
      <c r="C553" s="43" t="s">
        <v>351</v>
      </c>
      <c r="D553" t="s">
        <v>9153</v>
      </c>
      <c r="E553" s="76">
        <v>679875</v>
      </c>
      <c r="F553" s="52">
        <v>0.08</v>
      </c>
      <c r="G553" s="76">
        <v>54390</v>
      </c>
      <c r="H553" s="76">
        <v>734265</v>
      </c>
      <c r="I553" t="s">
        <v>186</v>
      </c>
      <c r="J553" s="73" t="s">
        <v>187</v>
      </c>
    </row>
    <row r="554" spans="1:10" hidden="1" x14ac:dyDescent="0.25">
      <c r="A554" s="70">
        <v>46164</v>
      </c>
      <c r="B554" s="43">
        <v>36347</v>
      </c>
      <c r="C554" s="43" t="s">
        <v>351</v>
      </c>
      <c r="D554" t="s">
        <v>9154</v>
      </c>
      <c r="E554" s="76">
        <v>2121265</v>
      </c>
      <c r="F554" s="52">
        <v>0.08</v>
      </c>
      <c r="G554" s="76">
        <v>169701</v>
      </c>
      <c r="H554" s="76">
        <v>2290966</v>
      </c>
      <c r="I554" t="s">
        <v>182</v>
      </c>
      <c r="J554" s="73" t="s">
        <v>183</v>
      </c>
    </row>
    <row r="555" spans="1:10" hidden="1" x14ac:dyDescent="0.25">
      <c r="A555" s="70">
        <v>46164</v>
      </c>
      <c r="B555" s="43">
        <v>36346</v>
      </c>
      <c r="C555" s="43" t="s">
        <v>351</v>
      </c>
      <c r="D555" t="s">
        <v>9155</v>
      </c>
      <c r="E555" s="76">
        <v>403870</v>
      </c>
      <c r="F555" s="52">
        <v>0.08</v>
      </c>
      <c r="G555" s="76">
        <v>32310</v>
      </c>
      <c r="H555" s="76">
        <v>436180</v>
      </c>
      <c r="I555" t="s">
        <v>247</v>
      </c>
      <c r="J555" s="73" t="s">
        <v>19</v>
      </c>
    </row>
    <row r="556" spans="1:10" hidden="1" x14ac:dyDescent="0.25">
      <c r="A556" s="70">
        <v>46164</v>
      </c>
      <c r="B556" s="43">
        <v>36345</v>
      </c>
      <c r="C556" s="43" t="s">
        <v>351</v>
      </c>
      <c r="D556" t="s">
        <v>9156</v>
      </c>
      <c r="E556" s="76">
        <v>814905</v>
      </c>
      <c r="F556" s="52">
        <v>0.08</v>
      </c>
      <c r="G556" s="76">
        <v>65192</v>
      </c>
      <c r="H556" s="76">
        <v>880097</v>
      </c>
      <c r="I556" t="s">
        <v>247</v>
      </c>
      <c r="J556" s="73" t="s">
        <v>19</v>
      </c>
    </row>
    <row r="557" spans="1:10" hidden="1" x14ac:dyDescent="0.25">
      <c r="A557" s="70">
        <v>46164</v>
      </c>
      <c r="B557" s="43">
        <v>36344</v>
      </c>
      <c r="C557" s="43" t="s">
        <v>351</v>
      </c>
      <c r="D557" t="s">
        <v>9157</v>
      </c>
      <c r="E557" s="76">
        <v>460242</v>
      </c>
      <c r="F557" s="52">
        <v>0.08</v>
      </c>
      <c r="G557" s="76">
        <v>36819</v>
      </c>
      <c r="H557" s="76">
        <v>497061</v>
      </c>
      <c r="I557" t="s">
        <v>9401</v>
      </c>
      <c r="J557" s="73" t="s">
        <v>80</v>
      </c>
    </row>
    <row r="558" spans="1:10" hidden="1" x14ac:dyDescent="0.25">
      <c r="A558" s="70">
        <v>46164</v>
      </c>
      <c r="B558" s="43">
        <v>36343</v>
      </c>
      <c r="C558" s="43" t="s">
        <v>351</v>
      </c>
      <c r="D558" t="s">
        <v>9158</v>
      </c>
      <c r="E558" s="76">
        <v>729285</v>
      </c>
      <c r="F558" s="52">
        <v>0.08</v>
      </c>
      <c r="G558" s="76">
        <v>58343</v>
      </c>
      <c r="H558" s="76">
        <v>787628</v>
      </c>
      <c r="I558" t="s">
        <v>247</v>
      </c>
      <c r="J558" s="73" t="s">
        <v>19</v>
      </c>
    </row>
    <row r="559" spans="1:10" hidden="1" x14ac:dyDescent="0.25">
      <c r="A559" s="70">
        <v>46164</v>
      </c>
      <c r="B559" s="43">
        <v>36342</v>
      </c>
      <c r="C559" s="43" t="s">
        <v>351</v>
      </c>
      <c r="D559" t="s">
        <v>9159</v>
      </c>
      <c r="E559" s="76">
        <v>649724</v>
      </c>
      <c r="F559" s="52">
        <v>0.08</v>
      </c>
      <c r="G559" s="76">
        <v>51978</v>
      </c>
      <c r="H559" s="76">
        <v>701702</v>
      </c>
      <c r="I559" t="s">
        <v>247</v>
      </c>
      <c r="J559" s="73" t="s">
        <v>19</v>
      </c>
    </row>
    <row r="560" spans="1:10" hidden="1" x14ac:dyDescent="0.25">
      <c r="A560" s="70">
        <v>46164</v>
      </c>
      <c r="B560" s="43">
        <v>36341</v>
      </c>
      <c r="C560" s="43" t="s">
        <v>351</v>
      </c>
      <c r="D560" t="s">
        <v>9160</v>
      </c>
      <c r="E560" s="76">
        <v>544233</v>
      </c>
      <c r="F560" s="52">
        <v>0.08</v>
      </c>
      <c r="G560" s="76">
        <v>43539</v>
      </c>
      <c r="H560" s="76">
        <v>587772</v>
      </c>
      <c r="I560" t="s">
        <v>247</v>
      </c>
      <c r="J560" s="73" t="s">
        <v>19</v>
      </c>
    </row>
    <row r="561" spans="1:10" hidden="1" x14ac:dyDescent="0.25">
      <c r="A561" s="70">
        <v>46164</v>
      </c>
      <c r="B561" s="43">
        <v>36340</v>
      </c>
      <c r="C561" s="43" t="s">
        <v>351</v>
      </c>
      <c r="D561" t="s">
        <v>9161</v>
      </c>
      <c r="E561" s="76">
        <v>4079720</v>
      </c>
      <c r="F561" s="52">
        <v>0.08</v>
      </c>
      <c r="G561" s="76">
        <v>326378</v>
      </c>
      <c r="H561" s="76">
        <v>4406098</v>
      </c>
      <c r="I561" t="s">
        <v>63</v>
      </c>
      <c r="J561" s="73" t="s">
        <v>64</v>
      </c>
    </row>
    <row r="562" spans="1:10" hidden="1" x14ac:dyDescent="0.25">
      <c r="A562" s="70">
        <v>46164</v>
      </c>
      <c r="B562" s="43">
        <v>36339</v>
      </c>
      <c r="C562" s="43" t="s">
        <v>351</v>
      </c>
      <c r="D562" t="s">
        <v>9162</v>
      </c>
      <c r="E562" s="76">
        <v>5401780</v>
      </c>
      <c r="F562" s="52">
        <v>0.08</v>
      </c>
      <c r="G562" s="76">
        <v>432142</v>
      </c>
      <c r="H562" s="76">
        <v>5833922</v>
      </c>
      <c r="I562" t="s">
        <v>63</v>
      </c>
      <c r="J562" s="73" t="s">
        <v>64</v>
      </c>
    </row>
    <row r="563" spans="1:10" hidden="1" x14ac:dyDescent="0.25">
      <c r="A563" s="70">
        <v>46164</v>
      </c>
      <c r="B563" s="43">
        <v>36337</v>
      </c>
      <c r="C563" s="43" t="s">
        <v>351</v>
      </c>
      <c r="D563" t="s">
        <v>9163</v>
      </c>
      <c r="E563" s="76">
        <v>582333</v>
      </c>
      <c r="F563" s="52">
        <v>0.08</v>
      </c>
      <c r="G563" s="76">
        <v>46587</v>
      </c>
      <c r="H563" s="76">
        <v>628920</v>
      </c>
      <c r="I563" t="s">
        <v>247</v>
      </c>
      <c r="J563" s="73" t="s">
        <v>19</v>
      </c>
    </row>
    <row r="564" spans="1:10" hidden="1" x14ac:dyDescent="0.25">
      <c r="A564" s="70">
        <v>46164</v>
      </c>
      <c r="B564" s="43">
        <v>36336</v>
      </c>
      <c r="C564" s="43" t="s">
        <v>351</v>
      </c>
      <c r="D564" t="s">
        <v>9164</v>
      </c>
      <c r="E564" s="76">
        <v>407925</v>
      </c>
      <c r="F564" s="52">
        <v>0.08</v>
      </c>
      <c r="G564" s="76">
        <v>32634</v>
      </c>
      <c r="H564" s="76">
        <v>440559</v>
      </c>
      <c r="I564" t="s">
        <v>247</v>
      </c>
      <c r="J564" s="73" t="s">
        <v>19</v>
      </c>
    </row>
    <row r="565" spans="1:10" hidden="1" x14ac:dyDescent="0.25">
      <c r="A565" s="70">
        <v>46164</v>
      </c>
      <c r="B565" s="43">
        <v>36335</v>
      </c>
      <c r="C565" s="43" t="s">
        <v>351</v>
      </c>
      <c r="D565" t="s">
        <v>9165</v>
      </c>
      <c r="E565" s="76">
        <v>1053332</v>
      </c>
      <c r="F565" s="52">
        <v>0.08</v>
      </c>
      <c r="G565" s="76">
        <v>84267</v>
      </c>
      <c r="H565" s="76">
        <v>1137599</v>
      </c>
      <c r="I565" t="s">
        <v>247</v>
      </c>
      <c r="J565" s="73" t="s">
        <v>19</v>
      </c>
    </row>
    <row r="566" spans="1:10" hidden="1" x14ac:dyDescent="0.25">
      <c r="A566" s="70">
        <v>46164</v>
      </c>
      <c r="B566" s="43">
        <v>36334</v>
      </c>
      <c r="C566" s="43" t="s">
        <v>351</v>
      </c>
      <c r="D566" t="s">
        <v>9166</v>
      </c>
      <c r="E566" s="76">
        <v>1281895</v>
      </c>
      <c r="F566" s="52">
        <v>0.08</v>
      </c>
      <c r="G566" s="76">
        <v>102552</v>
      </c>
      <c r="H566" s="76">
        <v>1384447</v>
      </c>
      <c r="I566" t="s">
        <v>247</v>
      </c>
      <c r="J566" s="73" t="s">
        <v>19</v>
      </c>
    </row>
    <row r="567" spans="1:10" hidden="1" x14ac:dyDescent="0.25">
      <c r="A567" s="70">
        <v>46164</v>
      </c>
      <c r="B567" s="43">
        <v>36328</v>
      </c>
      <c r="C567" s="43" t="s">
        <v>351</v>
      </c>
      <c r="D567" t="s">
        <v>9167</v>
      </c>
      <c r="E567" s="76">
        <v>906987</v>
      </c>
      <c r="F567" s="52">
        <v>0.08</v>
      </c>
      <c r="G567" s="76">
        <v>72559</v>
      </c>
      <c r="H567" s="76">
        <v>979546</v>
      </c>
      <c r="I567" t="s">
        <v>247</v>
      </c>
      <c r="J567" s="73" t="s">
        <v>19</v>
      </c>
    </row>
    <row r="568" spans="1:10" hidden="1" x14ac:dyDescent="0.25">
      <c r="A568" s="70">
        <v>46164</v>
      </c>
      <c r="B568" s="43">
        <v>36327</v>
      </c>
      <c r="C568" s="43" t="s">
        <v>351</v>
      </c>
      <c r="D568" t="s">
        <v>9168</v>
      </c>
      <c r="E568" s="76">
        <v>704925</v>
      </c>
      <c r="F568" s="52">
        <v>0.08</v>
      </c>
      <c r="G568" s="76">
        <v>56394</v>
      </c>
      <c r="H568" s="76">
        <v>761319</v>
      </c>
      <c r="I568" t="s">
        <v>247</v>
      </c>
      <c r="J568" s="73" t="s">
        <v>19</v>
      </c>
    </row>
    <row r="569" spans="1:10" hidden="1" x14ac:dyDescent="0.25">
      <c r="A569" s="70">
        <v>46164</v>
      </c>
      <c r="B569" s="43">
        <v>36326</v>
      </c>
      <c r="C569" s="43" t="s">
        <v>351</v>
      </c>
      <c r="D569" t="s">
        <v>9169</v>
      </c>
      <c r="E569" s="76">
        <v>650247</v>
      </c>
      <c r="F569" s="52">
        <v>0.08</v>
      </c>
      <c r="G569" s="76">
        <v>52020</v>
      </c>
      <c r="H569" s="76">
        <v>702267</v>
      </c>
      <c r="I569" t="s">
        <v>247</v>
      </c>
      <c r="J569" s="73" t="s">
        <v>19</v>
      </c>
    </row>
    <row r="570" spans="1:10" hidden="1" x14ac:dyDescent="0.25">
      <c r="A570" s="70">
        <v>46164</v>
      </c>
      <c r="B570" s="43">
        <v>36325</v>
      </c>
      <c r="C570" s="43" t="s">
        <v>351</v>
      </c>
      <c r="D570" t="s">
        <v>9170</v>
      </c>
      <c r="E570" s="76">
        <v>757758</v>
      </c>
      <c r="F570" s="52">
        <v>0.08</v>
      </c>
      <c r="G570" s="76">
        <v>60621</v>
      </c>
      <c r="H570" s="76">
        <v>818379</v>
      </c>
      <c r="I570" t="s">
        <v>247</v>
      </c>
      <c r="J570" s="73" t="s">
        <v>19</v>
      </c>
    </row>
    <row r="571" spans="1:10" hidden="1" x14ac:dyDescent="0.25">
      <c r="A571" s="70">
        <v>46164</v>
      </c>
      <c r="B571" s="43">
        <v>36323</v>
      </c>
      <c r="C571" s="43" t="s">
        <v>351</v>
      </c>
      <c r="D571" t="s">
        <v>9171</v>
      </c>
      <c r="E571" s="76">
        <v>730498</v>
      </c>
      <c r="F571" s="52">
        <v>0.08</v>
      </c>
      <c r="G571" s="76">
        <v>58440</v>
      </c>
      <c r="H571" s="76">
        <v>788938</v>
      </c>
      <c r="I571" t="s">
        <v>247</v>
      </c>
      <c r="J571" s="73" t="s">
        <v>19</v>
      </c>
    </row>
    <row r="572" spans="1:10" hidden="1" x14ac:dyDescent="0.25">
      <c r="A572" s="70">
        <v>46164</v>
      </c>
      <c r="B572" s="43">
        <v>36322</v>
      </c>
      <c r="C572" s="43" t="s">
        <v>351</v>
      </c>
      <c r="D572" t="s">
        <v>9172</v>
      </c>
      <c r="E572" s="76">
        <v>647255</v>
      </c>
      <c r="F572" s="52">
        <v>0.08</v>
      </c>
      <c r="G572" s="76">
        <v>51780</v>
      </c>
      <c r="H572" s="76">
        <v>699035</v>
      </c>
      <c r="I572" t="s">
        <v>122</v>
      </c>
      <c r="J572" s="73" t="s">
        <v>123</v>
      </c>
    </row>
    <row r="573" spans="1:10" hidden="1" x14ac:dyDescent="0.25">
      <c r="A573" s="70">
        <v>46165</v>
      </c>
      <c r="B573" s="43">
        <v>36408</v>
      </c>
      <c r="C573" s="43" t="s">
        <v>351</v>
      </c>
      <c r="D573" t="s">
        <v>9179</v>
      </c>
      <c r="E573" s="76">
        <v>738186</v>
      </c>
      <c r="F573" s="52">
        <v>0.08</v>
      </c>
      <c r="G573" s="76">
        <v>59055</v>
      </c>
      <c r="H573" s="76">
        <v>797241</v>
      </c>
      <c r="I573" t="s">
        <v>247</v>
      </c>
      <c r="J573" s="73" t="s">
        <v>19</v>
      </c>
    </row>
    <row r="574" spans="1:10" hidden="1" x14ac:dyDescent="0.25">
      <c r="A574" s="70">
        <v>46165</v>
      </c>
      <c r="B574" s="43">
        <v>36407</v>
      </c>
      <c r="C574" s="43" t="s">
        <v>351</v>
      </c>
      <c r="D574" t="s">
        <v>9202</v>
      </c>
      <c r="E574" s="76">
        <v>1390795</v>
      </c>
      <c r="F574" s="52">
        <v>0.08</v>
      </c>
      <c r="G574" s="76">
        <v>111264</v>
      </c>
      <c r="H574" s="76">
        <v>1502059</v>
      </c>
      <c r="I574" t="s">
        <v>105</v>
      </c>
      <c r="J574" s="73" t="s">
        <v>106</v>
      </c>
    </row>
    <row r="575" spans="1:10" hidden="1" x14ac:dyDescent="0.25">
      <c r="A575" s="70">
        <v>46165</v>
      </c>
      <c r="B575" s="43">
        <v>36406</v>
      </c>
      <c r="C575" s="43" t="s">
        <v>351</v>
      </c>
      <c r="D575" t="s">
        <v>9203</v>
      </c>
      <c r="E575" s="76">
        <v>1438790</v>
      </c>
      <c r="F575" s="52">
        <v>0.08</v>
      </c>
      <c r="G575" s="76">
        <v>115103</v>
      </c>
      <c r="H575" s="76">
        <v>1553893</v>
      </c>
      <c r="I575" t="s">
        <v>286</v>
      </c>
      <c r="J575" s="73" t="s">
        <v>176</v>
      </c>
    </row>
    <row r="576" spans="1:10" hidden="1" x14ac:dyDescent="0.25">
      <c r="A576" s="70">
        <v>46165</v>
      </c>
      <c r="B576" s="43">
        <v>36405</v>
      </c>
      <c r="C576" s="43" t="s">
        <v>351</v>
      </c>
      <c r="D576" t="s">
        <v>9204</v>
      </c>
      <c r="E576" s="76">
        <v>2069840</v>
      </c>
      <c r="F576" s="52">
        <v>0.08</v>
      </c>
      <c r="G576" s="76">
        <v>165587</v>
      </c>
      <c r="H576" s="76">
        <v>2235427</v>
      </c>
      <c r="I576" t="s">
        <v>107</v>
      </c>
      <c r="J576" s="73" t="s">
        <v>108</v>
      </c>
    </row>
    <row r="577" spans="1:10" hidden="1" x14ac:dyDescent="0.25">
      <c r="A577" s="70">
        <v>46165</v>
      </c>
      <c r="B577" s="43">
        <v>36404</v>
      </c>
      <c r="C577" s="43" t="s">
        <v>351</v>
      </c>
      <c r="D577" t="s">
        <v>9205</v>
      </c>
      <c r="E577" s="76">
        <v>5953790</v>
      </c>
      <c r="F577" s="52">
        <v>0.08</v>
      </c>
      <c r="G577" s="76">
        <v>476303</v>
      </c>
      <c r="H577" s="76">
        <v>6430093</v>
      </c>
      <c r="I577" t="s">
        <v>53</v>
      </c>
      <c r="J577" s="73" t="s">
        <v>54</v>
      </c>
    </row>
    <row r="578" spans="1:10" hidden="1" x14ac:dyDescent="0.25">
      <c r="A578" s="70">
        <v>46165</v>
      </c>
      <c r="B578" s="43">
        <v>36401</v>
      </c>
      <c r="C578" s="43" t="s">
        <v>351</v>
      </c>
      <c r="D578" t="s">
        <v>9180</v>
      </c>
      <c r="E578" s="76">
        <v>974544</v>
      </c>
      <c r="F578" s="52">
        <v>0.08</v>
      </c>
      <c r="G578" s="76">
        <v>77964</v>
      </c>
      <c r="H578" s="76">
        <v>1052508</v>
      </c>
      <c r="I578" t="s">
        <v>247</v>
      </c>
      <c r="J578" s="73" t="s">
        <v>19</v>
      </c>
    </row>
    <row r="579" spans="1:10" hidden="1" x14ac:dyDescent="0.25">
      <c r="A579" s="70">
        <v>46165</v>
      </c>
      <c r="B579" s="43">
        <v>36397</v>
      </c>
      <c r="C579" s="43" t="s">
        <v>351</v>
      </c>
      <c r="D579" t="s">
        <v>9181</v>
      </c>
      <c r="E579" s="76">
        <v>3841790</v>
      </c>
      <c r="F579" s="52">
        <v>0.08</v>
      </c>
      <c r="G579" s="76">
        <v>307343</v>
      </c>
      <c r="H579" s="76">
        <v>4149133</v>
      </c>
      <c r="I579" t="s">
        <v>69</v>
      </c>
      <c r="J579" s="73" t="s">
        <v>70</v>
      </c>
    </row>
    <row r="580" spans="1:10" hidden="1" x14ac:dyDescent="0.25">
      <c r="A580" s="70">
        <v>46165</v>
      </c>
      <c r="B580" s="43">
        <v>36396</v>
      </c>
      <c r="C580" s="43" t="s">
        <v>351</v>
      </c>
      <c r="D580" t="s">
        <v>9182</v>
      </c>
      <c r="E580" s="76">
        <v>3447680</v>
      </c>
      <c r="F580" s="52">
        <v>0.08</v>
      </c>
      <c r="G580" s="76">
        <v>275814</v>
      </c>
      <c r="H580" s="76">
        <v>3723494</v>
      </c>
      <c r="I580" t="s">
        <v>69</v>
      </c>
      <c r="J580" s="73" t="s">
        <v>70</v>
      </c>
    </row>
    <row r="581" spans="1:10" hidden="1" x14ac:dyDescent="0.25">
      <c r="A581" s="70">
        <v>46165</v>
      </c>
      <c r="B581" s="43">
        <v>36395</v>
      </c>
      <c r="C581" s="43" t="s">
        <v>351</v>
      </c>
      <c r="D581" t="s">
        <v>9183</v>
      </c>
      <c r="E581" s="76">
        <v>2762770</v>
      </c>
      <c r="F581" s="52">
        <v>0.08</v>
      </c>
      <c r="G581" s="76">
        <v>221022</v>
      </c>
      <c r="H581" s="76">
        <v>2983792</v>
      </c>
      <c r="I581" t="s">
        <v>55</v>
      </c>
      <c r="J581" s="73" t="s">
        <v>56</v>
      </c>
    </row>
    <row r="582" spans="1:10" hidden="1" x14ac:dyDescent="0.25">
      <c r="A582" s="70">
        <v>46165</v>
      </c>
      <c r="B582" s="43">
        <v>36394</v>
      </c>
      <c r="C582" s="43" t="s">
        <v>351</v>
      </c>
      <c r="D582" t="s">
        <v>9184</v>
      </c>
      <c r="E582" s="76">
        <v>788890</v>
      </c>
      <c r="F582" s="52">
        <v>0.08</v>
      </c>
      <c r="G582" s="76">
        <v>63111</v>
      </c>
      <c r="H582" s="76">
        <v>852001</v>
      </c>
      <c r="I582" t="s">
        <v>124</v>
      </c>
      <c r="J582" s="73" t="s">
        <v>125</v>
      </c>
    </row>
    <row r="583" spans="1:10" hidden="1" x14ac:dyDescent="0.25">
      <c r="A583" s="70">
        <v>46165</v>
      </c>
      <c r="B583" s="43">
        <v>36392</v>
      </c>
      <c r="C583" s="43" t="s">
        <v>351</v>
      </c>
      <c r="D583" t="s">
        <v>9185</v>
      </c>
      <c r="E583" s="76">
        <v>1262100</v>
      </c>
      <c r="F583" s="52">
        <v>0.08</v>
      </c>
      <c r="G583" s="76">
        <v>100968</v>
      </c>
      <c r="H583" s="76">
        <v>1363068</v>
      </c>
      <c r="I583" t="s">
        <v>51</v>
      </c>
      <c r="J583" s="73" t="s">
        <v>52</v>
      </c>
    </row>
    <row r="584" spans="1:10" hidden="1" x14ac:dyDescent="0.25">
      <c r="A584" s="70">
        <v>46165</v>
      </c>
      <c r="B584" s="43">
        <v>36391</v>
      </c>
      <c r="C584" s="43" t="s">
        <v>351</v>
      </c>
      <c r="D584" t="s">
        <v>9186</v>
      </c>
      <c r="E584" s="76">
        <v>276005</v>
      </c>
      <c r="F584" s="52">
        <v>0.08</v>
      </c>
      <c r="G584" s="76">
        <v>22080</v>
      </c>
      <c r="H584" s="76">
        <v>298085</v>
      </c>
      <c r="I584" t="s">
        <v>247</v>
      </c>
      <c r="J584" s="73" t="s">
        <v>19</v>
      </c>
    </row>
    <row r="585" spans="1:10" hidden="1" x14ac:dyDescent="0.25">
      <c r="A585" s="70">
        <v>46165</v>
      </c>
      <c r="B585" s="43">
        <v>36389</v>
      </c>
      <c r="C585" s="43" t="s">
        <v>351</v>
      </c>
      <c r="D585" t="s">
        <v>9187</v>
      </c>
      <c r="E585" s="76">
        <v>1845342</v>
      </c>
      <c r="F585" s="52">
        <v>0.08</v>
      </c>
      <c r="G585" s="76">
        <v>147627</v>
      </c>
      <c r="H585" s="76">
        <v>1992969</v>
      </c>
      <c r="I585" t="s">
        <v>247</v>
      </c>
      <c r="J585" s="73" t="s">
        <v>19</v>
      </c>
    </row>
    <row r="586" spans="1:10" hidden="1" x14ac:dyDescent="0.25">
      <c r="A586" s="70">
        <v>46165</v>
      </c>
      <c r="B586" s="43">
        <v>36388</v>
      </c>
      <c r="C586" s="43" t="s">
        <v>351</v>
      </c>
      <c r="D586" t="s">
        <v>9188</v>
      </c>
      <c r="E586" s="76">
        <v>620952</v>
      </c>
      <c r="F586" s="52">
        <v>0.08</v>
      </c>
      <c r="G586" s="76">
        <v>49676</v>
      </c>
      <c r="H586" s="76">
        <v>670628</v>
      </c>
      <c r="I586" t="s">
        <v>247</v>
      </c>
      <c r="J586" s="73" t="s">
        <v>19</v>
      </c>
    </row>
    <row r="587" spans="1:10" hidden="1" x14ac:dyDescent="0.25">
      <c r="A587" s="70">
        <v>46165</v>
      </c>
      <c r="B587" s="43">
        <v>36386</v>
      </c>
      <c r="C587" s="43" t="s">
        <v>351</v>
      </c>
      <c r="D587" t="s">
        <v>9189</v>
      </c>
      <c r="E587" s="76">
        <v>1411070</v>
      </c>
      <c r="F587" s="52">
        <v>0.08</v>
      </c>
      <c r="G587" s="76">
        <v>112886</v>
      </c>
      <c r="H587" s="76">
        <v>1523956</v>
      </c>
      <c r="I587" t="s">
        <v>147</v>
      </c>
      <c r="J587" s="73" t="s">
        <v>148</v>
      </c>
    </row>
    <row r="588" spans="1:10" hidden="1" x14ac:dyDescent="0.25">
      <c r="A588" s="70">
        <v>46165</v>
      </c>
      <c r="B588" s="43">
        <v>36385</v>
      </c>
      <c r="C588" s="43" t="s">
        <v>351</v>
      </c>
      <c r="D588" t="s">
        <v>9190</v>
      </c>
      <c r="E588" s="76">
        <v>1058505</v>
      </c>
      <c r="F588" s="52">
        <v>0.08</v>
      </c>
      <c r="G588" s="76">
        <v>84680</v>
      </c>
      <c r="H588" s="76">
        <v>1143185</v>
      </c>
      <c r="I588" t="s">
        <v>247</v>
      </c>
      <c r="J588" s="73" t="s">
        <v>19</v>
      </c>
    </row>
    <row r="589" spans="1:10" hidden="1" x14ac:dyDescent="0.25">
      <c r="A589" s="70">
        <v>46165</v>
      </c>
      <c r="B589" s="43">
        <v>36383</v>
      </c>
      <c r="C589" s="43" t="s">
        <v>351</v>
      </c>
      <c r="D589" t="s">
        <v>9191</v>
      </c>
      <c r="E589" s="76">
        <v>2620380</v>
      </c>
      <c r="F589" s="52">
        <v>0.08</v>
      </c>
      <c r="G589" s="76">
        <v>209630</v>
      </c>
      <c r="H589" s="76">
        <v>2830010</v>
      </c>
      <c r="I589" t="s">
        <v>55</v>
      </c>
      <c r="J589" s="73" t="s">
        <v>56</v>
      </c>
    </row>
    <row r="590" spans="1:10" hidden="1" x14ac:dyDescent="0.25">
      <c r="A590" s="70">
        <v>46165</v>
      </c>
      <c r="B590" s="43">
        <v>36381</v>
      </c>
      <c r="C590" s="43" t="s">
        <v>351</v>
      </c>
      <c r="D590" t="s">
        <v>9192</v>
      </c>
      <c r="E590" s="76">
        <v>807740</v>
      </c>
      <c r="F590" s="52">
        <v>0.08</v>
      </c>
      <c r="G590" s="76">
        <v>64619</v>
      </c>
      <c r="H590" s="76">
        <v>872359</v>
      </c>
      <c r="I590" t="s">
        <v>247</v>
      </c>
      <c r="J590" s="73" t="s">
        <v>19</v>
      </c>
    </row>
    <row r="591" spans="1:10" hidden="1" x14ac:dyDescent="0.25">
      <c r="A591" s="70">
        <v>46167</v>
      </c>
      <c r="B591" s="43">
        <v>36446</v>
      </c>
      <c r="C591" s="43" t="s">
        <v>351</v>
      </c>
      <c r="D591" t="s">
        <v>9231</v>
      </c>
      <c r="E591" s="76">
        <v>1469045</v>
      </c>
      <c r="F591" s="52">
        <v>0.08</v>
      </c>
      <c r="G591" s="76">
        <v>117524</v>
      </c>
      <c r="H591" s="76">
        <v>1586569</v>
      </c>
      <c r="I591" t="s">
        <v>128</v>
      </c>
      <c r="J591" s="73" t="s">
        <v>129</v>
      </c>
    </row>
    <row r="592" spans="1:10" hidden="1" x14ac:dyDescent="0.25">
      <c r="A592" s="70">
        <v>46167</v>
      </c>
      <c r="B592" s="43">
        <v>36445</v>
      </c>
      <c r="C592" s="43" t="s">
        <v>351</v>
      </c>
      <c r="D592" t="s">
        <v>9232</v>
      </c>
      <c r="E592" s="76">
        <v>2692785</v>
      </c>
      <c r="F592" s="52">
        <v>0.08</v>
      </c>
      <c r="G592" s="76">
        <v>215423</v>
      </c>
      <c r="H592" s="76">
        <v>2908208</v>
      </c>
      <c r="I592" t="s">
        <v>32</v>
      </c>
      <c r="J592" s="73" t="s">
        <v>33</v>
      </c>
    </row>
    <row r="593" spans="1:10" hidden="1" x14ac:dyDescent="0.25">
      <c r="A593" s="70">
        <v>46167</v>
      </c>
      <c r="B593" s="43">
        <v>36444</v>
      </c>
      <c r="C593" s="43" t="s">
        <v>351</v>
      </c>
      <c r="D593" t="s">
        <v>9233</v>
      </c>
      <c r="E593" s="76">
        <v>1619556</v>
      </c>
      <c r="F593" s="52">
        <v>0.08</v>
      </c>
      <c r="G593" s="76">
        <v>129564</v>
      </c>
      <c r="H593" s="76">
        <v>1749120</v>
      </c>
      <c r="I593" t="s">
        <v>32</v>
      </c>
      <c r="J593" s="73" t="s">
        <v>33</v>
      </c>
    </row>
    <row r="594" spans="1:10" hidden="1" x14ac:dyDescent="0.25">
      <c r="A594" s="70">
        <v>46167</v>
      </c>
      <c r="B594" s="43">
        <v>36443</v>
      </c>
      <c r="C594" s="43" t="s">
        <v>351</v>
      </c>
      <c r="D594" t="s">
        <v>9234</v>
      </c>
      <c r="E594" s="76">
        <v>1550703</v>
      </c>
      <c r="F594" s="52">
        <v>0.08</v>
      </c>
      <c r="G594" s="76">
        <v>124056</v>
      </c>
      <c r="H594" s="76">
        <v>1674759</v>
      </c>
      <c r="I594" t="s">
        <v>32</v>
      </c>
      <c r="J594" s="73" t="s">
        <v>33</v>
      </c>
    </row>
    <row r="595" spans="1:10" hidden="1" x14ac:dyDescent="0.25">
      <c r="A595" s="70">
        <v>46167</v>
      </c>
      <c r="B595" s="43">
        <v>36442</v>
      </c>
      <c r="C595" s="43" t="s">
        <v>351</v>
      </c>
      <c r="D595" t="s">
        <v>9235</v>
      </c>
      <c r="E595" s="76">
        <v>1546110</v>
      </c>
      <c r="F595" s="52">
        <v>0.08</v>
      </c>
      <c r="G595" s="76">
        <v>123689</v>
      </c>
      <c r="H595" s="76">
        <v>1669799</v>
      </c>
      <c r="I595" t="s">
        <v>267</v>
      </c>
      <c r="J595" s="73" t="s">
        <v>268</v>
      </c>
    </row>
    <row r="596" spans="1:10" hidden="1" x14ac:dyDescent="0.25">
      <c r="A596" s="70">
        <v>46167</v>
      </c>
      <c r="B596" s="43">
        <v>36441</v>
      </c>
      <c r="C596" s="43" t="s">
        <v>351</v>
      </c>
      <c r="D596" t="s">
        <v>9236</v>
      </c>
      <c r="E596" s="76">
        <v>1615480</v>
      </c>
      <c r="F596" s="52">
        <v>0.08</v>
      </c>
      <c r="G596" s="76">
        <v>129238</v>
      </c>
      <c r="H596" s="76">
        <v>1744718</v>
      </c>
      <c r="I596" t="s">
        <v>26</v>
      </c>
      <c r="J596" s="73" t="s">
        <v>27</v>
      </c>
    </row>
    <row r="597" spans="1:10" hidden="1" x14ac:dyDescent="0.25">
      <c r="A597" s="70">
        <v>46167</v>
      </c>
      <c r="B597" s="43">
        <v>36440</v>
      </c>
      <c r="C597" s="43" t="s">
        <v>351</v>
      </c>
      <c r="D597" t="s">
        <v>9237</v>
      </c>
      <c r="E597" s="76">
        <v>1773372</v>
      </c>
      <c r="F597" s="52">
        <v>0.08</v>
      </c>
      <c r="G597" s="76">
        <v>141870</v>
      </c>
      <c r="H597" s="76">
        <v>1915242</v>
      </c>
      <c r="I597" t="s">
        <v>24</v>
      </c>
      <c r="J597" s="73" t="s">
        <v>25</v>
      </c>
    </row>
    <row r="598" spans="1:10" hidden="1" x14ac:dyDescent="0.25">
      <c r="A598" s="70">
        <v>46167</v>
      </c>
      <c r="B598" s="43">
        <v>36439</v>
      </c>
      <c r="C598" s="43" t="s">
        <v>351</v>
      </c>
      <c r="D598" t="s">
        <v>9238</v>
      </c>
      <c r="E598" s="76">
        <v>2652895</v>
      </c>
      <c r="F598" s="52">
        <v>0.08</v>
      </c>
      <c r="G598" s="76">
        <v>212232</v>
      </c>
      <c r="H598" s="76">
        <v>2865127</v>
      </c>
      <c r="I598" t="s">
        <v>30</v>
      </c>
      <c r="J598" s="73" t="s">
        <v>31</v>
      </c>
    </row>
    <row r="599" spans="1:10" hidden="1" x14ac:dyDescent="0.25">
      <c r="A599" s="70">
        <v>46167</v>
      </c>
      <c r="B599" s="43">
        <v>36438</v>
      </c>
      <c r="C599" s="43" t="s">
        <v>351</v>
      </c>
      <c r="D599" t="s">
        <v>9239</v>
      </c>
      <c r="E599" s="76">
        <v>1718010</v>
      </c>
      <c r="F599" s="52">
        <v>0.08</v>
      </c>
      <c r="G599" s="76">
        <v>137441</v>
      </c>
      <c r="H599" s="76">
        <v>1855451</v>
      </c>
      <c r="I599" t="s">
        <v>24</v>
      </c>
      <c r="J599" s="73" t="s">
        <v>25</v>
      </c>
    </row>
    <row r="600" spans="1:10" hidden="1" x14ac:dyDescent="0.25">
      <c r="A600" s="70">
        <v>46167</v>
      </c>
      <c r="B600" s="43">
        <v>36437</v>
      </c>
      <c r="C600" s="43" t="s">
        <v>351</v>
      </c>
      <c r="D600" t="s">
        <v>9240</v>
      </c>
      <c r="E600" s="76">
        <v>3786934</v>
      </c>
      <c r="F600" s="52">
        <v>0.08</v>
      </c>
      <c r="G600" s="76">
        <v>302955</v>
      </c>
      <c r="H600" s="76">
        <v>4089889</v>
      </c>
      <c r="I600" t="s">
        <v>77</v>
      </c>
      <c r="J600" s="73" t="s">
        <v>78</v>
      </c>
    </row>
    <row r="601" spans="1:10" hidden="1" x14ac:dyDescent="0.25">
      <c r="A601" s="70">
        <v>46167</v>
      </c>
      <c r="B601" s="43">
        <v>36436</v>
      </c>
      <c r="C601" s="43" t="s">
        <v>351</v>
      </c>
      <c r="D601" t="s">
        <v>9241</v>
      </c>
      <c r="E601" s="76">
        <v>1484594</v>
      </c>
      <c r="F601" s="52">
        <v>0.08</v>
      </c>
      <c r="G601" s="76">
        <v>118768</v>
      </c>
      <c r="H601" s="76">
        <v>1603362</v>
      </c>
      <c r="I601" t="s">
        <v>128</v>
      </c>
      <c r="J601" s="73" t="s">
        <v>129</v>
      </c>
    </row>
    <row r="602" spans="1:10" hidden="1" x14ac:dyDescent="0.25">
      <c r="A602" s="70">
        <v>46167</v>
      </c>
      <c r="B602" s="43">
        <v>36435</v>
      </c>
      <c r="C602" s="43" t="s">
        <v>351</v>
      </c>
      <c r="D602" t="s">
        <v>9242</v>
      </c>
      <c r="E602" s="76">
        <v>1151170</v>
      </c>
      <c r="F602" s="52">
        <v>0.08</v>
      </c>
      <c r="G602" s="76">
        <v>92094</v>
      </c>
      <c r="H602" s="76">
        <v>1243264</v>
      </c>
      <c r="I602" t="s">
        <v>22</v>
      </c>
      <c r="J602" s="73" t="s">
        <v>23</v>
      </c>
    </row>
    <row r="603" spans="1:10" hidden="1" x14ac:dyDescent="0.25">
      <c r="A603" s="70">
        <v>46167</v>
      </c>
      <c r="B603" s="43">
        <v>36434</v>
      </c>
      <c r="C603" s="43" t="s">
        <v>351</v>
      </c>
      <c r="D603" t="s">
        <v>9243</v>
      </c>
      <c r="E603" s="76">
        <v>919770</v>
      </c>
      <c r="F603" s="52">
        <v>0.08</v>
      </c>
      <c r="G603" s="76">
        <v>73582</v>
      </c>
      <c r="H603" s="76">
        <v>993352</v>
      </c>
      <c r="I603" t="s">
        <v>172</v>
      </c>
      <c r="J603" s="73" t="s">
        <v>173</v>
      </c>
    </row>
    <row r="604" spans="1:10" hidden="1" x14ac:dyDescent="0.25">
      <c r="A604" s="70">
        <v>46167</v>
      </c>
      <c r="B604" s="43">
        <v>36433</v>
      </c>
      <c r="C604" s="43" t="s">
        <v>351</v>
      </c>
      <c r="D604" t="s">
        <v>9244</v>
      </c>
      <c r="E604" s="76">
        <v>1541386</v>
      </c>
      <c r="F604" s="52">
        <v>0.08</v>
      </c>
      <c r="G604" s="76">
        <v>123311</v>
      </c>
      <c r="H604" s="76">
        <v>1664697</v>
      </c>
      <c r="I604" t="s">
        <v>172</v>
      </c>
      <c r="J604" s="73" t="s">
        <v>173</v>
      </c>
    </row>
    <row r="605" spans="1:10" hidden="1" x14ac:dyDescent="0.25">
      <c r="A605" s="70">
        <v>46167</v>
      </c>
      <c r="B605" s="43">
        <v>36417</v>
      </c>
      <c r="C605" s="43" t="s">
        <v>351</v>
      </c>
      <c r="D605" t="s">
        <v>9197</v>
      </c>
      <c r="E605" s="76">
        <v>575056</v>
      </c>
      <c r="F605" s="52">
        <v>0.08</v>
      </c>
      <c r="G605" s="76">
        <v>46004</v>
      </c>
      <c r="H605" s="76">
        <v>621060</v>
      </c>
      <c r="I605" t="s">
        <v>47</v>
      </c>
      <c r="J605" s="73" t="s">
        <v>48</v>
      </c>
    </row>
    <row r="606" spans="1:10" hidden="1" x14ac:dyDescent="0.25">
      <c r="A606" s="70">
        <v>46167</v>
      </c>
      <c r="B606" s="43">
        <v>36415</v>
      </c>
      <c r="C606" s="43" t="s">
        <v>351</v>
      </c>
      <c r="D606" t="s">
        <v>9198</v>
      </c>
      <c r="E606" s="76">
        <v>620952</v>
      </c>
      <c r="F606" s="52">
        <v>0.08</v>
      </c>
      <c r="G606" s="76">
        <v>49676</v>
      </c>
      <c r="H606" s="76">
        <v>670628</v>
      </c>
      <c r="I606" t="s">
        <v>47</v>
      </c>
      <c r="J606" s="73" t="s">
        <v>48</v>
      </c>
    </row>
    <row r="607" spans="1:10" hidden="1" x14ac:dyDescent="0.25">
      <c r="A607" s="70">
        <v>46167</v>
      </c>
      <c r="B607" s="43">
        <v>36413</v>
      </c>
      <c r="C607" s="43" t="s">
        <v>351</v>
      </c>
      <c r="D607" t="s">
        <v>9199</v>
      </c>
      <c r="E607" s="76">
        <v>1131768</v>
      </c>
      <c r="F607" s="52">
        <v>0.08</v>
      </c>
      <c r="G607" s="76">
        <v>90541</v>
      </c>
      <c r="H607" s="76">
        <v>1222309</v>
      </c>
      <c r="I607" t="s">
        <v>247</v>
      </c>
      <c r="J607" s="73" t="s">
        <v>19</v>
      </c>
    </row>
    <row r="608" spans="1:10" hidden="1" x14ac:dyDescent="0.25">
      <c r="A608" s="70">
        <v>46167</v>
      </c>
      <c r="B608" s="43">
        <v>36412</v>
      </c>
      <c r="C608" s="43" t="s">
        <v>351</v>
      </c>
      <c r="D608" t="s">
        <v>9200</v>
      </c>
      <c r="E608" s="76">
        <v>701726</v>
      </c>
      <c r="F608" s="52">
        <v>0.08</v>
      </c>
      <c r="G608" s="76">
        <v>56138</v>
      </c>
      <c r="H608" s="76">
        <v>757864</v>
      </c>
      <c r="I608" t="s">
        <v>247</v>
      </c>
      <c r="J608" s="73" t="s">
        <v>19</v>
      </c>
    </row>
    <row r="609" spans="1:10" hidden="1" x14ac:dyDescent="0.25">
      <c r="A609" s="70">
        <v>46167</v>
      </c>
      <c r="B609" s="43">
        <v>36411</v>
      </c>
      <c r="C609" s="43" t="s">
        <v>351</v>
      </c>
      <c r="D609" t="s">
        <v>9201</v>
      </c>
      <c r="E609" s="76">
        <v>388353</v>
      </c>
      <c r="F609" s="52">
        <v>0.08</v>
      </c>
      <c r="G609" s="76">
        <v>31068</v>
      </c>
      <c r="H609" s="76">
        <v>419421</v>
      </c>
      <c r="I609" t="s">
        <v>247</v>
      </c>
      <c r="J609" s="73" t="s">
        <v>19</v>
      </c>
    </row>
    <row r="610" spans="1:10" hidden="1" x14ac:dyDescent="0.25">
      <c r="A610" s="70">
        <v>46168</v>
      </c>
      <c r="B610" s="43">
        <v>36519</v>
      </c>
      <c r="C610" s="43" t="s">
        <v>351</v>
      </c>
      <c r="D610" t="s">
        <v>9281</v>
      </c>
      <c r="E610" s="76">
        <v>3217100</v>
      </c>
      <c r="F610" s="52">
        <v>0.08</v>
      </c>
      <c r="G610" s="76">
        <v>257368</v>
      </c>
      <c r="H610" s="76">
        <v>3474468</v>
      </c>
      <c r="I610" t="s">
        <v>85</v>
      </c>
      <c r="J610" s="73" t="s">
        <v>86</v>
      </c>
    </row>
    <row r="611" spans="1:10" hidden="1" x14ac:dyDescent="0.25">
      <c r="A611" s="70">
        <v>46168</v>
      </c>
      <c r="B611" s="43">
        <v>36518</v>
      </c>
      <c r="C611" s="43" t="s">
        <v>351</v>
      </c>
      <c r="D611" t="s">
        <v>9282</v>
      </c>
      <c r="E611" s="76">
        <v>5295647</v>
      </c>
      <c r="F611" s="52">
        <v>0.08</v>
      </c>
      <c r="G611" s="76">
        <v>423652</v>
      </c>
      <c r="H611" s="76">
        <v>5719299</v>
      </c>
      <c r="I611" t="s">
        <v>83</v>
      </c>
      <c r="J611" s="73" t="s">
        <v>84</v>
      </c>
    </row>
    <row r="612" spans="1:10" hidden="1" x14ac:dyDescent="0.25">
      <c r="A612" s="70">
        <v>46168</v>
      </c>
      <c r="B612" s="43">
        <v>36517</v>
      </c>
      <c r="C612" s="43" t="s">
        <v>351</v>
      </c>
      <c r="D612" t="s">
        <v>9283</v>
      </c>
      <c r="E612" s="76">
        <v>1154030</v>
      </c>
      <c r="F612" s="52">
        <v>0.08</v>
      </c>
      <c r="G612" s="76">
        <v>92322</v>
      </c>
      <c r="H612" s="76">
        <v>1246352</v>
      </c>
      <c r="I612" t="s">
        <v>45</v>
      </c>
      <c r="J612" s="73" t="s">
        <v>46</v>
      </c>
    </row>
    <row r="613" spans="1:10" hidden="1" x14ac:dyDescent="0.25">
      <c r="A613" s="70">
        <v>46168</v>
      </c>
      <c r="B613" s="43">
        <v>36516</v>
      </c>
      <c r="C613" s="43" t="s">
        <v>351</v>
      </c>
      <c r="D613" t="s">
        <v>9284</v>
      </c>
      <c r="E613" s="76">
        <v>932295</v>
      </c>
      <c r="F613" s="52">
        <v>0.08</v>
      </c>
      <c r="G613" s="76">
        <v>74584</v>
      </c>
      <c r="H613" s="76">
        <v>1006879</v>
      </c>
      <c r="I613" t="s">
        <v>43</v>
      </c>
      <c r="J613" s="73" t="s">
        <v>44</v>
      </c>
    </row>
    <row r="614" spans="1:10" hidden="1" x14ac:dyDescent="0.25">
      <c r="A614" s="70">
        <v>46168</v>
      </c>
      <c r="B614" s="43">
        <v>36515</v>
      </c>
      <c r="C614" s="43" t="s">
        <v>351</v>
      </c>
      <c r="D614" t="s">
        <v>9285</v>
      </c>
      <c r="E614" s="76">
        <v>3235950</v>
      </c>
      <c r="F614" s="52">
        <v>0.08</v>
      </c>
      <c r="G614" s="76">
        <v>258876</v>
      </c>
      <c r="H614" s="76">
        <v>3494826</v>
      </c>
      <c r="I614" t="s">
        <v>87</v>
      </c>
      <c r="J614" s="73" t="s">
        <v>88</v>
      </c>
    </row>
    <row r="615" spans="1:10" hidden="1" x14ac:dyDescent="0.25">
      <c r="A615" s="70">
        <v>46168</v>
      </c>
      <c r="B615" s="43">
        <v>36514</v>
      </c>
      <c r="C615" s="43" t="s">
        <v>351</v>
      </c>
      <c r="D615" t="s">
        <v>9286</v>
      </c>
      <c r="E615" s="76">
        <v>1051125</v>
      </c>
      <c r="F615" s="52">
        <v>0.08</v>
      </c>
      <c r="G615" s="76">
        <v>84090</v>
      </c>
      <c r="H615" s="76">
        <v>1135215</v>
      </c>
      <c r="I615" t="s">
        <v>89</v>
      </c>
      <c r="J615" s="73" t="s">
        <v>90</v>
      </c>
    </row>
    <row r="616" spans="1:10" hidden="1" x14ac:dyDescent="0.25">
      <c r="A616" s="70">
        <v>46168</v>
      </c>
      <c r="B616" s="43">
        <v>36513</v>
      </c>
      <c r="C616" s="43" t="s">
        <v>351</v>
      </c>
      <c r="D616" t="s">
        <v>9287</v>
      </c>
      <c r="E616" s="76">
        <v>1034920</v>
      </c>
      <c r="F616" s="52">
        <v>0.08</v>
      </c>
      <c r="G616" s="76">
        <v>82794</v>
      </c>
      <c r="H616" s="76">
        <v>1117714</v>
      </c>
      <c r="I616" t="s">
        <v>240</v>
      </c>
      <c r="J616" s="73" t="s">
        <v>244</v>
      </c>
    </row>
    <row r="617" spans="1:10" hidden="1" x14ac:dyDescent="0.25">
      <c r="A617" s="70">
        <v>46168</v>
      </c>
      <c r="B617" s="43">
        <v>36512</v>
      </c>
      <c r="C617" s="43" t="s">
        <v>351</v>
      </c>
      <c r="D617" t="s">
        <v>9288</v>
      </c>
      <c r="E617" s="76">
        <v>3230960</v>
      </c>
      <c r="F617" s="52">
        <v>0.08</v>
      </c>
      <c r="G617" s="76">
        <v>258477</v>
      </c>
      <c r="H617" s="76">
        <v>3489437</v>
      </c>
      <c r="I617" t="s">
        <v>113</v>
      </c>
      <c r="J617" s="73" t="s">
        <v>114</v>
      </c>
    </row>
    <row r="618" spans="1:10" hidden="1" x14ac:dyDescent="0.25">
      <c r="A618" s="70">
        <v>46168</v>
      </c>
      <c r="B618" s="43">
        <v>36511</v>
      </c>
      <c r="C618" s="43" t="s">
        <v>351</v>
      </c>
      <c r="D618" t="s">
        <v>9289</v>
      </c>
      <c r="E618" s="76">
        <v>1166110</v>
      </c>
      <c r="F618" s="52">
        <v>0.08</v>
      </c>
      <c r="G618" s="76">
        <v>93289</v>
      </c>
      <c r="H618" s="76">
        <v>1259399</v>
      </c>
      <c r="I618" t="s">
        <v>180</v>
      </c>
      <c r="J618" s="73" t="s">
        <v>181</v>
      </c>
    </row>
    <row r="619" spans="1:10" hidden="1" x14ac:dyDescent="0.25">
      <c r="A619" s="70">
        <v>46168</v>
      </c>
      <c r="B619" s="43">
        <v>36510</v>
      </c>
      <c r="C619" s="43" t="s">
        <v>351</v>
      </c>
      <c r="D619" t="s">
        <v>9290</v>
      </c>
      <c r="E619" s="76">
        <v>3429590</v>
      </c>
      <c r="F619" s="52">
        <v>0.08</v>
      </c>
      <c r="G619" s="76">
        <v>274367</v>
      </c>
      <c r="H619" s="76">
        <v>3703957</v>
      </c>
      <c r="I619" t="s">
        <v>20</v>
      </c>
      <c r="J619" s="73" t="s">
        <v>21</v>
      </c>
    </row>
    <row r="620" spans="1:10" hidden="1" x14ac:dyDescent="0.25">
      <c r="A620" s="70">
        <v>46168</v>
      </c>
      <c r="B620" s="43">
        <v>36509</v>
      </c>
      <c r="C620" s="43" t="s">
        <v>351</v>
      </c>
      <c r="D620" t="s">
        <v>9291</v>
      </c>
      <c r="E620" s="76">
        <v>6552476</v>
      </c>
      <c r="F620" s="52">
        <v>0.08</v>
      </c>
      <c r="G620" s="76">
        <v>524198</v>
      </c>
      <c r="H620" s="76">
        <v>7076674</v>
      </c>
      <c r="I620" t="s">
        <v>81</v>
      </c>
      <c r="J620" s="73" t="s">
        <v>82</v>
      </c>
    </row>
    <row r="621" spans="1:10" hidden="1" x14ac:dyDescent="0.25">
      <c r="A621" s="70">
        <v>46168</v>
      </c>
      <c r="B621" s="43">
        <v>36508</v>
      </c>
      <c r="C621" s="43" t="s">
        <v>351</v>
      </c>
      <c r="D621" t="s">
        <v>9292</v>
      </c>
      <c r="E621" s="76">
        <v>1151170</v>
      </c>
      <c r="F621" s="52">
        <v>0.08</v>
      </c>
      <c r="G621" s="76">
        <v>92094</v>
      </c>
      <c r="H621" s="76">
        <v>1243264</v>
      </c>
      <c r="I621" t="s">
        <v>45</v>
      </c>
      <c r="J621" s="73" t="s">
        <v>46</v>
      </c>
    </row>
    <row r="622" spans="1:10" hidden="1" x14ac:dyDescent="0.25">
      <c r="A622" s="70">
        <v>46168</v>
      </c>
      <c r="B622" s="43">
        <v>36507</v>
      </c>
      <c r="C622" s="43" t="s">
        <v>351</v>
      </c>
      <c r="D622" t="s">
        <v>9293</v>
      </c>
      <c r="E622" s="76">
        <v>1145340</v>
      </c>
      <c r="F622" s="52">
        <v>0.08</v>
      </c>
      <c r="G622" s="76">
        <v>91627</v>
      </c>
      <c r="H622" s="76">
        <v>1236967</v>
      </c>
      <c r="I622" t="s">
        <v>83</v>
      </c>
      <c r="J622" s="73" t="s">
        <v>84</v>
      </c>
    </row>
    <row r="623" spans="1:10" hidden="1" x14ac:dyDescent="0.25">
      <c r="A623" s="70">
        <v>46168</v>
      </c>
      <c r="B623" s="43">
        <v>36506</v>
      </c>
      <c r="C623" s="43" t="s">
        <v>351</v>
      </c>
      <c r="D623" t="s">
        <v>9294</v>
      </c>
      <c r="E623" s="76">
        <v>1145340</v>
      </c>
      <c r="F623" s="52">
        <v>0.08</v>
      </c>
      <c r="G623" s="76">
        <v>91627</v>
      </c>
      <c r="H623" s="76">
        <v>1236967</v>
      </c>
      <c r="I623" t="s">
        <v>41</v>
      </c>
      <c r="J623" s="73" t="s">
        <v>42</v>
      </c>
    </row>
    <row r="624" spans="1:10" hidden="1" x14ac:dyDescent="0.25">
      <c r="A624" s="70">
        <v>46168</v>
      </c>
      <c r="B624" s="43">
        <v>36505</v>
      </c>
      <c r="C624" s="43" t="s">
        <v>351</v>
      </c>
      <c r="D624" t="s">
        <v>9295</v>
      </c>
      <c r="E624" s="76">
        <v>739305</v>
      </c>
      <c r="F624" s="52">
        <v>0.08</v>
      </c>
      <c r="G624" s="76">
        <v>59144</v>
      </c>
      <c r="H624" s="76">
        <v>798449</v>
      </c>
      <c r="I624" t="s">
        <v>153</v>
      </c>
      <c r="J624" s="73" t="s">
        <v>154</v>
      </c>
    </row>
    <row r="625" spans="1:10" hidden="1" x14ac:dyDescent="0.25">
      <c r="A625" s="70">
        <v>46168</v>
      </c>
      <c r="B625" s="43">
        <v>36504</v>
      </c>
      <c r="C625" s="43" t="s">
        <v>351</v>
      </c>
      <c r="D625" t="s">
        <v>9296</v>
      </c>
      <c r="E625" s="76">
        <v>552010</v>
      </c>
      <c r="F625" s="52">
        <v>0.08</v>
      </c>
      <c r="G625" s="76">
        <v>44161</v>
      </c>
      <c r="H625" s="76">
        <v>596171</v>
      </c>
      <c r="I625" t="s">
        <v>153</v>
      </c>
      <c r="J625" s="73" t="s">
        <v>154</v>
      </c>
    </row>
    <row r="626" spans="1:10" hidden="1" x14ac:dyDescent="0.25">
      <c r="A626" s="70">
        <v>46168</v>
      </c>
      <c r="B626" s="43">
        <v>36485</v>
      </c>
      <c r="C626" s="43" t="s">
        <v>351</v>
      </c>
      <c r="D626" t="s">
        <v>9206</v>
      </c>
      <c r="E626" s="76">
        <v>592155</v>
      </c>
      <c r="F626" s="52">
        <v>0.08</v>
      </c>
      <c r="G626" s="76">
        <v>47372</v>
      </c>
      <c r="H626" s="76">
        <v>639527</v>
      </c>
      <c r="I626" t="s">
        <v>247</v>
      </c>
      <c r="J626" s="73" t="s">
        <v>19</v>
      </c>
    </row>
    <row r="627" spans="1:10" hidden="1" x14ac:dyDescent="0.25">
      <c r="A627" s="70">
        <v>46168</v>
      </c>
      <c r="B627" s="43">
        <v>36483</v>
      </c>
      <c r="C627" s="43" t="s">
        <v>351</v>
      </c>
      <c r="D627" t="s">
        <v>9207</v>
      </c>
      <c r="E627" s="76">
        <v>1893150</v>
      </c>
      <c r="F627" s="52">
        <v>0.08</v>
      </c>
      <c r="G627" s="76">
        <v>151452</v>
      </c>
      <c r="H627" s="76">
        <v>2044602</v>
      </c>
      <c r="I627" t="s">
        <v>147</v>
      </c>
      <c r="J627" s="73" t="s">
        <v>148</v>
      </c>
    </row>
    <row r="628" spans="1:10" hidden="1" x14ac:dyDescent="0.25">
      <c r="A628" s="70">
        <v>46168</v>
      </c>
      <c r="B628" s="43">
        <v>36482</v>
      </c>
      <c r="C628" s="43" t="s">
        <v>351</v>
      </c>
      <c r="D628" t="s">
        <v>9208</v>
      </c>
      <c r="E628" s="76">
        <v>838820</v>
      </c>
      <c r="F628" s="52">
        <v>0.08</v>
      </c>
      <c r="G628" s="76">
        <v>67106</v>
      </c>
      <c r="H628" s="76">
        <v>905926</v>
      </c>
      <c r="I628" t="s">
        <v>247</v>
      </c>
      <c r="J628" s="73" t="s">
        <v>19</v>
      </c>
    </row>
    <row r="629" spans="1:10" hidden="1" x14ac:dyDescent="0.25">
      <c r="A629" s="70">
        <v>46168</v>
      </c>
      <c r="B629" s="43">
        <v>36480</v>
      </c>
      <c r="C629" s="43" t="s">
        <v>351</v>
      </c>
      <c r="D629" t="s">
        <v>9209</v>
      </c>
      <c r="E629" s="76">
        <v>1677245</v>
      </c>
      <c r="F629" s="52">
        <v>0.08</v>
      </c>
      <c r="G629" s="76">
        <v>134180</v>
      </c>
      <c r="H629" s="76">
        <v>1811425</v>
      </c>
      <c r="I629" t="s">
        <v>247</v>
      </c>
      <c r="J629" s="73" t="s">
        <v>19</v>
      </c>
    </row>
    <row r="630" spans="1:10" hidden="1" x14ac:dyDescent="0.25">
      <c r="A630" s="70">
        <v>46168</v>
      </c>
      <c r="B630" s="43">
        <v>36477</v>
      </c>
      <c r="C630" s="43" t="s">
        <v>351</v>
      </c>
      <c r="D630" t="s">
        <v>9210</v>
      </c>
      <c r="E630" s="76">
        <v>625838</v>
      </c>
      <c r="F630" s="52">
        <v>0.08</v>
      </c>
      <c r="G630" s="76">
        <v>50067</v>
      </c>
      <c r="H630" s="76">
        <v>675905</v>
      </c>
      <c r="I630" t="s">
        <v>247</v>
      </c>
      <c r="J630" s="73" t="s">
        <v>19</v>
      </c>
    </row>
    <row r="631" spans="1:10" hidden="1" x14ac:dyDescent="0.25">
      <c r="A631" s="70">
        <v>46168</v>
      </c>
      <c r="B631" s="43">
        <v>36476</v>
      </c>
      <c r="C631" s="43" t="s">
        <v>351</v>
      </c>
      <c r="D631" t="s">
        <v>9211</v>
      </c>
      <c r="E631" s="76">
        <v>3135828</v>
      </c>
      <c r="F631" s="52">
        <v>0.08</v>
      </c>
      <c r="G631" s="76">
        <v>250866</v>
      </c>
      <c r="H631" s="76">
        <v>3386694</v>
      </c>
      <c r="I631" t="s">
        <v>247</v>
      </c>
      <c r="J631" s="73" t="s">
        <v>19</v>
      </c>
    </row>
    <row r="632" spans="1:10" hidden="1" x14ac:dyDescent="0.25">
      <c r="A632" s="70">
        <v>46168</v>
      </c>
      <c r="B632" s="43">
        <v>36475</v>
      </c>
      <c r="C632" s="43" t="s">
        <v>351</v>
      </c>
      <c r="D632" t="s">
        <v>9212</v>
      </c>
      <c r="E632" s="76">
        <v>618486</v>
      </c>
      <c r="F632" s="52">
        <v>0.08</v>
      </c>
      <c r="G632" s="76">
        <v>49479</v>
      </c>
      <c r="H632" s="76">
        <v>667965</v>
      </c>
      <c r="I632" t="s">
        <v>247</v>
      </c>
      <c r="J632" s="73" t="s">
        <v>19</v>
      </c>
    </row>
    <row r="633" spans="1:10" hidden="1" x14ac:dyDescent="0.25">
      <c r="A633" s="70">
        <v>46168</v>
      </c>
      <c r="B633" s="43">
        <v>36474</v>
      </c>
      <c r="C633" s="43" t="s">
        <v>351</v>
      </c>
      <c r="D633" t="s">
        <v>9213</v>
      </c>
      <c r="E633" s="76">
        <v>987552</v>
      </c>
      <c r="F633" s="52">
        <v>0.08</v>
      </c>
      <c r="G633" s="76">
        <v>79004</v>
      </c>
      <c r="H633" s="76">
        <v>1066556</v>
      </c>
      <c r="I633" t="s">
        <v>247</v>
      </c>
      <c r="J633" s="73" t="s">
        <v>19</v>
      </c>
    </row>
    <row r="634" spans="1:10" hidden="1" x14ac:dyDescent="0.25">
      <c r="A634" s="70">
        <v>46168</v>
      </c>
      <c r="B634" s="43">
        <v>36473</v>
      </c>
      <c r="C634" s="43" t="s">
        <v>351</v>
      </c>
      <c r="D634" t="s">
        <v>9214</v>
      </c>
      <c r="E634" s="76">
        <v>475544</v>
      </c>
      <c r="F634" s="52">
        <v>0.08</v>
      </c>
      <c r="G634" s="76">
        <v>38044</v>
      </c>
      <c r="H634" s="76">
        <v>513588</v>
      </c>
      <c r="I634" t="s">
        <v>247</v>
      </c>
      <c r="J634" s="73" t="s">
        <v>19</v>
      </c>
    </row>
    <row r="635" spans="1:10" hidden="1" x14ac:dyDescent="0.25">
      <c r="A635" s="70">
        <v>46168</v>
      </c>
      <c r="B635" s="43">
        <v>36468</v>
      </c>
      <c r="C635" s="43" t="s">
        <v>351</v>
      </c>
      <c r="D635" t="s">
        <v>9215</v>
      </c>
      <c r="E635" s="76">
        <v>1030810</v>
      </c>
      <c r="F635" s="52">
        <v>0.08</v>
      </c>
      <c r="G635" s="76">
        <v>82465</v>
      </c>
      <c r="H635" s="76">
        <v>1113275</v>
      </c>
      <c r="I635" t="s">
        <v>247</v>
      </c>
      <c r="J635" s="73" t="s">
        <v>19</v>
      </c>
    </row>
    <row r="636" spans="1:10" hidden="1" x14ac:dyDescent="0.25">
      <c r="A636" s="70">
        <v>46168</v>
      </c>
      <c r="B636" s="43">
        <v>36467</v>
      </c>
      <c r="C636" s="43" t="s">
        <v>351</v>
      </c>
      <c r="D636" t="s">
        <v>9216</v>
      </c>
      <c r="E636" s="76">
        <v>3888348</v>
      </c>
      <c r="F636" s="52">
        <v>0.08</v>
      </c>
      <c r="G636" s="76">
        <v>311068</v>
      </c>
      <c r="H636" s="76">
        <v>4199416</v>
      </c>
      <c r="I636" t="s">
        <v>247</v>
      </c>
      <c r="J636" s="73" t="s">
        <v>19</v>
      </c>
    </row>
    <row r="637" spans="1:10" hidden="1" x14ac:dyDescent="0.25">
      <c r="A637" s="70">
        <v>46168</v>
      </c>
      <c r="B637" s="43">
        <v>36466</v>
      </c>
      <c r="C637" s="43" t="s">
        <v>351</v>
      </c>
      <c r="D637" t="s">
        <v>9217</v>
      </c>
      <c r="E637" s="76">
        <v>1030810</v>
      </c>
      <c r="F637" s="52">
        <v>0.08</v>
      </c>
      <c r="G637" s="76">
        <v>82465</v>
      </c>
      <c r="H637" s="76">
        <v>1113275</v>
      </c>
      <c r="I637" t="s">
        <v>247</v>
      </c>
      <c r="J637" s="73" t="s">
        <v>19</v>
      </c>
    </row>
    <row r="638" spans="1:10" hidden="1" x14ac:dyDescent="0.25">
      <c r="A638" s="70">
        <v>46168</v>
      </c>
      <c r="B638" s="43">
        <v>36465</v>
      </c>
      <c r="C638" s="43" t="s">
        <v>351</v>
      </c>
      <c r="D638" t="s">
        <v>9218</v>
      </c>
      <c r="E638" s="76">
        <v>3888348</v>
      </c>
      <c r="F638" s="52">
        <v>0.08</v>
      </c>
      <c r="G638" s="76">
        <v>311068</v>
      </c>
      <c r="H638" s="76">
        <v>4199416</v>
      </c>
      <c r="I638" t="s">
        <v>247</v>
      </c>
      <c r="J638" s="73" t="s">
        <v>19</v>
      </c>
    </row>
    <row r="639" spans="1:10" hidden="1" x14ac:dyDescent="0.25">
      <c r="A639" s="70">
        <v>46168</v>
      </c>
      <c r="B639" s="43">
        <v>36464</v>
      </c>
      <c r="C639" s="43" t="s">
        <v>351</v>
      </c>
      <c r="D639" t="s">
        <v>9220</v>
      </c>
      <c r="E639" s="76">
        <v>572583</v>
      </c>
      <c r="F639" s="52">
        <v>0.08</v>
      </c>
      <c r="G639" s="76">
        <v>45807</v>
      </c>
      <c r="H639" s="76">
        <v>618390</v>
      </c>
      <c r="I639" t="s">
        <v>247</v>
      </c>
      <c r="J639" s="73" t="s">
        <v>19</v>
      </c>
    </row>
    <row r="640" spans="1:10" hidden="1" x14ac:dyDescent="0.25">
      <c r="A640" s="70">
        <v>46168</v>
      </c>
      <c r="B640" s="43">
        <v>36463</v>
      </c>
      <c r="C640" s="43" t="s">
        <v>351</v>
      </c>
      <c r="D640" t="s">
        <v>9221</v>
      </c>
      <c r="E640" s="76">
        <v>2050275</v>
      </c>
      <c r="F640" s="52">
        <v>0.08</v>
      </c>
      <c r="G640" s="76">
        <v>164022</v>
      </c>
      <c r="H640" s="76">
        <v>2214297</v>
      </c>
      <c r="I640" t="s">
        <v>147</v>
      </c>
      <c r="J640" s="73" t="s">
        <v>148</v>
      </c>
    </row>
    <row r="641" spans="1:10" hidden="1" x14ac:dyDescent="0.25">
      <c r="A641" s="70">
        <v>46168</v>
      </c>
      <c r="B641" s="43">
        <v>36461</v>
      </c>
      <c r="C641" s="43" t="s">
        <v>351</v>
      </c>
      <c r="D641" t="s">
        <v>9222</v>
      </c>
      <c r="E641" s="76">
        <v>1617975</v>
      </c>
      <c r="F641" s="52">
        <v>0.08</v>
      </c>
      <c r="G641" s="76">
        <v>129438</v>
      </c>
      <c r="H641" s="76">
        <v>1747413</v>
      </c>
      <c r="I641" t="s">
        <v>67</v>
      </c>
      <c r="J641" s="73" t="s">
        <v>68</v>
      </c>
    </row>
    <row r="642" spans="1:10" hidden="1" x14ac:dyDescent="0.25">
      <c r="A642" s="70">
        <v>46168</v>
      </c>
      <c r="B642" s="43">
        <v>36459</v>
      </c>
      <c r="C642" s="43" t="s">
        <v>351</v>
      </c>
      <c r="D642" t="s">
        <v>9223</v>
      </c>
      <c r="E642" s="76">
        <v>403870</v>
      </c>
      <c r="F642" s="52">
        <v>0.08</v>
      </c>
      <c r="G642" s="76">
        <v>32310</v>
      </c>
      <c r="H642" s="76">
        <v>436180</v>
      </c>
      <c r="I642" t="s">
        <v>247</v>
      </c>
      <c r="J642" s="73" t="s">
        <v>19</v>
      </c>
    </row>
    <row r="643" spans="1:10" hidden="1" x14ac:dyDescent="0.25">
      <c r="A643" s="70">
        <v>46168</v>
      </c>
      <c r="B643" s="43">
        <v>36458</v>
      </c>
      <c r="C643" s="43" t="s">
        <v>351</v>
      </c>
      <c r="D643" t="s">
        <v>9224</v>
      </c>
      <c r="E643" s="76">
        <v>907055</v>
      </c>
      <c r="F643" s="52">
        <v>0.08</v>
      </c>
      <c r="G643" s="76">
        <v>72564</v>
      </c>
      <c r="H643" s="76">
        <v>979619</v>
      </c>
      <c r="I643" t="s">
        <v>247</v>
      </c>
      <c r="J643" s="73" t="s">
        <v>19</v>
      </c>
    </row>
    <row r="644" spans="1:10" hidden="1" x14ac:dyDescent="0.25">
      <c r="A644" s="70">
        <v>46168</v>
      </c>
      <c r="B644" s="43">
        <v>36457</v>
      </c>
      <c r="C644" s="43" t="s">
        <v>351</v>
      </c>
      <c r="D644" t="s">
        <v>9225</v>
      </c>
      <c r="E644" s="76">
        <v>1581375</v>
      </c>
      <c r="F644" s="52">
        <v>0.08</v>
      </c>
      <c r="G644" s="76">
        <v>126510</v>
      </c>
      <c r="H644" s="76">
        <v>1707885</v>
      </c>
      <c r="I644" t="s">
        <v>212</v>
      </c>
      <c r="J644" s="73" t="s">
        <v>73</v>
      </c>
    </row>
    <row r="645" spans="1:10" hidden="1" x14ac:dyDescent="0.25">
      <c r="A645" s="70">
        <v>46168</v>
      </c>
      <c r="B645" s="43">
        <v>36455</v>
      </c>
      <c r="C645" s="43" t="s">
        <v>351</v>
      </c>
      <c r="D645" t="s">
        <v>9226</v>
      </c>
      <c r="E645" s="76">
        <v>1157000</v>
      </c>
      <c r="F645" s="52">
        <v>0.08</v>
      </c>
      <c r="G645" s="76">
        <v>92560</v>
      </c>
      <c r="H645" s="76">
        <v>1249560</v>
      </c>
      <c r="I645" t="s">
        <v>124</v>
      </c>
      <c r="J645" s="73" t="s">
        <v>125</v>
      </c>
    </row>
    <row r="646" spans="1:10" hidden="1" x14ac:dyDescent="0.25">
      <c r="A646" s="70">
        <v>46168</v>
      </c>
      <c r="B646" s="43">
        <v>36454</v>
      </c>
      <c r="C646" s="43" t="s">
        <v>351</v>
      </c>
      <c r="D646" t="s">
        <v>9227</v>
      </c>
      <c r="E646" s="76">
        <v>679875</v>
      </c>
      <c r="F646" s="52">
        <v>0.08</v>
      </c>
      <c r="G646" s="76">
        <v>54390</v>
      </c>
      <c r="H646" s="76">
        <v>734265</v>
      </c>
      <c r="I646" t="s">
        <v>247</v>
      </c>
      <c r="J646" s="73" t="s">
        <v>19</v>
      </c>
    </row>
    <row r="647" spans="1:10" hidden="1" x14ac:dyDescent="0.25">
      <c r="A647" s="70">
        <v>46168</v>
      </c>
      <c r="B647" s="43">
        <v>36452</v>
      </c>
      <c r="C647" s="43" t="s">
        <v>351</v>
      </c>
      <c r="D647" t="s">
        <v>9228</v>
      </c>
      <c r="E647" s="76">
        <v>592155</v>
      </c>
      <c r="F647" s="52">
        <v>0.08</v>
      </c>
      <c r="G647" s="76">
        <v>47372</v>
      </c>
      <c r="H647" s="76">
        <v>639527</v>
      </c>
      <c r="I647" t="s">
        <v>247</v>
      </c>
      <c r="J647" s="73" t="s">
        <v>19</v>
      </c>
    </row>
    <row r="648" spans="1:10" hidden="1" x14ac:dyDescent="0.25">
      <c r="A648" s="70">
        <v>46168</v>
      </c>
      <c r="B648" s="43">
        <v>36450</v>
      </c>
      <c r="C648" s="43" t="s">
        <v>351</v>
      </c>
      <c r="D648" t="s">
        <v>9229</v>
      </c>
      <c r="E648" s="76">
        <v>1141932</v>
      </c>
      <c r="F648" s="52">
        <v>0.08</v>
      </c>
      <c r="G648" s="76">
        <v>91355</v>
      </c>
      <c r="H648" s="76">
        <v>1233287</v>
      </c>
      <c r="I648" t="s">
        <v>247</v>
      </c>
      <c r="J648" s="73" t="s">
        <v>19</v>
      </c>
    </row>
    <row r="649" spans="1:10" hidden="1" x14ac:dyDescent="0.25">
      <c r="A649" s="70">
        <v>46168</v>
      </c>
      <c r="B649" s="43">
        <v>36449</v>
      </c>
      <c r="C649" s="43" t="s">
        <v>351</v>
      </c>
      <c r="D649" t="s">
        <v>9230</v>
      </c>
      <c r="E649" s="76">
        <v>1615480</v>
      </c>
      <c r="F649" s="52">
        <v>0.08</v>
      </c>
      <c r="G649" s="76">
        <v>129238</v>
      </c>
      <c r="H649" s="76">
        <v>1744718</v>
      </c>
      <c r="I649" t="s">
        <v>65</v>
      </c>
      <c r="J649" s="73" t="s">
        <v>66</v>
      </c>
    </row>
    <row r="650" spans="1:10" hidden="1" x14ac:dyDescent="0.25">
      <c r="A650" s="70">
        <v>46169</v>
      </c>
      <c r="B650" s="43">
        <v>37420</v>
      </c>
      <c r="C650" s="43" t="s">
        <v>351</v>
      </c>
      <c r="D650" t="s">
        <v>9312</v>
      </c>
      <c r="E650" s="76">
        <v>5416590</v>
      </c>
      <c r="F650" s="52">
        <v>0.08</v>
      </c>
      <c r="G650" s="76">
        <v>433327</v>
      </c>
      <c r="H650" s="76">
        <v>5849917</v>
      </c>
      <c r="I650" t="s">
        <v>132</v>
      </c>
      <c r="J650" s="73" t="s">
        <v>133</v>
      </c>
    </row>
    <row r="651" spans="1:10" hidden="1" x14ac:dyDescent="0.25">
      <c r="A651" s="70">
        <v>46169</v>
      </c>
      <c r="B651" s="43">
        <v>37419</v>
      </c>
      <c r="C651" s="43" t="s">
        <v>351</v>
      </c>
      <c r="D651" t="s">
        <v>9313</v>
      </c>
      <c r="E651" s="76">
        <v>1034920</v>
      </c>
      <c r="F651" s="52">
        <v>0.08</v>
      </c>
      <c r="G651" s="76">
        <v>82794</v>
      </c>
      <c r="H651" s="76">
        <v>1117714</v>
      </c>
      <c r="I651" t="s">
        <v>109</v>
      </c>
      <c r="J651" s="73" t="s">
        <v>110</v>
      </c>
    </row>
    <row r="652" spans="1:10" hidden="1" x14ac:dyDescent="0.25">
      <c r="A652" s="70">
        <v>46169</v>
      </c>
      <c r="B652" s="43">
        <v>37418</v>
      </c>
      <c r="C652" s="43" t="s">
        <v>351</v>
      </c>
      <c r="D652" t="s">
        <v>9314</v>
      </c>
      <c r="E652" s="76">
        <v>1262100</v>
      </c>
      <c r="F652" s="52">
        <v>0.08</v>
      </c>
      <c r="G652" s="76">
        <v>100968</v>
      </c>
      <c r="H652" s="76">
        <v>1363068</v>
      </c>
      <c r="I652" t="s">
        <v>201</v>
      </c>
      <c r="J652" s="73" t="s">
        <v>202</v>
      </c>
    </row>
    <row r="653" spans="1:10" hidden="1" x14ac:dyDescent="0.25">
      <c r="A653" s="70">
        <v>46169</v>
      </c>
      <c r="B653" s="43">
        <v>37417</v>
      </c>
      <c r="C653" s="43" t="s">
        <v>351</v>
      </c>
      <c r="D653" t="s">
        <v>9315</v>
      </c>
      <c r="E653" s="76">
        <v>2739220</v>
      </c>
      <c r="F653" s="52">
        <v>0.08</v>
      </c>
      <c r="G653" s="76">
        <v>219138</v>
      </c>
      <c r="H653" s="76">
        <v>2958358</v>
      </c>
      <c r="I653" t="s">
        <v>91</v>
      </c>
      <c r="J653" s="73" t="s">
        <v>92</v>
      </c>
    </row>
    <row r="654" spans="1:10" hidden="1" x14ac:dyDescent="0.25">
      <c r="A654" s="70">
        <v>46169</v>
      </c>
      <c r="B654" s="43">
        <v>37416</v>
      </c>
      <c r="C654" s="43" t="s">
        <v>351</v>
      </c>
      <c r="D654" t="s">
        <v>9316</v>
      </c>
      <c r="E654" s="76">
        <v>1354195</v>
      </c>
      <c r="F654" s="52">
        <v>0.08</v>
      </c>
      <c r="G654" s="76">
        <v>108336</v>
      </c>
      <c r="H654" s="76">
        <v>1462531</v>
      </c>
      <c r="I654" t="s">
        <v>203</v>
      </c>
      <c r="J654" s="73" t="s">
        <v>204</v>
      </c>
    </row>
    <row r="655" spans="1:10" hidden="1" x14ac:dyDescent="0.25">
      <c r="A655" s="70">
        <v>46169</v>
      </c>
      <c r="B655" s="43">
        <v>37415</v>
      </c>
      <c r="C655" s="43" t="s">
        <v>351</v>
      </c>
      <c r="D655" t="s">
        <v>9317</v>
      </c>
      <c r="E655" s="76">
        <v>966530</v>
      </c>
      <c r="F655" s="52">
        <v>0.08</v>
      </c>
      <c r="G655" s="76">
        <v>77322</v>
      </c>
      <c r="H655" s="76">
        <v>1043852</v>
      </c>
      <c r="I655" t="s">
        <v>136</v>
      </c>
      <c r="J655" s="73" t="s">
        <v>137</v>
      </c>
    </row>
    <row r="656" spans="1:10" hidden="1" x14ac:dyDescent="0.25">
      <c r="A656" s="70">
        <v>46169</v>
      </c>
      <c r="B656" s="43">
        <v>37414</v>
      </c>
      <c r="C656" s="43" t="s">
        <v>351</v>
      </c>
      <c r="D656" t="s">
        <v>9318</v>
      </c>
      <c r="E656" s="76">
        <v>4091685</v>
      </c>
      <c r="F656" s="52">
        <v>0.08</v>
      </c>
      <c r="G656" s="76">
        <v>327335</v>
      </c>
      <c r="H656" s="76">
        <v>4419020</v>
      </c>
      <c r="I656" t="s">
        <v>134</v>
      </c>
      <c r="J656" s="73" t="s">
        <v>135</v>
      </c>
    </row>
    <row r="657" spans="1:10" hidden="1" x14ac:dyDescent="0.25">
      <c r="A657" s="70">
        <v>46169</v>
      </c>
      <c r="B657" s="43">
        <v>37413</v>
      </c>
      <c r="C657" s="43" t="s">
        <v>351</v>
      </c>
      <c r="D657" t="s">
        <v>9319</v>
      </c>
      <c r="E657" s="76">
        <v>6665540</v>
      </c>
      <c r="F657" s="52">
        <v>0.08</v>
      </c>
      <c r="G657" s="76">
        <v>533243</v>
      </c>
      <c r="H657" s="76">
        <v>7198783</v>
      </c>
      <c r="I657" t="s">
        <v>99</v>
      </c>
      <c r="J657" s="73" t="s">
        <v>100</v>
      </c>
    </row>
    <row r="658" spans="1:10" hidden="1" x14ac:dyDescent="0.25">
      <c r="A658" s="70">
        <v>46169</v>
      </c>
      <c r="B658" s="43">
        <v>37412</v>
      </c>
      <c r="C658" s="43" t="s">
        <v>351</v>
      </c>
      <c r="D658" t="s">
        <v>9320</v>
      </c>
      <c r="E658" s="76">
        <v>8054675</v>
      </c>
      <c r="F658" s="52">
        <v>0.08</v>
      </c>
      <c r="G658" s="76">
        <v>644374</v>
      </c>
      <c r="H658" s="76">
        <v>8699049</v>
      </c>
      <c r="I658" t="s">
        <v>170</v>
      </c>
      <c r="J658" s="73" t="s">
        <v>171</v>
      </c>
    </row>
    <row r="659" spans="1:10" hidden="1" x14ac:dyDescent="0.25">
      <c r="A659" s="70">
        <v>46169</v>
      </c>
      <c r="B659" s="43">
        <v>37411</v>
      </c>
      <c r="C659" s="43" t="s">
        <v>351</v>
      </c>
      <c r="D659" t="s">
        <v>9321</v>
      </c>
      <c r="E659" s="76">
        <v>1723840</v>
      </c>
      <c r="F659" s="52">
        <v>0.08</v>
      </c>
      <c r="G659" s="76">
        <v>137907</v>
      </c>
      <c r="H659" s="76">
        <v>1861747</v>
      </c>
      <c r="I659" t="s">
        <v>136</v>
      </c>
      <c r="J659" s="73" t="s">
        <v>137</v>
      </c>
    </row>
    <row r="660" spans="1:10" hidden="1" x14ac:dyDescent="0.25">
      <c r="A660" s="70">
        <v>46169</v>
      </c>
      <c r="B660" s="43">
        <v>37410</v>
      </c>
      <c r="C660" s="43" t="s">
        <v>351</v>
      </c>
      <c r="D660" t="s">
        <v>9322</v>
      </c>
      <c r="E660" s="76">
        <v>1157000</v>
      </c>
      <c r="F660" s="52">
        <v>0.08</v>
      </c>
      <c r="G660" s="76">
        <v>92560</v>
      </c>
      <c r="H660" s="76">
        <v>1249560</v>
      </c>
      <c r="I660" t="s">
        <v>134</v>
      </c>
      <c r="J660" s="73" t="s">
        <v>135</v>
      </c>
    </row>
    <row r="661" spans="1:10" hidden="1" x14ac:dyDescent="0.25">
      <c r="A661" s="70">
        <v>46169</v>
      </c>
      <c r="B661" s="43">
        <v>37409</v>
      </c>
      <c r="C661" s="43" t="s">
        <v>351</v>
      </c>
      <c r="D661" t="s">
        <v>9323</v>
      </c>
      <c r="E661" s="76">
        <v>1151170</v>
      </c>
      <c r="F661" s="52">
        <v>0.08</v>
      </c>
      <c r="G661" s="76">
        <v>92094</v>
      </c>
      <c r="H661" s="76">
        <v>1243264</v>
      </c>
      <c r="I661" t="s">
        <v>201</v>
      </c>
      <c r="J661" s="73" t="s">
        <v>202</v>
      </c>
    </row>
    <row r="662" spans="1:10" hidden="1" x14ac:dyDescent="0.25">
      <c r="A662" s="70">
        <v>46169</v>
      </c>
      <c r="B662" s="43">
        <v>37408</v>
      </c>
      <c r="C662" s="43" t="s">
        <v>351</v>
      </c>
      <c r="D662" t="s">
        <v>9324</v>
      </c>
      <c r="E662" s="76">
        <v>965286</v>
      </c>
      <c r="F662" s="52">
        <v>0.08</v>
      </c>
      <c r="G662" s="76">
        <v>77223</v>
      </c>
      <c r="H662" s="76">
        <v>1042509</v>
      </c>
      <c r="I662" t="s">
        <v>203</v>
      </c>
      <c r="J662" s="73" t="s">
        <v>204</v>
      </c>
    </row>
    <row r="663" spans="1:10" hidden="1" x14ac:dyDescent="0.25">
      <c r="A663" s="70">
        <v>46169</v>
      </c>
      <c r="B663" s="43">
        <v>37394</v>
      </c>
      <c r="C663" s="43" t="s">
        <v>351</v>
      </c>
      <c r="D663" t="s">
        <v>9245</v>
      </c>
      <c r="E663" s="76">
        <v>945268</v>
      </c>
      <c r="F663" s="52">
        <v>0.08</v>
      </c>
      <c r="G663" s="76">
        <v>75621</v>
      </c>
      <c r="H663" s="76">
        <v>1020889</v>
      </c>
      <c r="I663" t="s">
        <v>247</v>
      </c>
      <c r="J663" s="73" t="s">
        <v>19</v>
      </c>
    </row>
    <row r="664" spans="1:10" hidden="1" x14ac:dyDescent="0.25">
      <c r="A664" s="70">
        <v>46169</v>
      </c>
      <c r="B664" s="43">
        <v>37393</v>
      </c>
      <c r="C664" s="43" t="s">
        <v>351</v>
      </c>
      <c r="D664" t="s">
        <v>9246</v>
      </c>
      <c r="E664" s="76">
        <v>3312375</v>
      </c>
      <c r="F664" s="52">
        <v>0.08</v>
      </c>
      <c r="G664" s="76">
        <v>264990</v>
      </c>
      <c r="H664" s="76">
        <v>3577365</v>
      </c>
      <c r="I664" t="s">
        <v>57</v>
      </c>
      <c r="J664" s="73" t="s">
        <v>58</v>
      </c>
    </row>
    <row r="665" spans="1:10" hidden="1" x14ac:dyDescent="0.25">
      <c r="A665" s="70">
        <v>46169</v>
      </c>
      <c r="B665" s="43">
        <v>37392</v>
      </c>
      <c r="C665" s="43" t="s">
        <v>351</v>
      </c>
      <c r="D665" t="s">
        <v>9247</v>
      </c>
      <c r="E665" s="76">
        <v>1723840</v>
      </c>
      <c r="F665" s="52">
        <v>0.08</v>
      </c>
      <c r="G665" s="76">
        <v>137907</v>
      </c>
      <c r="H665" s="76">
        <v>1861747</v>
      </c>
      <c r="I665" t="s">
        <v>57</v>
      </c>
      <c r="J665" s="73" t="s">
        <v>58</v>
      </c>
    </row>
    <row r="666" spans="1:10" hidden="1" x14ac:dyDescent="0.25">
      <c r="A666" s="70">
        <v>46169</v>
      </c>
      <c r="B666" s="43">
        <v>37391</v>
      </c>
      <c r="C666" s="43" t="s">
        <v>351</v>
      </c>
      <c r="D666" t="s">
        <v>9248</v>
      </c>
      <c r="E666" s="76">
        <v>815850</v>
      </c>
      <c r="F666" s="52">
        <v>0.08</v>
      </c>
      <c r="G666" s="76">
        <v>65268</v>
      </c>
      <c r="H666" s="76">
        <v>881118</v>
      </c>
      <c r="I666" t="s">
        <v>247</v>
      </c>
      <c r="J666" s="73" t="s">
        <v>19</v>
      </c>
    </row>
    <row r="667" spans="1:10" hidden="1" x14ac:dyDescent="0.25">
      <c r="A667" s="70">
        <v>46169</v>
      </c>
      <c r="B667" s="43">
        <v>37390</v>
      </c>
      <c r="C667" s="43" t="s">
        <v>351</v>
      </c>
      <c r="D667" t="s">
        <v>9249</v>
      </c>
      <c r="E667" s="76">
        <v>1005250</v>
      </c>
      <c r="F667" s="52">
        <v>0.08</v>
      </c>
      <c r="G667" s="76">
        <v>80420</v>
      </c>
      <c r="H667" s="76">
        <v>1085670</v>
      </c>
      <c r="I667" t="s">
        <v>247</v>
      </c>
      <c r="J667" s="73" t="s">
        <v>19</v>
      </c>
    </row>
    <row r="668" spans="1:10" hidden="1" x14ac:dyDescent="0.25">
      <c r="A668" s="70">
        <v>46169</v>
      </c>
      <c r="B668" s="43">
        <v>37388</v>
      </c>
      <c r="C668" s="43" t="s">
        <v>351</v>
      </c>
      <c r="D668" t="s">
        <v>9250</v>
      </c>
      <c r="E668" s="76">
        <v>347100</v>
      </c>
      <c r="F668" s="52">
        <v>0.08</v>
      </c>
      <c r="G668" s="76">
        <v>27768</v>
      </c>
      <c r="H668" s="76">
        <v>374868</v>
      </c>
      <c r="I668" t="s">
        <v>143</v>
      </c>
      <c r="J668" s="73" t="s">
        <v>144</v>
      </c>
    </row>
    <row r="669" spans="1:10" hidden="1" x14ac:dyDescent="0.25">
      <c r="A669" s="70">
        <v>46169</v>
      </c>
      <c r="B669" s="43">
        <v>37387</v>
      </c>
      <c r="C669" s="43" t="s">
        <v>351</v>
      </c>
      <c r="D669" t="s">
        <v>9251</v>
      </c>
      <c r="E669" s="76">
        <v>3364350</v>
      </c>
      <c r="F669" s="52">
        <v>0.08</v>
      </c>
      <c r="G669" s="76">
        <v>269148</v>
      </c>
      <c r="H669" s="76">
        <v>3633498</v>
      </c>
      <c r="I669" t="s">
        <v>143</v>
      </c>
      <c r="J669" s="73" t="s">
        <v>144</v>
      </c>
    </row>
    <row r="670" spans="1:10" hidden="1" x14ac:dyDescent="0.25">
      <c r="A670" s="70">
        <v>46169</v>
      </c>
      <c r="B670" s="43">
        <v>37382</v>
      </c>
      <c r="C670" s="43" t="s">
        <v>351</v>
      </c>
      <c r="D670" t="s">
        <v>9252</v>
      </c>
      <c r="E670" s="76">
        <v>786555</v>
      </c>
      <c r="F670" s="52">
        <v>0.08</v>
      </c>
      <c r="G670" s="76">
        <v>62924</v>
      </c>
      <c r="H670" s="76">
        <v>849479</v>
      </c>
      <c r="I670" t="s">
        <v>247</v>
      </c>
      <c r="J670" s="73" t="s">
        <v>19</v>
      </c>
    </row>
    <row r="671" spans="1:10" hidden="1" x14ac:dyDescent="0.25">
      <c r="A671" s="70">
        <v>46169</v>
      </c>
      <c r="B671" s="43">
        <v>37381</v>
      </c>
      <c r="C671" s="43" t="s">
        <v>351</v>
      </c>
      <c r="D671" t="s">
        <v>9253</v>
      </c>
      <c r="E671" s="76">
        <v>932295</v>
      </c>
      <c r="F671" s="52">
        <v>0.08</v>
      </c>
      <c r="G671" s="76">
        <v>74584</v>
      </c>
      <c r="H671" s="76">
        <v>1006879</v>
      </c>
      <c r="I671" t="s">
        <v>247</v>
      </c>
      <c r="J671" s="73" t="s">
        <v>19</v>
      </c>
    </row>
    <row r="672" spans="1:10" hidden="1" x14ac:dyDescent="0.25">
      <c r="A672" s="70">
        <v>46169</v>
      </c>
      <c r="B672" s="43">
        <v>37380</v>
      </c>
      <c r="C672" s="43" t="s">
        <v>351</v>
      </c>
      <c r="D672" t="s">
        <v>9254</v>
      </c>
      <c r="E672" s="76">
        <v>1144165</v>
      </c>
      <c r="F672" s="52">
        <v>0.08</v>
      </c>
      <c r="G672" s="76">
        <v>91533</v>
      </c>
      <c r="H672" s="76">
        <v>1235698</v>
      </c>
      <c r="I672" t="s">
        <v>247</v>
      </c>
      <c r="J672" s="73" t="s">
        <v>19</v>
      </c>
    </row>
    <row r="673" spans="1:10" hidden="1" x14ac:dyDescent="0.25">
      <c r="A673" s="70">
        <v>46169</v>
      </c>
      <c r="B673" s="43">
        <v>37379</v>
      </c>
      <c r="C673" s="43" t="s">
        <v>351</v>
      </c>
      <c r="D673" t="s">
        <v>9255</v>
      </c>
      <c r="E673" s="76">
        <v>970785</v>
      </c>
      <c r="F673" s="52">
        <v>0.08</v>
      </c>
      <c r="G673" s="76">
        <v>77663</v>
      </c>
      <c r="H673" s="76">
        <v>1048448</v>
      </c>
      <c r="I673" t="s">
        <v>247</v>
      </c>
      <c r="J673" s="73" t="s">
        <v>19</v>
      </c>
    </row>
    <row r="674" spans="1:10" hidden="1" x14ac:dyDescent="0.25">
      <c r="A674" s="70">
        <v>46169</v>
      </c>
      <c r="B674" s="43">
        <v>37378</v>
      </c>
      <c r="C674" s="43" t="s">
        <v>351</v>
      </c>
      <c r="D674" t="s">
        <v>9256</v>
      </c>
      <c r="E674" s="76">
        <v>1822653</v>
      </c>
      <c r="F674" s="52">
        <v>0.08</v>
      </c>
      <c r="G674" s="76">
        <v>145812</v>
      </c>
      <c r="H674" s="76">
        <v>1968465</v>
      </c>
      <c r="I674" t="s">
        <v>247</v>
      </c>
      <c r="J674" s="73" t="s">
        <v>19</v>
      </c>
    </row>
    <row r="675" spans="1:10" hidden="1" x14ac:dyDescent="0.25">
      <c r="A675" s="70">
        <v>46169</v>
      </c>
      <c r="B675" s="43">
        <v>37377</v>
      </c>
      <c r="C675" s="43" t="s">
        <v>351</v>
      </c>
      <c r="D675" t="s">
        <v>9257</v>
      </c>
      <c r="E675" s="76">
        <v>980508</v>
      </c>
      <c r="F675" s="52">
        <v>0.08</v>
      </c>
      <c r="G675" s="76">
        <v>78441</v>
      </c>
      <c r="H675" s="76">
        <v>1058949</v>
      </c>
      <c r="I675" t="s">
        <v>247</v>
      </c>
      <c r="J675" s="73" t="s">
        <v>19</v>
      </c>
    </row>
    <row r="676" spans="1:10" hidden="1" x14ac:dyDescent="0.25">
      <c r="A676" s="70">
        <v>46169</v>
      </c>
      <c r="B676" s="43">
        <v>37376</v>
      </c>
      <c r="C676" s="43" t="s">
        <v>351</v>
      </c>
      <c r="D676" t="s">
        <v>9258</v>
      </c>
      <c r="E676" s="76">
        <v>757758</v>
      </c>
      <c r="F676" s="52">
        <v>0.08</v>
      </c>
      <c r="G676" s="76">
        <v>60621</v>
      </c>
      <c r="H676" s="76">
        <v>818379</v>
      </c>
      <c r="I676" t="s">
        <v>247</v>
      </c>
      <c r="J676" s="73" t="s">
        <v>19</v>
      </c>
    </row>
    <row r="677" spans="1:10" hidden="1" x14ac:dyDescent="0.25">
      <c r="A677" s="70">
        <v>46169</v>
      </c>
      <c r="B677" s="43">
        <v>37375</v>
      </c>
      <c r="C677" s="43" t="s">
        <v>351</v>
      </c>
      <c r="D677" t="s">
        <v>9259</v>
      </c>
      <c r="E677" s="76">
        <v>851783</v>
      </c>
      <c r="F677" s="52">
        <v>0.08</v>
      </c>
      <c r="G677" s="76">
        <v>68143</v>
      </c>
      <c r="H677" s="76">
        <v>919926</v>
      </c>
      <c r="I677" t="s">
        <v>247</v>
      </c>
      <c r="J677" s="73" t="s">
        <v>19</v>
      </c>
    </row>
    <row r="678" spans="1:10" hidden="1" x14ac:dyDescent="0.25">
      <c r="A678" s="70">
        <v>46169</v>
      </c>
      <c r="B678" s="43">
        <v>37372</v>
      </c>
      <c r="C678" s="43" t="s">
        <v>351</v>
      </c>
      <c r="D678" t="s">
        <v>9260</v>
      </c>
      <c r="E678" s="76">
        <v>1937250</v>
      </c>
      <c r="F678" s="52">
        <v>0.08</v>
      </c>
      <c r="G678" s="76">
        <v>154980</v>
      </c>
      <c r="H678" s="76">
        <v>2092230</v>
      </c>
      <c r="I678" t="s">
        <v>55</v>
      </c>
      <c r="J678" s="73" t="s">
        <v>56</v>
      </c>
    </row>
    <row r="679" spans="1:10" hidden="1" x14ac:dyDescent="0.25">
      <c r="A679" s="70">
        <v>46169</v>
      </c>
      <c r="B679" s="43">
        <v>37371</v>
      </c>
      <c r="C679" s="43" t="s">
        <v>351</v>
      </c>
      <c r="D679" t="s">
        <v>9261</v>
      </c>
      <c r="E679" s="76">
        <v>919770</v>
      </c>
      <c r="F679" s="52">
        <v>0.08</v>
      </c>
      <c r="G679" s="76">
        <v>73582</v>
      </c>
      <c r="H679" s="76">
        <v>993352</v>
      </c>
      <c r="I679" t="s">
        <v>55</v>
      </c>
      <c r="J679" s="73" t="s">
        <v>56</v>
      </c>
    </row>
    <row r="680" spans="1:10" hidden="1" x14ac:dyDescent="0.25">
      <c r="A680" s="70">
        <v>46169</v>
      </c>
      <c r="B680" s="43">
        <v>36543</v>
      </c>
      <c r="C680" s="43" t="s">
        <v>351</v>
      </c>
      <c r="D680" t="s">
        <v>9262</v>
      </c>
      <c r="E680" s="76">
        <v>343602</v>
      </c>
      <c r="F680" s="52">
        <v>0.08</v>
      </c>
      <c r="G680" s="76">
        <v>27488</v>
      </c>
      <c r="H680" s="76">
        <v>371090</v>
      </c>
      <c r="I680" t="s">
        <v>247</v>
      </c>
      <c r="J680" s="73" t="s">
        <v>19</v>
      </c>
    </row>
    <row r="681" spans="1:10" hidden="1" x14ac:dyDescent="0.25">
      <c r="A681" s="70">
        <v>46169</v>
      </c>
      <c r="B681" s="43">
        <v>36542</v>
      </c>
      <c r="C681" s="43" t="s">
        <v>351</v>
      </c>
      <c r="D681" t="s">
        <v>9263</v>
      </c>
      <c r="E681" s="76">
        <v>1030810</v>
      </c>
      <c r="F681" s="52">
        <v>0.08</v>
      </c>
      <c r="G681" s="76">
        <v>82465</v>
      </c>
      <c r="H681" s="76">
        <v>1113275</v>
      </c>
      <c r="I681" t="s">
        <v>9401</v>
      </c>
      <c r="J681" s="73" t="s">
        <v>80</v>
      </c>
    </row>
    <row r="682" spans="1:10" hidden="1" x14ac:dyDescent="0.25">
      <c r="A682" s="70">
        <v>46169</v>
      </c>
      <c r="B682" s="43">
        <v>36541</v>
      </c>
      <c r="C682" s="43" t="s">
        <v>351</v>
      </c>
      <c r="D682" t="s">
        <v>9264</v>
      </c>
      <c r="E682" s="76">
        <v>3888348</v>
      </c>
      <c r="F682" s="52">
        <v>0.08</v>
      </c>
      <c r="G682" s="76">
        <v>311068</v>
      </c>
      <c r="H682" s="76">
        <v>4199416</v>
      </c>
      <c r="I682" t="s">
        <v>9401</v>
      </c>
      <c r="J682" s="73" t="s">
        <v>80</v>
      </c>
    </row>
    <row r="683" spans="1:10" hidden="1" x14ac:dyDescent="0.25">
      <c r="A683" s="70">
        <v>46169</v>
      </c>
      <c r="B683" s="43">
        <v>36540</v>
      </c>
      <c r="C683" s="43" t="s">
        <v>351</v>
      </c>
      <c r="D683" t="s">
        <v>9265</v>
      </c>
      <c r="E683" s="76">
        <v>757758</v>
      </c>
      <c r="F683" s="52">
        <v>0.08</v>
      </c>
      <c r="G683" s="76">
        <v>60621</v>
      </c>
      <c r="H683" s="76">
        <v>818379</v>
      </c>
      <c r="I683" t="s">
        <v>9401</v>
      </c>
      <c r="J683" s="73" t="s">
        <v>80</v>
      </c>
    </row>
    <row r="684" spans="1:10" hidden="1" x14ac:dyDescent="0.25">
      <c r="A684" s="70">
        <v>46169</v>
      </c>
      <c r="B684" s="43">
        <v>36539</v>
      </c>
      <c r="C684" s="43" t="s">
        <v>351</v>
      </c>
      <c r="D684" t="s">
        <v>9266</v>
      </c>
      <c r="E684" s="76">
        <v>403870</v>
      </c>
      <c r="F684" s="52">
        <v>0.08</v>
      </c>
      <c r="G684" s="76">
        <v>32310</v>
      </c>
      <c r="H684" s="76">
        <v>436180</v>
      </c>
      <c r="I684" t="s">
        <v>247</v>
      </c>
      <c r="J684" s="73" t="s">
        <v>19</v>
      </c>
    </row>
    <row r="685" spans="1:10" hidden="1" x14ac:dyDescent="0.25">
      <c r="A685" s="70">
        <v>46169</v>
      </c>
      <c r="B685" s="43">
        <v>36538</v>
      </c>
      <c r="C685" s="43" t="s">
        <v>351</v>
      </c>
      <c r="D685" t="s">
        <v>9267</v>
      </c>
      <c r="E685" s="76">
        <v>476092</v>
      </c>
      <c r="F685" s="52">
        <v>0.08</v>
      </c>
      <c r="G685" s="76">
        <v>38087</v>
      </c>
      <c r="H685" s="76">
        <v>514179</v>
      </c>
      <c r="I685" t="s">
        <v>247</v>
      </c>
      <c r="J685" s="73" t="s">
        <v>19</v>
      </c>
    </row>
    <row r="686" spans="1:10" hidden="1" x14ac:dyDescent="0.25">
      <c r="A686" s="70">
        <v>46169</v>
      </c>
      <c r="B686" s="43">
        <v>36537</v>
      </c>
      <c r="C686" s="43" t="s">
        <v>351</v>
      </c>
      <c r="D686" t="s">
        <v>9268</v>
      </c>
      <c r="E686" s="76">
        <v>276005</v>
      </c>
      <c r="F686" s="52">
        <v>0.08</v>
      </c>
      <c r="G686" s="76">
        <v>22080</v>
      </c>
      <c r="H686" s="76">
        <v>298085</v>
      </c>
      <c r="I686" t="s">
        <v>247</v>
      </c>
      <c r="J686" s="73" t="s">
        <v>19</v>
      </c>
    </row>
    <row r="687" spans="1:10" hidden="1" x14ac:dyDescent="0.25">
      <c r="A687" s="70">
        <v>46169</v>
      </c>
      <c r="B687" s="43">
        <v>36536</v>
      </c>
      <c r="C687" s="43" t="s">
        <v>351</v>
      </c>
      <c r="D687" t="s">
        <v>9269</v>
      </c>
      <c r="E687" s="76">
        <v>1051125</v>
      </c>
      <c r="F687" s="52">
        <v>0.08</v>
      </c>
      <c r="G687" s="76">
        <v>84090</v>
      </c>
      <c r="H687" s="76">
        <v>1135215</v>
      </c>
      <c r="I687" t="s">
        <v>247</v>
      </c>
      <c r="J687" s="73" t="s">
        <v>19</v>
      </c>
    </row>
    <row r="688" spans="1:10" hidden="1" x14ac:dyDescent="0.25">
      <c r="A688" s="70">
        <v>46169</v>
      </c>
      <c r="B688" s="43">
        <v>36535</v>
      </c>
      <c r="C688" s="43" t="s">
        <v>351</v>
      </c>
      <c r="D688" t="s">
        <v>9270</v>
      </c>
      <c r="E688" s="76">
        <v>647255</v>
      </c>
      <c r="F688" s="52">
        <v>0.08</v>
      </c>
      <c r="G688" s="76">
        <v>51780</v>
      </c>
      <c r="H688" s="76">
        <v>699035</v>
      </c>
      <c r="I688" t="s">
        <v>247</v>
      </c>
      <c r="J688" s="73" t="s">
        <v>19</v>
      </c>
    </row>
    <row r="689" spans="1:10" hidden="1" x14ac:dyDescent="0.25">
      <c r="A689" s="70">
        <v>46169</v>
      </c>
      <c r="B689" s="43">
        <v>36534</v>
      </c>
      <c r="C689" s="43" t="s">
        <v>351</v>
      </c>
      <c r="D689" t="s">
        <v>9271</v>
      </c>
      <c r="E689" s="76">
        <v>1548240</v>
      </c>
      <c r="F689" s="52">
        <v>0.08</v>
      </c>
      <c r="G689" s="76">
        <v>123859</v>
      </c>
      <c r="H689" s="76">
        <v>1672099</v>
      </c>
      <c r="I689" t="s">
        <v>247</v>
      </c>
      <c r="J689" s="73" t="s">
        <v>19</v>
      </c>
    </row>
    <row r="690" spans="1:10" hidden="1" x14ac:dyDescent="0.25">
      <c r="A690" s="70">
        <v>46169</v>
      </c>
      <c r="B690" s="43">
        <v>36533</v>
      </c>
      <c r="C690" s="43" t="s">
        <v>351</v>
      </c>
      <c r="D690" t="s">
        <v>9272</v>
      </c>
      <c r="E690" s="76">
        <v>680374</v>
      </c>
      <c r="F690" s="52">
        <v>0.08</v>
      </c>
      <c r="G690" s="76">
        <v>54430</v>
      </c>
      <c r="H690" s="76">
        <v>734804</v>
      </c>
      <c r="I690" t="s">
        <v>247</v>
      </c>
      <c r="J690" s="73" t="s">
        <v>19</v>
      </c>
    </row>
    <row r="691" spans="1:10" hidden="1" x14ac:dyDescent="0.25">
      <c r="A691" s="70">
        <v>46169</v>
      </c>
      <c r="B691" s="43">
        <v>36532</v>
      </c>
      <c r="C691" s="43" t="s">
        <v>351</v>
      </c>
      <c r="D691" t="s">
        <v>9273</v>
      </c>
      <c r="E691" s="76">
        <v>690702</v>
      </c>
      <c r="F691" s="52">
        <v>0.08</v>
      </c>
      <c r="G691" s="76">
        <v>55256</v>
      </c>
      <c r="H691" s="76">
        <v>745958</v>
      </c>
      <c r="I691" t="s">
        <v>59</v>
      </c>
      <c r="J691" s="73" t="s">
        <v>60</v>
      </c>
    </row>
    <row r="692" spans="1:10" hidden="1" x14ac:dyDescent="0.25">
      <c r="A692" s="70">
        <v>46169</v>
      </c>
      <c r="B692" s="43">
        <v>36531</v>
      </c>
      <c r="C692" s="43" t="s">
        <v>351</v>
      </c>
      <c r="D692" t="s">
        <v>9274</v>
      </c>
      <c r="E692" s="76">
        <v>925689</v>
      </c>
      <c r="F692" s="52">
        <v>0.08</v>
      </c>
      <c r="G692" s="76">
        <v>74055</v>
      </c>
      <c r="H692" s="76">
        <v>999744</v>
      </c>
      <c r="I692" t="s">
        <v>59</v>
      </c>
      <c r="J692" s="73" t="s">
        <v>60</v>
      </c>
    </row>
    <row r="693" spans="1:10" hidden="1" x14ac:dyDescent="0.25">
      <c r="A693" s="70">
        <v>46169</v>
      </c>
      <c r="B693" s="43">
        <v>36528</v>
      </c>
      <c r="C693" s="43" t="s">
        <v>351</v>
      </c>
      <c r="D693" t="s">
        <v>9275</v>
      </c>
      <c r="E693" s="76">
        <v>528944</v>
      </c>
      <c r="F693" s="52">
        <v>0.08</v>
      </c>
      <c r="G693" s="76">
        <v>42316</v>
      </c>
      <c r="H693" s="76">
        <v>571260</v>
      </c>
      <c r="I693" t="s">
        <v>247</v>
      </c>
      <c r="J693" s="73" t="s">
        <v>19</v>
      </c>
    </row>
    <row r="694" spans="1:10" hidden="1" x14ac:dyDescent="0.25">
      <c r="A694" s="70">
        <v>46169</v>
      </c>
      <c r="B694" s="43">
        <v>36527</v>
      </c>
      <c r="C694" s="43" t="s">
        <v>351</v>
      </c>
      <c r="D694" t="s">
        <v>9276</v>
      </c>
      <c r="E694" s="76">
        <v>1990800</v>
      </c>
      <c r="F694" s="52">
        <v>0.08</v>
      </c>
      <c r="G694" s="76">
        <v>159264</v>
      </c>
      <c r="H694" s="76">
        <v>2150064</v>
      </c>
      <c r="I694" t="s">
        <v>61</v>
      </c>
      <c r="J694" s="73" t="s">
        <v>62</v>
      </c>
    </row>
    <row r="695" spans="1:10" hidden="1" x14ac:dyDescent="0.25">
      <c r="A695" s="70">
        <v>46169</v>
      </c>
      <c r="B695" s="43">
        <v>36526</v>
      </c>
      <c r="C695" s="43" t="s">
        <v>351</v>
      </c>
      <c r="D695" t="s">
        <v>9277</v>
      </c>
      <c r="E695" s="76">
        <v>620538</v>
      </c>
      <c r="F695" s="52">
        <v>0.08</v>
      </c>
      <c r="G695" s="76">
        <v>49643</v>
      </c>
      <c r="H695" s="76">
        <v>670181</v>
      </c>
      <c r="I695" t="s">
        <v>247</v>
      </c>
      <c r="J695" s="73" t="s">
        <v>19</v>
      </c>
    </row>
    <row r="696" spans="1:10" hidden="1" x14ac:dyDescent="0.25">
      <c r="A696" s="70">
        <v>46169</v>
      </c>
      <c r="B696" s="43">
        <v>36525</v>
      </c>
      <c r="C696" s="43" t="s">
        <v>351</v>
      </c>
      <c r="D696" t="s">
        <v>9278</v>
      </c>
      <c r="E696" s="76">
        <v>1004135</v>
      </c>
      <c r="F696" s="52">
        <v>0.08</v>
      </c>
      <c r="G696" s="76">
        <v>80331</v>
      </c>
      <c r="H696" s="76">
        <v>1084466</v>
      </c>
      <c r="I696" t="s">
        <v>74</v>
      </c>
      <c r="J696" s="73" t="s">
        <v>75</v>
      </c>
    </row>
    <row r="697" spans="1:10" hidden="1" x14ac:dyDescent="0.25">
      <c r="A697" s="70">
        <v>46169</v>
      </c>
      <c r="B697" s="43">
        <v>36524</v>
      </c>
      <c r="C697" s="43" t="s">
        <v>351</v>
      </c>
      <c r="D697" t="s">
        <v>9279</v>
      </c>
      <c r="E697" s="76">
        <v>1130179</v>
      </c>
      <c r="F697" s="52">
        <v>0.08</v>
      </c>
      <c r="G697" s="76">
        <v>90414</v>
      </c>
      <c r="H697" s="76">
        <v>1220593</v>
      </c>
      <c r="I697" t="s">
        <v>247</v>
      </c>
      <c r="J697" s="73" t="s">
        <v>19</v>
      </c>
    </row>
    <row r="698" spans="1:10" hidden="1" x14ac:dyDescent="0.25">
      <c r="A698" s="70">
        <v>46169</v>
      </c>
      <c r="B698" s="43">
        <v>36522</v>
      </c>
      <c r="C698" s="43" t="s">
        <v>351</v>
      </c>
      <c r="D698" t="s">
        <v>9280</v>
      </c>
      <c r="E698" s="76">
        <v>1058505</v>
      </c>
      <c r="F698" s="52">
        <v>0.08</v>
      </c>
      <c r="G698" s="76">
        <v>84680</v>
      </c>
      <c r="H698" s="76">
        <v>1143185</v>
      </c>
      <c r="I698" t="s">
        <v>74</v>
      </c>
      <c r="J698" s="73" t="s">
        <v>75</v>
      </c>
    </row>
    <row r="699" spans="1:10" hidden="1" x14ac:dyDescent="0.25">
      <c r="A699" s="70">
        <v>46170</v>
      </c>
      <c r="B699" s="43">
        <v>37794</v>
      </c>
      <c r="C699" s="43" t="s">
        <v>351</v>
      </c>
      <c r="D699" t="s">
        <v>9359</v>
      </c>
      <c r="E699" s="76">
        <v>1561925</v>
      </c>
      <c r="F699" s="52">
        <v>0.08</v>
      </c>
      <c r="G699" s="76">
        <v>124954</v>
      </c>
      <c r="H699" s="76">
        <v>1686879</v>
      </c>
      <c r="I699" t="s">
        <v>250</v>
      </c>
      <c r="J699" s="73" t="s">
        <v>251</v>
      </c>
    </row>
    <row r="700" spans="1:10" hidden="1" x14ac:dyDescent="0.25">
      <c r="A700" s="70">
        <v>46170</v>
      </c>
      <c r="B700" s="43">
        <v>37793</v>
      </c>
      <c r="C700" s="43" t="s">
        <v>351</v>
      </c>
      <c r="D700" t="s">
        <v>9360</v>
      </c>
      <c r="E700" s="76">
        <v>1173487</v>
      </c>
      <c r="F700" s="52">
        <v>0.08</v>
      </c>
      <c r="G700" s="76">
        <v>93879</v>
      </c>
      <c r="H700" s="76">
        <v>1267366</v>
      </c>
      <c r="I700" t="s">
        <v>163</v>
      </c>
      <c r="J700" s="73" t="s">
        <v>164</v>
      </c>
    </row>
    <row r="701" spans="1:10" hidden="1" x14ac:dyDescent="0.25">
      <c r="A701" s="70">
        <v>46170</v>
      </c>
      <c r="B701" s="43">
        <v>37792</v>
      </c>
      <c r="C701" s="43" t="s">
        <v>351</v>
      </c>
      <c r="D701" t="s">
        <v>9361</v>
      </c>
      <c r="E701" s="76">
        <v>1417810</v>
      </c>
      <c r="F701" s="52">
        <v>0.08</v>
      </c>
      <c r="G701" s="76">
        <v>113425</v>
      </c>
      <c r="H701" s="76">
        <v>1531235</v>
      </c>
      <c r="I701" t="s">
        <v>28</v>
      </c>
      <c r="J701" s="73" t="s">
        <v>29</v>
      </c>
    </row>
    <row r="702" spans="1:10" hidden="1" x14ac:dyDescent="0.25">
      <c r="A702" s="70">
        <v>46170</v>
      </c>
      <c r="B702" s="43">
        <v>37791</v>
      </c>
      <c r="C702" s="43" t="s">
        <v>351</v>
      </c>
      <c r="D702" t="s">
        <v>9362</v>
      </c>
      <c r="E702" s="76">
        <v>2145580</v>
      </c>
      <c r="F702" s="52">
        <v>0.08</v>
      </c>
      <c r="G702" s="76">
        <v>171646</v>
      </c>
      <c r="H702" s="76">
        <v>2317226</v>
      </c>
      <c r="I702" t="s">
        <v>28</v>
      </c>
      <c r="J702" s="73" t="s">
        <v>29</v>
      </c>
    </row>
    <row r="703" spans="1:10" hidden="1" x14ac:dyDescent="0.25">
      <c r="A703" s="70">
        <v>46170</v>
      </c>
      <c r="B703" s="43">
        <v>37790</v>
      </c>
      <c r="C703" s="43" t="s">
        <v>351</v>
      </c>
      <c r="D703" t="s">
        <v>9363</v>
      </c>
      <c r="E703" s="76">
        <v>1018160</v>
      </c>
      <c r="F703" s="52">
        <v>0.08</v>
      </c>
      <c r="G703" s="76">
        <v>81453</v>
      </c>
      <c r="H703" s="76">
        <v>1099613</v>
      </c>
      <c r="I703" t="s">
        <v>28</v>
      </c>
      <c r="J703" s="73" t="s">
        <v>29</v>
      </c>
    </row>
    <row r="704" spans="1:10" hidden="1" x14ac:dyDescent="0.25">
      <c r="A704" s="70">
        <v>46170</v>
      </c>
      <c r="B704" s="43">
        <v>37452</v>
      </c>
      <c r="C704" s="43" t="s">
        <v>351</v>
      </c>
      <c r="D704" t="s">
        <v>9297</v>
      </c>
      <c r="E704" s="76">
        <v>843616</v>
      </c>
      <c r="F704" s="52">
        <v>0.08</v>
      </c>
      <c r="G704" s="76">
        <v>67489</v>
      </c>
      <c r="H704" s="76">
        <v>911105</v>
      </c>
      <c r="I704" t="s">
        <v>247</v>
      </c>
      <c r="J704" s="73" t="s">
        <v>19</v>
      </c>
    </row>
    <row r="705" spans="1:10" hidden="1" x14ac:dyDescent="0.25">
      <c r="A705" s="70">
        <v>46170</v>
      </c>
      <c r="B705" s="43">
        <v>37451</v>
      </c>
      <c r="C705" s="43" t="s">
        <v>351</v>
      </c>
      <c r="D705" t="s">
        <v>9298</v>
      </c>
      <c r="E705" s="76">
        <v>1166110</v>
      </c>
      <c r="F705" s="52">
        <v>0.08</v>
      </c>
      <c r="G705" s="76">
        <v>93289</v>
      </c>
      <c r="H705" s="76">
        <v>1259399</v>
      </c>
      <c r="I705" t="s">
        <v>124</v>
      </c>
      <c r="J705" s="73" t="s">
        <v>125</v>
      </c>
    </row>
    <row r="706" spans="1:10" hidden="1" x14ac:dyDescent="0.25">
      <c r="A706" s="70">
        <v>46170</v>
      </c>
      <c r="B706" s="43">
        <v>37448</v>
      </c>
      <c r="C706" s="43" t="s">
        <v>351</v>
      </c>
      <c r="D706" t="s">
        <v>9299</v>
      </c>
      <c r="E706" s="76">
        <v>997088</v>
      </c>
      <c r="F706" s="52">
        <v>0.08</v>
      </c>
      <c r="G706" s="76">
        <v>79767</v>
      </c>
      <c r="H706" s="76">
        <v>1076855</v>
      </c>
      <c r="I706" t="s">
        <v>247</v>
      </c>
      <c r="J706" s="73" t="s">
        <v>19</v>
      </c>
    </row>
    <row r="707" spans="1:10" hidden="1" x14ac:dyDescent="0.25">
      <c r="A707" s="70">
        <v>46170</v>
      </c>
      <c r="B707" s="43">
        <v>37447</v>
      </c>
      <c r="C707" s="43" t="s">
        <v>351</v>
      </c>
      <c r="D707" t="s">
        <v>9300</v>
      </c>
      <c r="E707" s="76">
        <v>621575</v>
      </c>
      <c r="F707" s="52">
        <v>0.08</v>
      </c>
      <c r="G707" s="76">
        <v>49726</v>
      </c>
      <c r="H707" s="76">
        <v>671301</v>
      </c>
      <c r="I707" t="s">
        <v>247</v>
      </c>
      <c r="J707" s="73" t="s">
        <v>19</v>
      </c>
    </row>
    <row r="708" spans="1:10" hidden="1" x14ac:dyDescent="0.25">
      <c r="A708" s="70">
        <v>46170</v>
      </c>
      <c r="B708" s="43">
        <v>37446</v>
      </c>
      <c r="C708" s="43" t="s">
        <v>351</v>
      </c>
      <c r="D708" t="s">
        <v>9301</v>
      </c>
      <c r="E708" s="76">
        <v>761148</v>
      </c>
      <c r="F708" s="52">
        <v>0.08</v>
      </c>
      <c r="G708" s="76">
        <v>60892</v>
      </c>
      <c r="H708" s="76">
        <v>822040</v>
      </c>
      <c r="I708" t="s">
        <v>247</v>
      </c>
      <c r="J708" s="73" t="s">
        <v>19</v>
      </c>
    </row>
    <row r="709" spans="1:10" hidden="1" x14ac:dyDescent="0.25">
      <c r="A709" s="70">
        <v>46170</v>
      </c>
      <c r="B709" s="43">
        <v>37444</v>
      </c>
      <c r="C709" s="43" t="s">
        <v>351</v>
      </c>
      <c r="D709" t="s">
        <v>9302</v>
      </c>
      <c r="E709" s="76">
        <v>437553</v>
      </c>
      <c r="F709" s="52">
        <v>0.08</v>
      </c>
      <c r="G709" s="76">
        <v>35004</v>
      </c>
      <c r="H709" s="76">
        <v>472557</v>
      </c>
      <c r="I709" t="s">
        <v>74</v>
      </c>
      <c r="J709" s="73" t="s">
        <v>75</v>
      </c>
    </row>
    <row r="710" spans="1:10" hidden="1" x14ac:dyDescent="0.25">
      <c r="A710" s="70">
        <v>46170</v>
      </c>
      <c r="B710" s="43">
        <v>37443</v>
      </c>
      <c r="C710" s="43" t="s">
        <v>351</v>
      </c>
      <c r="D710" t="s">
        <v>9303</v>
      </c>
      <c r="E710" s="76">
        <v>1094395</v>
      </c>
      <c r="F710" s="52">
        <v>0.08</v>
      </c>
      <c r="G710" s="76">
        <v>87552</v>
      </c>
      <c r="H710" s="76">
        <v>1181947</v>
      </c>
      <c r="I710" t="s">
        <v>247</v>
      </c>
      <c r="J710" s="73" t="s">
        <v>19</v>
      </c>
    </row>
    <row r="711" spans="1:10" hidden="1" x14ac:dyDescent="0.25">
      <c r="A711" s="70">
        <v>46170</v>
      </c>
      <c r="B711" s="43">
        <v>37442</v>
      </c>
      <c r="C711" s="43" t="s">
        <v>351</v>
      </c>
      <c r="D711" t="s">
        <v>9304</v>
      </c>
      <c r="E711" s="76">
        <v>475544</v>
      </c>
      <c r="F711" s="52">
        <v>0.08</v>
      </c>
      <c r="G711" s="76">
        <v>38044</v>
      </c>
      <c r="H711" s="76">
        <v>513588</v>
      </c>
      <c r="I711" t="s">
        <v>247</v>
      </c>
      <c r="J711" s="73" t="s">
        <v>19</v>
      </c>
    </row>
    <row r="712" spans="1:10" hidden="1" x14ac:dyDescent="0.25">
      <c r="A712" s="70">
        <v>46170</v>
      </c>
      <c r="B712" s="43">
        <v>37429</v>
      </c>
      <c r="C712" s="43" t="s">
        <v>351</v>
      </c>
      <c r="D712" t="s">
        <v>9305</v>
      </c>
      <c r="E712" s="76">
        <v>831512</v>
      </c>
      <c r="F712" s="52">
        <v>0.08</v>
      </c>
      <c r="G712" s="76">
        <v>66521</v>
      </c>
      <c r="H712" s="76">
        <v>898033</v>
      </c>
      <c r="I712" t="s">
        <v>147</v>
      </c>
      <c r="J712" s="73" t="s">
        <v>148</v>
      </c>
    </row>
    <row r="713" spans="1:10" hidden="1" x14ac:dyDescent="0.25">
      <c r="A713" s="70">
        <v>46170</v>
      </c>
      <c r="B713" s="43">
        <v>37428</v>
      </c>
      <c r="C713" s="43" t="s">
        <v>351</v>
      </c>
      <c r="D713" t="s">
        <v>9306</v>
      </c>
      <c r="E713" s="76">
        <v>785195</v>
      </c>
      <c r="F713" s="52">
        <v>0.08</v>
      </c>
      <c r="G713" s="76">
        <v>62816</v>
      </c>
      <c r="H713" s="76">
        <v>848011</v>
      </c>
      <c r="I713" t="s">
        <v>247</v>
      </c>
      <c r="J713" s="73" t="s">
        <v>19</v>
      </c>
    </row>
    <row r="714" spans="1:10" hidden="1" x14ac:dyDescent="0.25">
      <c r="A714" s="70">
        <v>46170</v>
      </c>
      <c r="B714" s="43">
        <v>37427</v>
      </c>
      <c r="C714" s="43" t="s">
        <v>351</v>
      </c>
      <c r="D714" t="s">
        <v>9307</v>
      </c>
      <c r="E714" s="76">
        <v>881278</v>
      </c>
      <c r="F714" s="52">
        <v>0.08</v>
      </c>
      <c r="G714" s="76">
        <v>70502</v>
      </c>
      <c r="H714" s="76">
        <v>951780</v>
      </c>
      <c r="I714" t="s">
        <v>247</v>
      </c>
      <c r="J714" s="73" t="s">
        <v>19</v>
      </c>
    </row>
    <row r="715" spans="1:10" hidden="1" x14ac:dyDescent="0.25">
      <c r="A715" s="70">
        <v>46170</v>
      </c>
      <c r="B715" s="43">
        <v>37425</v>
      </c>
      <c r="C715" s="43" t="s">
        <v>351</v>
      </c>
      <c r="D715" t="s">
        <v>9308</v>
      </c>
      <c r="E715" s="76">
        <v>431418</v>
      </c>
      <c r="F715" s="52">
        <v>0.08</v>
      </c>
      <c r="G715" s="76">
        <v>34513</v>
      </c>
      <c r="H715" s="76">
        <v>465931</v>
      </c>
      <c r="I715" t="s">
        <v>247</v>
      </c>
      <c r="J715" s="73" t="s">
        <v>19</v>
      </c>
    </row>
    <row r="716" spans="1:10" hidden="1" x14ac:dyDescent="0.25">
      <c r="A716" s="70">
        <v>46170</v>
      </c>
      <c r="B716" s="43">
        <v>37424</v>
      </c>
      <c r="C716" s="43" t="s">
        <v>351</v>
      </c>
      <c r="D716" t="s">
        <v>9309</v>
      </c>
      <c r="E716" s="76">
        <v>781382</v>
      </c>
      <c r="F716" s="52">
        <v>0.08</v>
      </c>
      <c r="G716" s="76">
        <v>62511</v>
      </c>
      <c r="H716" s="76">
        <v>843893</v>
      </c>
      <c r="I716" t="s">
        <v>247</v>
      </c>
      <c r="J716" s="73" t="s">
        <v>19</v>
      </c>
    </row>
    <row r="717" spans="1:10" hidden="1" x14ac:dyDescent="0.25">
      <c r="A717" s="70">
        <v>46170</v>
      </c>
      <c r="B717" s="43">
        <v>37423</v>
      </c>
      <c r="C717" s="43" t="s">
        <v>351</v>
      </c>
      <c r="D717" t="s">
        <v>9310</v>
      </c>
      <c r="E717" s="76">
        <v>1146370</v>
      </c>
      <c r="F717" s="52">
        <v>0.08</v>
      </c>
      <c r="G717" s="76">
        <v>91710</v>
      </c>
      <c r="H717" s="76">
        <v>1238080</v>
      </c>
      <c r="I717" t="s">
        <v>147</v>
      </c>
      <c r="J717" s="73" t="s">
        <v>148</v>
      </c>
    </row>
    <row r="718" spans="1:10" hidden="1" x14ac:dyDescent="0.25">
      <c r="A718" s="70">
        <v>46170</v>
      </c>
      <c r="B718" s="43">
        <v>37422</v>
      </c>
      <c r="C718" s="43" t="s">
        <v>351</v>
      </c>
      <c r="D718" t="s">
        <v>9311</v>
      </c>
      <c r="E718" s="76">
        <v>650247</v>
      </c>
      <c r="F718" s="52">
        <v>0.08</v>
      </c>
      <c r="G718" s="76">
        <v>52020</v>
      </c>
      <c r="H718" s="76">
        <v>702267</v>
      </c>
      <c r="I718" t="s">
        <v>247</v>
      </c>
      <c r="J718" s="73" t="s">
        <v>19</v>
      </c>
    </row>
    <row r="719" spans="1:10" hidden="1" x14ac:dyDescent="0.25">
      <c r="A719" s="70">
        <v>46171</v>
      </c>
      <c r="B719" s="43">
        <v>37859</v>
      </c>
      <c r="C719" s="43" t="s">
        <v>351</v>
      </c>
      <c r="D719" t="s">
        <v>9392</v>
      </c>
      <c r="E719" s="76">
        <v>2145580</v>
      </c>
      <c r="F719" s="52">
        <v>0.08</v>
      </c>
      <c r="G719" s="76">
        <v>171646</v>
      </c>
      <c r="H719" s="76">
        <v>2317226</v>
      </c>
      <c r="I719" t="s">
        <v>168</v>
      </c>
      <c r="J719" s="73" t="s">
        <v>169</v>
      </c>
    </row>
    <row r="720" spans="1:10" hidden="1" x14ac:dyDescent="0.25">
      <c r="A720" s="70">
        <v>46171</v>
      </c>
      <c r="B720" s="43">
        <v>37858</v>
      </c>
      <c r="C720" s="43" t="s">
        <v>351</v>
      </c>
      <c r="D720" t="s">
        <v>9393</v>
      </c>
      <c r="E720" s="76">
        <v>3218370</v>
      </c>
      <c r="F720" s="52">
        <v>0.08</v>
      </c>
      <c r="G720" s="76">
        <v>257470</v>
      </c>
      <c r="H720" s="76">
        <v>3475840</v>
      </c>
      <c r="I720" t="s">
        <v>113</v>
      </c>
      <c r="J720" s="73" t="s">
        <v>114</v>
      </c>
    </row>
    <row r="721" spans="1:10" hidden="1" x14ac:dyDescent="0.25">
      <c r="A721" s="70">
        <v>46171</v>
      </c>
      <c r="B721" s="43">
        <v>37857</v>
      </c>
      <c r="C721" s="43" t="s">
        <v>351</v>
      </c>
      <c r="D721" t="s">
        <v>9394</v>
      </c>
      <c r="E721" s="76">
        <v>3185995</v>
      </c>
      <c r="F721" s="52">
        <v>0.08</v>
      </c>
      <c r="G721" s="76">
        <v>254880</v>
      </c>
      <c r="H721" s="76">
        <v>3440875</v>
      </c>
      <c r="I721" t="s">
        <v>113</v>
      </c>
      <c r="J721" s="73" t="s">
        <v>114</v>
      </c>
    </row>
    <row r="722" spans="1:10" hidden="1" x14ac:dyDescent="0.25">
      <c r="A722" s="70">
        <v>46171</v>
      </c>
      <c r="B722" s="43">
        <v>37856</v>
      </c>
      <c r="C722" s="43" t="s">
        <v>351</v>
      </c>
      <c r="D722" t="s">
        <v>9395</v>
      </c>
      <c r="E722" s="76">
        <v>1655845</v>
      </c>
      <c r="F722" s="52">
        <v>0.08</v>
      </c>
      <c r="G722" s="76">
        <v>132468</v>
      </c>
      <c r="H722" s="76">
        <v>1788313</v>
      </c>
      <c r="I722" t="s">
        <v>41</v>
      </c>
      <c r="J722" s="73" t="s">
        <v>42</v>
      </c>
    </row>
    <row r="723" spans="1:10" hidden="1" x14ac:dyDescent="0.25">
      <c r="A723" s="70">
        <v>46171</v>
      </c>
      <c r="B723" s="43">
        <v>37851</v>
      </c>
      <c r="C723" s="43" t="s">
        <v>351</v>
      </c>
      <c r="D723" t="s">
        <v>9219</v>
      </c>
      <c r="E723" s="76">
        <v>229000</v>
      </c>
      <c r="F723" s="52">
        <v>0.08</v>
      </c>
      <c r="G723" s="76">
        <v>18320</v>
      </c>
      <c r="H723" s="76">
        <v>247320</v>
      </c>
      <c r="I723" t="s">
        <v>247</v>
      </c>
      <c r="J723" s="73" t="s">
        <v>19</v>
      </c>
    </row>
    <row r="724" spans="1:10" hidden="1" x14ac:dyDescent="0.25">
      <c r="A724" s="70">
        <v>46171</v>
      </c>
      <c r="B724" s="43">
        <v>37850</v>
      </c>
      <c r="C724" s="43" t="s">
        <v>351</v>
      </c>
      <c r="D724" t="s">
        <v>9325</v>
      </c>
      <c r="E724" s="76">
        <v>1072790</v>
      </c>
      <c r="F724" s="52">
        <v>0.08</v>
      </c>
      <c r="G724" s="76">
        <v>85823</v>
      </c>
      <c r="H724" s="76">
        <v>1158613</v>
      </c>
      <c r="I724" t="s">
        <v>71</v>
      </c>
      <c r="J724" s="73" t="s">
        <v>72</v>
      </c>
    </row>
    <row r="725" spans="1:10" hidden="1" x14ac:dyDescent="0.25">
      <c r="A725" s="70">
        <v>46171</v>
      </c>
      <c r="B725" s="43">
        <v>37849</v>
      </c>
      <c r="C725" s="43" t="s">
        <v>351</v>
      </c>
      <c r="D725" t="s">
        <v>9326</v>
      </c>
      <c r="E725" s="76">
        <v>564159</v>
      </c>
      <c r="F725" s="52">
        <v>0.08</v>
      </c>
      <c r="G725" s="76">
        <v>45133</v>
      </c>
      <c r="H725" s="76">
        <v>609292</v>
      </c>
      <c r="I725" t="s">
        <v>247</v>
      </c>
      <c r="J725" s="73" t="s">
        <v>19</v>
      </c>
    </row>
    <row r="726" spans="1:10" hidden="1" x14ac:dyDescent="0.25">
      <c r="A726" s="70">
        <v>46171</v>
      </c>
      <c r="B726" s="43">
        <v>37848</v>
      </c>
      <c r="C726" s="43" t="s">
        <v>351</v>
      </c>
      <c r="D726" t="s">
        <v>9327</v>
      </c>
      <c r="E726" s="76">
        <v>439946</v>
      </c>
      <c r="F726" s="52">
        <v>0.08</v>
      </c>
      <c r="G726" s="76">
        <v>35196</v>
      </c>
      <c r="H726" s="76">
        <v>475142</v>
      </c>
      <c r="I726" t="s">
        <v>247</v>
      </c>
      <c r="J726" s="73" t="s">
        <v>19</v>
      </c>
    </row>
    <row r="727" spans="1:10" hidden="1" x14ac:dyDescent="0.25">
      <c r="A727" s="70">
        <v>46171</v>
      </c>
      <c r="B727" s="43">
        <v>37847</v>
      </c>
      <c r="C727" s="43" t="s">
        <v>351</v>
      </c>
      <c r="D727" t="s">
        <v>9328</v>
      </c>
      <c r="E727" s="76">
        <v>2553650</v>
      </c>
      <c r="F727" s="52">
        <v>0.08</v>
      </c>
      <c r="G727" s="76">
        <v>204292</v>
      </c>
      <c r="H727" s="76">
        <v>2757942</v>
      </c>
      <c r="I727" t="s">
        <v>55</v>
      </c>
      <c r="J727" s="73" t="s">
        <v>56</v>
      </c>
    </row>
    <row r="728" spans="1:10" hidden="1" x14ac:dyDescent="0.25">
      <c r="A728" s="70">
        <v>46171</v>
      </c>
      <c r="B728" s="43">
        <v>37846</v>
      </c>
      <c r="C728" s="43" t="s">
        <v>351</v>
      </c>
      <c r="D728" t="s">
        <v>9329</v>
      </c>
      <c r="E728" s="76">
        <v>1151170</v>
      </c>
      <c r="F728" s="52">
        <v>0.08</v>
      </c>
      <c r="G728" s="76">
        <v>92094</v>
      </c>
      <c r="H728" s="76">
        <v>1243264</v>
      </c>
      <c r="I728" t="s">
        <v>55</v>
      </c>
      <c r="J728" s="73" t="s">
        <v>56</v>
      </c>
    </row>
    <row r="729" spans="1:10" hidden="1" x14ac:dyDescent="0.25">
      <c r="A729" s="70">
        <v>46171</v>
      </c>
      <c r="B729" s="43">
        <v>37845</v>
      </c>
      <c r="C729" s="43" t="s">
        <v>351</v>
      </c>
      <c r="D729" t="s">
        <v>9330</v>
      </c>
      <c r="E729" s="76">
        <v>1087800</v>
      </c>
      <c r="F729" s="52">
        <v>0.08</v>
      </c>
      <c r="G729" s="76">
        <v>87024</v>
      </c>
      <c r="H729" s="76">
        <v>1174824</v>
      </c>
      <c r="I729" t="s">
        <v>247</v>
      </c>
      <c r="J729" s="73" t="s">
        <v>19</v>
      </c>
    </row>
    <row r="730" spans="1:10" hidden="1" x14ac:dyDescent="0.25">
      <c r="A730" s="70">
        <v>46171</v>
      </c>
      <c r="B730" s="43">
        <v>37844</v>
      </c>
      <c r="C730" s="43" t="s">
        <v>351</v>
      </c>
      <c r="D730" t="s">
        <v>9331</v>
      </c>
      <c r="E730" s="76">
        <v>1072790</v>
      </c>
      <c r="F730" s="52">
        <v>0.08</v>
      </c>
      <c r="G730" s="76">
        <v>85823</v>
      </c>
      <c r="H730" s="76">
        <v>1158613</v>
      </c>
      <c r="I730" t="s">
        <v>59</v>
      </c>
      <c r="J730" s="73" t="s">
        <v>60</v>
      </c>
    </row>
    <row r="731" spans="1:10" hidden="1" x14ac:dyDescent="0.25">
      <c r="A731" s="70">
        <v>46171</v>
      </c>
      <c r="B731" s="43">
        <v>37843</v>
      </c>
      <c r="C731" s="43" t="s">
        <v>351</v>
      </c>
      <c r="D731" t="s">
        <v>9332</v>
      </c>
      <c r="E731" s="76">
        <v>323096</v>
      </c>
      <c r="F731" s="52">
        <v>0.08</v>
      </c>
      <c r="G731" s="76">
        <v>25848</v>
      </c>
      <c r="H731" s="76">
        <v>348944</v>
      </c>
      <c r="I731" t="s">
        <v>247</v>
      </c>
      <c r="J731" s="73" t="s">
        <v>19</v>
      </c>
    </row>
    <row r="732" spans="1:10" hidden="1" x14ac:dyDescent="0.25">
      <c r="A732" s="70">
        <v>46171</v>
      </c>
      <c r="B732" s="43">
        <v>37842</v>
      </c>
      <c r="C732" s="43" t="s">
        <v>351</v>
      </c>
      <c r="D732" t="s">
        <v>9333</v>
      </c>
      <c r="E732" s="76">
        <v>341555</v>
      </c>
      <c r="F732" s="52">
        <v>0.08</v>
      </c>
      <c r="G732" s="76">
        <v>27324</v>
      </c>
      <c r="H732" s="76">
        <v>368879</v>
      </c>
      <c r="I732" t="s">
        <v>247</v>
      </c>
      <c r="J732" s="73" t="s">
        <v>19</v>
      </c>
    </row>
    <row r="733" spans="1:10" hidden="1" x14ac:dyDescent="0.25">
      <c r="A733" s="70">
        <v>46171</v>
      </c>
      <c r="B733" s="43">
        <v>37840</v>
      </c>
      <c r="C733" s="43" t="s">
        <v>351</v>
      </c>
      <c r="D733" t="s">
        <v>9334</v>
      </c>
      <c r="E733" s="76">
        <v>1609185</v>
      </c>
      <c r="F733" s="52">
        <v>0.08</v>
      </c>
      <c r="G733" s="76">
        <v>128735</v>
      </c>
      <c r="H733" s="76">
        <v>1737920</v>
      </c>
      <c r="I733" t="s">
        <v>63</v>
      </c>
      <c r="J733" s="73" t="s">
        <v>64</v>
      </c>
    </row>
    <row r="734" spans="1:10" hidden="1" x14ac:dyDescent="0.25">
      <c r="A734" s="70">
        <v>46171</v>
      </c>
      <c r="B734" s="43">
        <v>37839</v>
      </c>
      <c r="C734" s="43" t="s">
        <v>351</v>
      </c>
      <c r="D734" t="s">
        <v>9335</v>
      </c>
      <c r="E734" s="76">
        <v>407925</v>
      </c>
      <c r="F734" s="52">
        <v>0.08</v>
      </c>
      <c r="G734" s="76">
        <v>32634</v>
      </c>
      <c r="H734" s="76">
        <v>440559</v>
      </c>
      <c r="I734" t="s">
        <v>247</v>
      </c>
      <c r="J734" s="73" t="s">
        <v>19</v>
      </c>
    </row>
    <row r="735" spans="1:10" hidden="1" x14ac:dyDescent="0.25">
      <c r="A735" s="70">
        <v>46171</v>
      </c>
      <c r="B735" s="43">
        <v>37838</v>
      </c>
      <c r="C735" s="43" t="s">
        <v>351</v>
      </c>
      <c r="D735" t="s">
        <v>9336</v>
      </c>
      <c r="E735" s="76">
        <v>802271</v>
      </c>
      <c r="F735" s="52">
        <v>0.08</v>
      </c>
      <c r="G735" s="76">
        <v>64182</v>
      </c>
      <c r="H735" s="76">
        <v>866453</v>
      </c>
      <c r="I735" t="s">
        <v>247</v>
      </c>
      <c r="J735" s="73" t="s">
        <v>19</v>
      </c>
    </row>
    <row r="736" spans="1:10" hidden="1" x14ac:dyDescent="0.25">
      <c r="A736" s="70">
        <v>46171</v>
      </c>
      <c r="B736" s="43">
        <v>37824</v>
      </c>
      <c r="C736" s="43" t="s">
        <v>351</v>
      </c>
      <c r="D736" t="s">
        <v>9337</v>
      </c>
      <c r="E736" s="76">
        <v>536395</v>
      </c>
      <c r="F736" s="52">
        <v>0.08</v>
      </c>
      <c r="G736" s="76">
        <v>42912</v>
      </c>
      <c r="H736" s="76">
        <v>579307</v>
      </c>
      <c r="I736" t="s">
        <v>184</v>
      </c>
      <c r="J736" s="73" t="s">
        <v>185</v>
      </c>
    </row>
    <row r="737" spans="1:10" hidden="1" x14ac:dyDescent="0.25">
      <c r="A737" s="70">
        <v>46171</v>
      </c>
      <c r="B737" s="43">
        <v>37823</v>
      </c>
      <c r="C737" s="43" t="s">
        <v>351</v>
      </c>
      <c r="D737" t="s">
        <v>9338</v>
      </c>
      <c r="E737" s="76">
        <v>1018160</v>
      </c>
      <c r="F737" s="52">
        <v>0.08</v>
      </c>
      <c r="G737" s="76">
        <v>81453</v>
      </c>
      <c r="H737" s="76">
        <v>1099613</v>
      </c>
      <c r="I737" t="s">
        <v>184</v>
      </c>
      <c r="J737" s="73" t="s">
        <v>185</v>
      </c>
    </row>
    <row r="738" spans="1:10" hidden="1" x14ac:dyDescent="0.25">
      <c r="A738" s="70">
        <v>46171</v>
      </c>
      <c r="B738" s="43">
        <v>37822</v>
      </c>
      <c r="C738" s="43" t="s">
        <v>351</v>
      </c>
      <c r="D738" t="s">
        <v>9339</v>
      </c>
      <c r="E738" s="76">
        <v>536395</v>
      </c>
      <c r="F738" s="52">
        <v>0.08</v>
      </c>
      <c r="G738" s="76">
        <v>42912</v>
      </c>
      <c r="H738" s="76">
        <v>579307</v>
      </c>
      <c r="I738" t="s">
        <v>260</v>
      </c>
      <c r="J738" s="73" t="s">
        <v>261</v>
      </c>
    </row>
    <row r="739" spans="1:10" hidden="1" x14ac:dyDescent="0.25">
      <c r="A739" s="70">
        <v>46171</v>
      </c>
      <c r="B739" s="43">
        <v>37820</v>
      </c>
      <c r="C739" s="43" t="s">
        <v>351</v>
      </c>
      <c r="D739" t="s">
        <v>9340</v>
      </c>
      <c r="E739" s="76">
        <v>1109835</v>
      </c>
      <c r="F739" s="52">
        <v>0.08</v>
      </c>
      <c r="G739" s="76">
        <v>88787</v>
      </c>
      <c r="H739" s="76">
        <v>1198622</v>
      </c>
      <c r="I739" t="s">
        <v>212</v>
      </c>
      <c r="J739" s="73" t="s">
        <v>73</v>
      </c>
    </row>
    <row r="740" spans="1:10" hidden="1" x14ac:dyDescent="0.25">
      <c r="A740" s="70">
        <v>46171</v>
      </c>
      <c r="B740" s="43">
        <v>37819</v>
      </c>
      <c r="C740" s="43" t="s">
        <v>351</v>
      </c>
      <c r="D740" t="s">
        <v>9341</v>
      </c>
      <c r="E740" s="76">
        <v>1609185</v>
      </c>
      <c r="F740" s="52">
        <v>0.08</v>
      </c>
      <c r="G740" s="76">
        <v>128735</v>
      </c>
      <c r="H740" s="76">
        <v>1737920</v>
      </c>
      <c r="I740" t="s">
        <v>55</v>
      </c>
      <c r="J740" s="73" t="s">
        <v>56</v>
      </c>
    </row>
    <row r="741" spans="1:10" hidden="1" x14ac:dyDescent="0.25">
      <c r="A741" s="70">
        <v>46171</v>
      </c>
      <c r="B741" s="43">
        <v>37818</v>
      </c>
      <c r="C741" s="43" t="s">
        <v>351</v>
      </c>
      <c r="D741" t="s">
        <v>9342</v>
      </c>
      <c r="E741" s="76">
        <v>1072790</v>
      </c>
      <c r="F741" s="52">
        <v>0.08</v>
      </c>
      <c r="G741" s="76">
        <v>85823</v>
      </c>
      <c r="H741" s="76">
        <v>1158613</v>
      </c>
      <c r="I741" t="s">
        <v>182</v>
      </c>
      <c r="J741" s="73" t="s">
        <v>183</v>
      </c>
    </row>
    <row r="742" spans="1:10" hidden="1" x14ac:dyDescent="0.25">
      <c r="A742" s="70">
        <v>46171</v>
      </c>
      <c r="B742" s="43">
        <v>37816</v>
      </c>
      <c r="C742" s="43" t="s">
        <v>351</v>
      </c>
      <c r="D742" t="s">
        <v>9343</v>
      </c>
      <c r="E742" s="76">
        <v>889956</v>
      </c>
      <c r="F742" s="52">
        <v>0.08</v>
      </c>
      <c r="G742" s="76">
        <v>71196</v>
      </c>
      <c r="H742" s="76">
        <v>961152</v>
      </c>
      <c r="I742" t="s">
        <v>93</v>
      </c>
      <c r="J742" s="73" t="s">
        <v>94</v>
      </c>
    </row>
    <row r="743" spans="1:10" hidden="1" x14ac:dyDescent="0.25">
      <c r="A743" s="70">
        <v>46171</v>
      </c>
      <c r="B743" s="43">
        <v>37815</v>
      </c>
      <c r="C743" s="43" t="s">
        <v>351</v>
      </c>
      <c r="D743" t="s">
        <v>9344</v>
      </c>
      <c r="E743" s="76">
        <v>1072790</v>
      </c>
      <c r="F743" s="52">
        <v>0.08</v>
      </c>
      <c r="G743" s="76">
        <v>85823</v>
      </c>
      <c r="H743" s="76">
        <v>1158613</v>
      </c>
      <c r="I743" t="s">
        <v>241</v>
      </c>
      <c r="J743" s="73" t="s">
        <v>245</v>
      </c>
    </row>
    <row r="744" spans="1:10" hidden="1" x14ac:dyDescent="0.25">
      <c r="A744" s="70">
        <v>46171</v>
      </c>
      <c r="B744" s="43">
        <v>37814</v>
      </c>
      <c r="C744" s="43" t="s">
        <v>351</v>
      </c>
      <c r="D744" t="s">
        <v>9345</v>
      </c>
      <c r="E744" s="76">
        <v>1072790</v>
      </c>
      <c r="F744" s="52">
        <v>0.08</v>
      </c>
      <c r="G744" s="76">
        <v>85823</v>
      </c>
      <c r="H744" s="76">
        <v>1158613</v>
      </c>
      <c r="I744" t="s">
        <v>93</v>
      </c>
      <c r="J744" s="73" t="s">
        <v>94</v>
      </c>
    </row>
    <row r="745" spans="1:10" hidden="1" x14ac:dyDescent="0.25">
      <c r="A745" s="70">
        <v>46171</v>
      </c>
      <c r="B745" s="43">
        <v>37811</v>
      </c>
      <c r="C745" s="43" t="s">
        <v>351</v>
      </c>
      <c r="D745" t="s">
        <v>9346</v>
      </c>
      <c r="E745" s="76">
        <v>807568</v>
      </c>
      <c r="F745" s="52">
        <v>0.08</v>
      </c>
      <c r="G745" s="76">
        <v>64605</v>
      </c>
      <c r="H745" s="76">
        <v>872173</v>
      </c>
      <c r="I745" t="s">
        <v>147</v>
      </c>
      <c r="J745" s="73" t="s">
        <v>148</v>
      </c>
    </row>
    <row r="746" spans="1:10" hidden="1" x14ac:dyDescent="0.25">
      <c r="A746" s="70">
        <v>46171</v>
      </c>
      <c r="B746" s="43">
        <v>37810</v>
      </c>
      <c r="C746" s="43" t="s">
        <v>351</v>
      </c>
      <c r="D746" t="s">
        <v>9347</v>
      </c>
      <c r="E746" s="76">
        <v>569473</v>
      </c>
      <c r="F746" s="52">
        <v>0.08</v>
      </c>
      <c r="G746" s="76">
        <v>45558</v>
      </c>
      <c r="H746" s="76">
        <v>615031</v>
      </c>
      <c r="I746" t="s">
        <v>47</v>
      </c>
      <c r="J746" s="73" t="s">
        <v>48</v>
      </c>
    </row>
    <row r="747" spans="1:10" hidden="1" x14ac:dyDescent="0.25">
      <c r="A747" s="70">
        <v>46171</v>
      </c>
      <c r="B747" s="43">
        <v>37809</v>
      </c>
      <c r="C747" s="43" t="s">
        <v>351</v>
      </c>
      <c r="D747" t="s">
        <v>9348</v>
      </c>
      <c r="E747" s="76">
        <v>1585355</v>
      </c>
      <c r="F747" s="52">
        <v>0.08</v>
      </c>
      <c r="G747" s="76">
        <v>126828</v>
      </c>
      <c r="H747" s="76">
        <v>1712183</v>
      </c>
      <c r="I747" t="s">
        <v>47</v>
      </c>
      <c r="J747" s="73" t="s">
        <v>48</v>
      </c>
    </row>
    <row r="748" spans="1:10" hidden="1" x14ac:dyDescent="0.25">
      <c r="A748" s="70">
        <v>46171</v>
      </c>
      <c r="B748" s="43">
        <v>37808</v>
      </c>
      <c r="C748" s="43" t="s">
        <v>351</v>
      </c>
      <c r="D748" t="s">
        <v>9349</v>
      </c>
      <c r="E748" s="76">
        <v>1454995</v>
      </c>
      <c r="F748" s="52">
        <v>0.08</v>
      </c>
      <c r="G748" s="76">
        <v>116400</v>
      </c>
      <c r="H748" s="76">
        <v>1571395</v>
      </c>
      <c r="I748" t="s">
        <v>47</v>
      </c>
      <c r="J748" s="73" t="s">
        <v>48</v>
      </c>
    </row>
    <row r="749" spans="1:10" hidden="1" x14ac:dyDescent="0.25">
      <c r="A749" s="70">
        <v>46171</v>
      </c>
      <c r="B749" s="43">
        <v>37806</v>
      </c>
      <c r="C749" s="43" t="s">
        <v>351</v>
      </c>
      <c r="D749" t="s">
        <v>9350</v>
      </c>
      <c r="E749" s="76">
        <v>1537625</v>
      </c>
      <c r="F749" s="52">
        <v>0.08</v>
      </c>
      <c r="G749" s="76">
        <v>123009</v>
      </c>
      <c r="H749" s="76">
        <v>1660634</v>
      </c>
      <c r="I749" t="s">
        <v>147</v>
      </c>
      <c r="J749" s="73" t="s">
        <v>148</v>
      </c>
    </row>
    <row r="750" spans="1:10" hidden="1" x14ac:dyDescent="0.25">
      <c r="A750" s="70">
        <v>46171</v>
      </c>
      <c r="B750" s="43">
        <v>37804</v>
      </c>
      <c r="C750" s="43" t="s">
        <v>351</v>
      </c>
      <c r="D750" t="s">
        <v>9351</v>
      </c>
      <c r="E750" s="76">
        <v>674561</v>
      </c>
      <c r="F750" s="52">
        <v>0.08</v>
      </c>
      <c r="G750" s="76">
        <v>53965</v>
      </c>
      <c r="H750" s="76">
        <v>728526</v>
      </c>
      <c r="I750" t="s">
        <v>247</v>
      </c>
      <c r="J750" s="73" t="s">
        <v>19</v>
      </c>
    </row>
    <row r="751" spans="1:10" hidden="1" x14ac:dyDescent="0.25">
      <c r="A751" s="70">
        <v>46171</v>
      </c>
      <c r="B751" s="43">
        <v>37803</v>
      </c>
      <c r="C751" s="43" t="s">
        <v>351</v>
      </c>
      <c r="D751" t="s">
        <v>9352</v>
      </c>
      <c r="E751" s="76">
        <v>1726834</v>
      </c>
      <c r="F751" s="52">
        <v>0.08</v>
      </c>
      <c r="G751" s="76">
        <v>138147</v>
      </c>
      <c r="H751" s="76">
        <v>1864981</v>
      </c>
      <c r="I751" t="s">
        <v>65</v>
      </c>
      <c r="J751" s="73" t="s">
        <v>66</v>
      </c>
    </row>
    <row r="752" spans="1:10" hidden="1" x14ac:dyDescent="0.25">
      <c r="A752" s="70">
        <v>46171</v>
      </c>
      <c r="B752" s="43">
        <v>37801</v>
      </c>
      <c r="C752" s="43" t="s">
        <v>351</v>
      </c>
      <c r="D752" t="s">
        <v>9353</v>
      </c>
      <c r="E752" s="76">
        <v>893733</v>
      </c>
      <c r="F752" s="52">
        <v>0.08</v>
      </c>
      <c r="G752" s="76">
        <v>71499</v>
      </c>
      <c r="H752" s="76">
        <v>965232</v>
      </c>
      <c r="I752" t="s">
        <v>247</v>
      </c>
      <c r="J752" s="73" t="s">
        <v>19</v>
      </c>
    </row>
    <row r="753" spans="1:10" hidden="1" x14ac:dyDescent="0.25">
      <c r="A753" s="70">
        <v>46171</v>
      </c>
      <c r="B753" s="43">
        <v>37800</v>
      </c>
      <c r="C753" s="43" t="s">
        <v>351</v>
      </c>
      <c r="D753" t="s">
        <v>9354</v>
      </c>
      <c r="E753" s="76">
        <v>585946</v>
      </c>
      <c r="F753" s="52">
        <v>0.08</v>
      </c>
      <c r="G753" s="76">
        <v>46876</v>
      </c>
      <c r="H753" s="76">
        <v>632822</v>
      </c>
      <c r="I753" t="s">
        <v>247</v>
      </c>
      <c r="J753" s="73" t="s">
        <v>19</v>
      </c>
    </row>
    <row r="754" spans="1:10" hidden="1" x14ac:dyDescent="0.25">
      <c r="A754" s="70">
        <v>46171</v>
      </c>
      <c r="B754" s="43">
        <v>37799</v>
      </c>
      <c r="C754" s="43" t="s">
        <v>351</v>
      </c>
      <c r="D754" t="s">
        <v>9356</v>
      </c>
      <c r="E754" s="76">
        <v>3218370</v>
      </c>
      <c r="F754" s="52">
        <v>0.08</v>
      </c>
      <c r="G754" s="76">
        <v>257470</v>
      </c>
      <c r="H754" s="76">
        <v>3475840</v>
      </c>
      <c r="I754" t="s">
        <v>69</v>
      </c>
      <c r="J754" s="73" t="s">
        <v>70</v>
      </c>
    </row>
    <row r="755" spans="1:10" hidden="1" x14ac:dyDescent="0.25">
      <c r="A755" s="70">
        <v>46171</v>
      </c>
      <c r="B755" s="43">
        <v>37798</v>
      </c>
      <c r="C755" s="43" t="s">
        <v>351</v>
      </c>
      <c r="D755" t="s">
        <v>9357</v>
      </c>
      <c r="E755" s="76">
        <v>536395</v>
      </c>
      <c r="F755" s="52">
        <v>0.08</v>
      </c>
      <c r="G755" s="76">
        <v>42912</v>
      </c>
      <c r="H755" s="76">
        <v>579307</v>
      </c>
      <c r="I755" t="s">
        <v>247</v>
      </c>
      <c r="J755" s="73" t="s">
        <v>19</v>
      </c>
    </row>
    <row r="756" spans="1:10" hidden="1" x14ac:dyDescent="0.25">
      <c r="A756" s="70">
        <v>46171</v>
      </c>
      <c r="B756" s="43">
        <v>37797</v>
      </c>
      <c r="C756" s="43" t="s">
        <v>351</v>
      </c>
      <c r="D756" t="s">
        <v>9358</v>
      </c>
      <c r="E756" s="76">
        <v>1081750</v>
      </c>
      <c r="F756" s="52">
        <v>0.08</v>
      </c>
      <c r="G756" s="76">
        <v>86540</v>
      </c>
      <c r="H756" s="76">
        <v>1168290</v>
      </c>
      <c r="I756" t="s">
        <v>65</v>
      </c>
      <c r="J756" s="73" t="s">
        <v>66</v>
      </c>
    </row>
    <row r="757" spans="1:10" hidden="1" x14ac:dyDescent="0.25">
      <c r="A757" s="70">
        <v>46171</v>
      </c>
      <c r="B757" s="43">
        <v>37796</v>
      </c>
      <c r="C757" s="43" t="s">
        <v>351</v>
      </c>
      <c r="D757" t="s">
        <v>9355</v>
      </c>
      <c r="E757" s="76">
        <v>1072790</v>
      </c>
      <c r="F757" s="52">
        <v>0.08</v>
      </c>
      <c r="G757" s="76">
        <v>85823</v>
      </c>
      <c r="H757" s="76">
        <v>1158613</v>
      </c>
      <c r="I757" t="s">
        <v>55</v>
      </c>
      <c r="J757" s="73" t="s">
        <v>56</v>
      </c>
    </row>
    <row r="758" spans="1:10" hidden="1" x14ac:dyDescent="0.25">
      <c r="A758" s="70">
        <v>46172</v>
      </c>
      <c r="B758" s="43">
        <v>37923</v>
      </c>
      <c r="C758" s="43" t="s">
        <v>351</v>
      </c>
      <c r="D758" t="s">
        <v>9364</v>
      </c>
      <c r="E758" s="76">
        <v>828015</v>
      </c>
      <c r="F758" s="52">
        <v>0.08</v>
      </c>
      <c r="G758" s="76">
        <v>66241</v>
      </c>
      <c r="H758" s="76">
        <v>894256</v>
      </c>
      <c r="I758" t="s">
        <v>124</v>
      </c>
      <c r="J758" s="73" t="s">
        <v>125</v>
      </c>
    </row>
    <row r="759" spans="1:10" hidden="1" x14ac:dyDescent="0.25">
      <c r="A759" s="70">
        <v>46172</v>
      </c>
      <c r="B759" s="43">
        <v>37922</v>
      </c>
      <c r="C759" s="43" t="s">
        <v>351</v>
      </c>
      <c r="D759" t="s">
        <v>9365</v>
      </c>
      <c r="E759" s="76">
        <v>383130</v>
      </c>
      <c r="F759" s="52">
        <v>0.08</v>
      </c>
      <c r="G759" s="76">
        <v>30650</v>
      </c>
      <c r="H759" s="76">
        <v>413780</v>
      </c>
      <c r="I759" t="s">
        <v>247</v>
      </c>
      <c r="J759" s="73" t="s">
        <v>19</v>
      </c>
    </row>
    <row r="760" spans="1:10" hidden="1" x14ac:dyDescent="0.25">
      <c r="A760" s="70">
        <v>46172</v>
      </c>
      <c r="B760" s="43">
        <v>37921</v>
      </c>
      <c r="C760" s="43" t="s">
        <v>351</v>
      </c>
      <c r="D760" t="s">
        <v>9366</v>
      </c>
      <c r="E760" s="76">
        <v>327151</v>
      </c>
      <c r="F760" s="52">
        <v>0.08</v>
      </c>
      <c r="G760" s="76">
        <v>26172</v>
      </c>
      <c r="H760" s="76">
        <v>353323</v>
      </c>
      <c r="I760" t="s">
        <v>247</v>
      </c>
      <c r="J760" s="73" t="s">
        <v>19</v>
      </c>
    </row>
    <row r="761" spans="1:10" hidden="1" x14ac:dyDescent="0.25">
      <c r="A761" s="70">
        <v>46172</v>
      </c>
      <c r="B761" s="43">
        <v>37919</v>
      </c>
      <c r="C761" s="43" t="s">
        <v>351</v>
      </c>
      <c r="D761" t="s">
        <v>9367</v>
      </c>
      <c r="E761" s="76">
        <v>3823335</v>
      </c>
      <c r="F761" s="52">
        <v>0.08</v>
      </c>
      <c r="G761" s="76">
        <v>305867</v>
      </c>
      <c r="H761" s="76">
        <v>4129202</v>
      </c>
      <c r="I761" t="s">
        <v>55</v>
      </c>
      <c r="J761" s="73" t="s">
        <v>56</v>
      </c>
    </row>
    <row r="762" spans="1:10" hidden="1" x14ac:dyDescent="0.25">
      <c r="A762" s="70">
        <v>46172</v>
      </c>
      <c r="B762" s="43">
        <v>37918</v>
      </c>
      <c r="C762" s="43" t="s">
        <v>351</v>
      </c>
      <c r="D762" t="s">
        <v>9368</v>
      </c>
      <c r="E762" s="76">
        <v>1718010</v>
      </c>
      <c r="F762" s="52">
        <v>0.08</v>
      </c>
      <c r="G762" s="76">
        <v>137441</v>
      </c>
      <c r="H762" s="76">
        <v>1855451</v>
      </c>
      <c r="I762" t="s">
        <v>55</v>
      </c>
      <c r="J762" s="73" t="s">
        <v>56</v>
      </c>
    </row>
    <row r="763" spans="1:10" hidden="1" x14ac:dyDescent="0.25">
      <c r="A763" s="70">
        <v>46172</v>
      </c>
      <c r="B763" s="43">
        <v>37917</v>
      </c>
      <c r="C763" s="43" t="s">
        <v>351</v>
      </c>
      <c r="D763" t="s">
        <v>9369</v>
      </c>
      <c r="E763" s="76">
        <v>1421200</v>
      </c>
      <c r="F763" s="52">
        <v>0.08</v>
      </c>
      <c r="G763" s="76">
        <v>113696</v>
      </c>
      <c r="H763" s="76">
        <v>1534896</v>
      </c>
      <c r="I763" t="s">
        <v>55</v>
      </c>
      <c r="J763" s="73" t="s">
        <v>56</v>
      </c>
    </row>
    <row r="764" spans="1:10" hidden="1" x14ac:dyDescent="0.25">
      <c r="A764" s="70">
        <v>46172</v>
      </c>
      <c r="B764" s="43">
        <v>37916</v>
      </c>
      <c r="C764" s="43" t="s">
        <v>351</v>
      </c>
      <c r="D764" t="s">
        <v>9370</v>
      </c>
      <c r="E764" s="76">
        <v>630675</v>
      </c>
      <c r="F764" s="52">
        <v>0.08</v>
      </c>
      <c r="G764" s="76">
        <v>50454</v>
      </c>
      <c r="H764" s="76">
        <v>681129</v>
      </c>
      <c r="I764" t="s">
        <v>247</v>
      </c>
      <c r="J764" s="73" t="s">
        <v>19</v>
      </c>
    </row>
    <row r="765" spans="1:10" hidden="1" x14ac:dyDescent="0.25">
      <c r="A765" s="70">
        <v>46172</v>
      </c>
      <c r="B765" s="43">
        <v>37915</v>
      </c>
      <c r="C765" s="43" t="s">
        <v>351</v>
      </c>
      <c r="D765" t="s">
        <v>9371</v>
      </c>
      <c r="E765" s="76">
        <v>1290098</v>
      </c>
      <c r="F765" s="52">
        <v>0.08</v>
      </c>
      <c r="G765" s="76">
        <v>103208</v>
      </c>
      <c r="H765" s="76">
        <v>1393306</v>
      </c>
      <c r="I765" t="s">
        <v>247</v>
      </c>
      <c r="J765" s="73" t="s">
        <v>19</v>
      </c>
    </row>
    <row r="766" spans="1:10" hidden="1" x14ac:dyDescent="0.25">
      <c r="A766" s="70">
        <v>46172</v>
      </c>
      <c r="B766" s="43">
        <v>37914</v>
      </c>
      <c r="C766" s="43" t="s">
        <v>351</v>
      </c>
      <c r="D766" t="s">
        <v>9372</v>
      </c>
      <c r="E766" s="76">
        <v>461439</v>
      </c>
      <c r="F766" s="52">
        <v>0.08</v>
      </c>
      <c r="G766" s="76">
        <v>36915</v>
      </c>
      <c r="H766" s="76">
        <v>498354</v>
      </c>
      <c r="I766" t="s">
        <v>247</v>
      </c>
      <c r="J766" s="73" t="s">
        <v>19</v>
      </c>
    </row>
    <row r="767" spans="1:10" hidden="1" x14ac:dyDescent="0.25">
      <c r="A767" s="70">
        <v>46172</v>
      </c>
      <c r="B767" s="43">
        <v>37913</v>
      </c>
      <c r="C767" s="43" t="s">
        <v>351</v>
      </c>
      <c r="D767" t="s">
        <v>9373</v>
      </c>
      <c r="E767" s="76">
        <v>1013936</v>
      </c>
      <c r="F767" s="52">
        <v>0.08</v>
      </c>
      <c r="G767" s="76">
        <v>81115</v>
      </c>
      <c r="H767" s="76">
        <v>1095051</v>
      </c>
      <c r="I767" t="s">
        <v>55</v>
      </c>
      <c r="J767" s="73" t="s">
        <v>56</v>
      </c>
    </row>
    <row r="768" spans="1:10" hidden="1" x14ac:dyDescent="0.25">
      <c r="A768" s="70">
        <v>46172</v>
      </c>
      <c r="B768" s="43">
        <v>37912</v>
      </c>
      <c r="C768" s="43" t="s">
        <v>351</v>
      </c>
      <c r="D768" t="s">
        <v>9374</v>
      </c>
      <c r="E768" s="76">
        <v>536395</v>
      </c>
      <c r="F768" s="52">
        <v>0.08</v>
      </c>
      <c r="G768" s="76">
        <v>42912</v>
      </c>
      <c r="H768" s="76">
        <v>579307</v>
      </c>
      <c r="I768" t="s">
        <v>55</v>
      </c>
      <c r="J768" s="73" t="s">
        <v>56</v>
      </c>
    </row>
    <row r="769" spans="1:10" hidden="1" x14ac:dyDescent="0.25">
      <c r="A769" s="70">
        <v>46172</v>
      </c>
      <c r="B769" s="43">
        <v>37911</v>
      </c>
      <c r="C769" s="43" t="s">
        <v>351</v>
      </c>
      <c r="D769" t="s">
        <v>9375</v>
      </c>
      <c r="E769" s="76">
        <v>2203195</v>
      </c>
      <c r="F769" s="52">
        <v>0.08</v>
      </c>
      <c r="G769" s="76">
        <v>176256</v>
      </c>
      <c r="H769" s="76">
        <v>2379451</v>
      </c>
      <c r="I769" t="s">
        <v>55</v>
      </c>
      <c r="J769" s="73" t="s">
        <v>56</v>
      </c>
    </row>
    <row r="770" spans="1:10" hidden="1" x14ac:dyDescent="0.25">
      <c r="A770" s="70">
        <v>46172</v>
      </c>
      <c r="B770" s="43">
        <v>37909</v>
      </c>
      <c r="C770" s="43" t="s">
        <v>351</v>
      </c>
      <c r="D770" t="s">
        <v>9376</v>
      </c>
      <c r="E770" s="76">
        <v>913992</v>
      </c>
      <c r="F770" s="52">
        <v>0.08</v>
      </c>
      <c r="G770" s="76">
        <v>73119</v>
      </c>
      <c r="H770" s="76">
        <v>987111</v>
      </c>
      <c r="I770" t="s">
        <v>247</v>
      </c>
      <c r="J770" s="73" t="s">
        <v>19</v>
      </c>
    </row>
    <row r="771" spans="1:10" hidden="1" x14ac:dyDescent="0.25">
      <c r="A771" s="70">
        <v>46172</v>
      </c>
      <c r="B771" s="43">
        <v>37907</v>
      </c>
      <c r="C771" s="43" t="s">
        <v>351</v>
      </c>
      <c r="D771" t="s">
        <v>9391</v>
      </c>
      <c r="E771" s="76">
        <v>2893767</v>
      </c>
      <c r="F771" s="52">
        <v>0.08</v>
      </c>
      <c r="G771" s="76">
        <v>231501</v>
      </c>
      <c r="H771" s="76">
        <v>3125268</v>
      </c>
      <c r="I771" t="s">
        <v>168</v>
      </c>
      <c r="J771" s="73" t="s">
        <v>169</v>
      </c>
    </row>
    <row r="772" spans="1:10" hidden="1" x14ac:dyDescent="0.25">
      <c r="A772" s="70">
        <v>46172</v>
      </c>
      <c r="B772" s="43">
        <v>37906</v>
      </c>
      <c r="C772" s="43" t="s">
        <v>351</v>
      </c>
      <c r="D772" t="s">
        <v>9396</v>
      </c>
      <c r="E772" s="76">
        <v>1259984</v>
      </c>
      <c r="F772" s="52">
        <v>0.08</v>
      </c>
      <c r="G772" s="76">
        <v>100799</v>
      </c>
      <c r="H772" s="76">
        <v>1360783</v>
      </c>
      <c r="I772" t="s">
        <v>264</v>
      </c>
      <c r="J772" s="73" t="s">
        <v>265</v>
      </c>
    </row>
    <row r="773" spans="1:10" hidden="1" x14ac:dyDescent="0.25">
      <c r="A773" s="70">
        <v>46172</v>
      </c>
      <c r="B773" s="43">
        <v>37905</v>
      </c>
      <c r="C773" s="43" t="s">
        <v>351</v>
      </c>
      <c r="D773" t="s">
        <v>9397</v>
      </c>
      <c r="E773" s="76">
        <v>687000</v>
      </c>
      <c r="F773" s="52">
        <v>0.08</v>
      </c>
      <c r="G773" s="76">
        <v>54960</v>
      </c>
      <c r="H773" s="76">
        <v>741960</v>
      </c>
      <c r="I773" t="s">
        <v>168</v>
      </c>
      <c r="J773" s="73" t="s">
        <v>169</v>
      </c>
    </row>
    <row r="774" spans="1:10" hidden="1" x14ac:dyDescent="0.25">
      <c r="A774" s="70">
        <v>46172</v>
      </c>
      <c r="B774" s="43">
        <v>37904</v>
      </c>
      <c r="C774" s="43" t="s">
        <v>351</v>
      </c>
      <c r="D774" t="s">
        <v>9398</v>
      </c>
      <c r="E774" s="76">
        <v>1421200</v>
      </c>
      <c r="F774" s="52">
        <v>0.08</v>
      </c>
      <c r="G774" s="76">
        <v>113696</v>
      </c>
      <c r="H774" s="76">
        <v>1534896</v>
      </c>
      <c r="I774" t="s">
        <v>168</v>
      </c>
      <c r="J774" s="73" t="s">
        <v>169</v>
      </c>
    </row>
    <row r="775" spans="1:10" hidden="1" x14ac:dyDescent="0.25">
      <c r="A775" s="70">
        <v>46172</v>
      </c>
      <c r="B775" s="43">
        <v>37903</v>
      </c>
      <c r="C775" s="43" t="s">
        <v>351</v>
      </c>
      <c r="D775" t="s">
        <v>9399</v>
      </c>
      <c r="E775" s="76">
        <v>1259984</v>
      </c>
      <c r="F775" s="52">
        <v>0.08</v>
      </c>
      <c r="G775" s="76">
        <v>100799</v>
      </c>
      <c r="H775" s="76">
        <v>1360783</v>
      </c>
      <c r="I775" t="s">
        <v>43</v>
      </c>
      <c r="J775" s="73" t="s">
        <v>44</v>
      </c>
    </row>
    <row r="776" spans="1:10" hidden="1" x14ac:dyDescent="0.25">
      <c r="A776" s="70">
        <v>46172</v>
      </c>
      <c r="B776" s="43">
        <v>37902</v>
      </c>
      <c r="C776" s="43" t="s">
        <v>351</v>
      </c>
      <c r="D776" t="s">
        <v>9400</v>
      </c>
      <c r="E776" s="76">
        <v>5726700</v>
      </c>
      <c r="F776" s="52">
        <v>0.08</v>
      </c>
      <c r="G776" s="76">
        <v>458136</v>
      </c>
      <c r="H776" s="76">
        <v>6184836</v>
      </c>
      <c r="I776" t="s">
        <v>43</v>
      </c>
      <c r="J776" s="73" t="s">
        <v>44</v>
      </c>
    </row>
    <row r="777" spans="1:10" hidden="1" x14ac:dyDescent="0.25">
      <c r="A777" s="70">
        <v>46172</v>
      </c>
      <c r="B777" s="43">
        <v>37901</v>
      </c>
      <c r="C777" s="43" t="s">
        <v>351</v>
      </c>
      <c r="D777" t="s">
        <v>9389</v>
      </c>
      <c r="E777" s="76">
        <v>912120</v>
      </c>
      <c r="F777" s="52">
        <v>0.08</v>
      </c>
      <c r="G777" s="76">
        <v>72970</v>
      </c>
      <c r="H777" s="76">
        <v>985090</v>
      </c>
      <c r="I777" t="s">
        <v>67</v>
      </c>
      <c r="J777" s="73" t="s">
        <v>68</v>
      </c>
    </row>
    <row r="778" spans="1:10" hidden="1" x14ac:dyDescent="0.25">
      <c r="A778" s="70">
        <v>46172</v>
      </c>
      <c r="B778" s="43">
        <v>37900</v>
      </c>
      <c r="C778" s="43" t="s">
        <v>351</v>
      </c>
      <c r="D778" t="s">
        <v>9378</v>
      </c>
      <c r="E778" s="76">
        <v>912120</v>
      </c>
      <c r="F778" s="52">
        <v>0.08</v>
      </c>
      <c r="G778" s="76">
        <v>72970</v>
      </c>
      <c r="H778" s="76">
        <v>985090</v>
      </c>
      <c r="I778" t="s">
        <v>59</v>
      </c>
      <c r="J778" s="73" t="s">
        <v>60</v>
      </c>
    </row>
    <row r="779" spans="1:10" hidden="1" x14ac:dyDescent="0.25">
      <c r="A779" s="70">
        <v>46172</v>
      </c>
      <c r="B779" s="43">
        <v>37897</v>
      </c>
      <c r="C779" s="43" t="s">
        <v>351</v>
      </c>
      <c r="D779" t="s">
        <v>9377</v>
      </c>
      <c r="E779" s="76">
        <v>2282170</v>
      </c>
      <c r="F779" s="52">
        <v>0.08</v>
      </c>
      <c r="G779" s="76">
        <v>182574</v>
      </c>
      <c r="H779" s="76">
        <v>2464744</v>
      </c>
      <c r="I779" t="s">
        <v>59</v>
      </c>
      <c r="J779" s="73" t="s">
        <v>60</v>
      </c>
    </row>
    <row r="780" spans="1:10" hidden="1" x14ac:dyDescent="0.25">
      <c r="A780" s="70">
        <v>46172</v>
      </c>
      <c r="B780" s="43">
        <v>37896</v>
      </c>
      <c r="C780" s="43" t="s">
        <v>351</v>
      </c>
      <c r="D780" t="s">
        <v>9379</v>
      </c>
      <c r="E780" s="76">
        <v>536395</v>
      </c>
      <c r="F780" s="52">
        <v>0.08</v>
      </c>
      <c r="G780" s="76">
        <v>42912</v>
      </c>
      <c r="H780" s="76">
        <v>579307</v>
      </c>
      <c r="I780" t="s">
        <v>51</v>
      </c>
      <c r="J780" s="73" t="s">
        <v>52</v>
      </c>
    </row>
    <row r="781" spans="1:10" hidden="1" x14ac:dyDescent="0.25">
      <c r="A781" s="70">
        <v>46172</v>
      </c>
      <c r="B781" s="43">
        <v>37894</v>
      </c>
      <c r="C781" s="43" t="s">
        <v>351</v>
      </c>
      <c r="D781" t="s">
        <v>9380</v>
      </c>
      <c r="E781" s="76">
        <v>514211</v>
      </c>
      <c r="F781" s="52">
        <v>0.08</v>
      </c>
      <c r="G781" s="76">
        <v>41137</v>
      </c>
      <c r="H781" s="76">
        <v>555348</v>
      </c>
      <c r="I781" t="s">
        <v>247</v>
      </c>
      <c r="J781" s="73" t="s">
        <v>19</v>
      </c>
    </row>
    <row r="782" spans="1:10" hidden="1" x14ac:dyDescent="0.25">
      <c r="A782" s="70">
        <v>46172</v>
      </c>
      <c r="B782" s="43">
        <v>37892</v>
      </c>
      <c r="C782" s="43" t="s">
        <v>351</v>
      </c>
      <c r="D782" t="s">
        <v>9381</v>
      </c>
      <c r="E782" s="76">
        <v>552010</v>
      </c>
      <c r="F782" s="52">
        <v>0.08</v>
      </c>
      <c r="G782" s="76">
        <v>44161</v>
      </c>
      <c r="H782" s="76">
        <v>596171</v>
      </c>
      <c r="I782" t="s">
        <v>247</v>
      </c>
      <c r="J782" s="73" t="s">
        <v>19</v>
      </c>
    </row>
    <row r="783" spans="1:10" hidden="1" x14ac:dyDescent="0.25">
      <c r="A783" s="70">
        <v>46172</v>
      </c>
      <c r="B783" s="43">
        <v>37890</v>
      </c>
      <c r="C783" s="43" t="s">
        <v>351</v>
      </c>
      <c r="D783" t="s">
        <v>9382</v>
      </c>
      <c r="E783" s="76">
        <v>536395</v>
      </c>
      <c r="F783" s="52">
        <v>0.08</v>
      </c>
      <c r="G783" s="76">
        <v>42912</v>
      </c>
      <c r="H783" s="76">
        <v>579307</v>
      </c>
      <c r="I783" t="s">
        <v>262</v>
      </c>
      <c r="J783" s="73" t="s">
        <v>263</v>
      </c>
    </row>
    <row r="784" spans="1:10" hidden="1" x14ac:dyDescent="0.25">
      <c r="A784" s="70">
        <v>46172</v>
      </c>
      <c r="B784" s="43">
        <v>37889</v>
      </c>
      <c r="C784" s="43" t="s">
        <v>351</v>
      </c>
      <c r="D784" t="s">
        <v>9383</v>
      </c>
      <c r="E784" s="76">
        <v>536395</v>
      </c>
      <c r="F784" s="52">
        <v>0.08</v>
      </c>
      <c r="G784" s="76">
        <v>42912</v>
      </c>
      <c r="H784" s="76">
        <v>579307</v>
      </c>
      <c r="I784" t="s">
        <v>147</v>
      </c>
      <c r="J784" s="73" t="s">
        <v>148</v>
      </c>
    </row>
    <row r="785" spans="1:10" hidden="1" x14ac:dyDescent="0.25">
      <c r="A785" s="70">
        <v>46172</v>
      </c>
      <c r="B785" s="43">
        <v>37887</v>
      </c>
      <c r="C785" s="43" t="s">
        <v>351</v>
      </c>
      <c r="D785" t="s">
        <v>9384</v>
      </c>
      <c r="E785" s="76">
        <v>536395</v>
      </c>
      <c r="F785" s="52">
        <v>0.08</v>
      </c>
      <c r="G785" s="76">
        <v>42912</v>
      </c>
      <c r="H785" s="76">
        <v>579307</v>
      </c>
      <c r="I785" t="s">
        <v>192</v>
      </c>
      <c r="J785" s="73" t="s">
        <v>193</v>
      </c>
    </row>
    <row r="786" spans="1:10" hidden="1" x14ac:dyDescent="0.25">
      <c r="A786" s="70">
        <v>46172</v>
      </c>
      <c r="B786" s="43">
        <v>37886</v>
      </c>
      <c r="C786" s="43" t="s">
        <v>351</v>
      </c>
      <c r="D786" t="s">
        <v>9385</v>
      </c>
      <c r="E786" s="76">
        <v>842225</v>
      </c>
      <c r="F786" s="52">
        <v>0.08</v>
      </c>
      <c r="G786" s="76">
        <v>67378</v>
      </c>
      <c r="H786" s="76">
        <v>909603</v>
      </c>
      <c r="I786" t="s">
        <v>74</v>
      </c>
      <c r="J786" s="73" t="s">
        <v>75</v>
      </c>
    </row>
    <row r="787" spans="1:10" hidden="1" x14ac:dyDescent="0.25">
      <c r="A787" s="70">
        <v>46172</v>
      </c>
      <c r="B787" s="43">
        <v>37885</v>
      </c>
      <c r="C787" s="43" t="s">
        <v>351</v>
      </c>
      <c r="D787" t="s">
        <v>9386</v>
      </c>
      <c r="E787" s="76">
        <v>1072790</v>
      </c>
      <c r="F787" s="52">
        <v>0.08</v>
      </c>
      <c r="G787" s="76">
        <v>85823</v>
      </c>
      <c r="H787" s="76">
        <v>1158613</v>
      </c>
      <c r="I787" t="s">
        <v>147</v>
      </c>
      <c r="J787" s="73" t="s">
        <v>148</v>
      </c>
    </row>
    <row r="788" spans="1:10" hidden="1" x14ac:dyDescent="0.25">
      <c r="A788" s="70">
        <v>46172</v>
      </c>
      <c r="B788" s="43">
        <v>37884</v>
      </c>
      <c r="C788" s="43" t="s">
        <v>351</v>
      </c>
      <c r="D788" t="s">
        <v>9387</v>
      </c>
      <c r="E788" s="76">
        <v>694992</v>
      </c>
      <c r="F788" s="52">
        <v>0.08</v>
      </c>
      <c r="G788" s="76">
        <v>55599</v>
      </c>
      <c r="H788" s="76">
        <v>750591</v>
      </c>
      <c r="I788" t="s">
        <v>247</v>
      </c>
      <c r="J788" s="73" t="s">
        <v>19</v>
      </c>
    </row>
    <row r="789" spans="1:10" hidden="1" x14ac:dyDescent="0.25">
      <c r="A789" s="70">
        <v>46172</v>
      </c>
      <c r="B789" s="43">
        <v>37883</v>
      </c>
      <c r="C789" s="43" t="s">
        <v>351</v>
      </c>
      <c r="D789" t="s">
        <v>9388</v>
      </c>
      <c r="E789" s="76">
        <v>630675</v>
      </c>
      <c r="F789" s="52">
        <v>0.08</v>
      </c>
      <c r="G789" s="76">
        <v>50454</v>
      </c>
      <c r="H789" s="76">
        <v>681129</v>
      </c>
      <c r="I789" t="s">
        <v>247</v>
      </c>
      <c r="J789" s="73" t="s">
        <v>19</v>
      </c>
    </row>
    <row r="790" spans="1:10" hidden="1" x14ac:dyDescent="0.25">
      <c r="A790" s="70">
        <v>46172</v>
      </c>
      <c r="B790" s="43">
        <v>37882</v>
      </c>
      <c r="C790" s="43" t="s">
        <v>351</v>
      </c>
      <c r="D790" t="s">
        <v>9390</v>
      </c>
      <c r="E790" s="76">
        <v>1072790</v>
      </c>
      <c r="F790" s="52">
        <v>0.08</v>
      </c>
      <c r="G790" s="76">
        <v>85823</v>
      </c>
      <c r="H790" s="76">
        <v>1158613</v>
      </c>
      <c r="I790" t="s">
        <v>67</v>
      </c>
      <c r="J790" s="73" t="s">
        <v>68</v>
      </c>
    </row>
    <row r="791" spans="1:10" x14ac:dyDescent="0.25">
      <c r="A791" s="70">
        <v>46146</v>
      </c>
      <c r="B791" s="43">
        <v>7475</v>
      </c>
      <c r="D791" t="s">
        <v>9402</v>
      </c>
      <c r="E791" s="76">
        <v>-648832</v>
      </c>
      <c r="F791" s="52">
        <v>0.08</v>
      </c>
      <c r="G791" s="76">
        <v>-51907</v>
      </c>
      <c r="H791" s="76">
        <v>-700739</v>
      </c>
      <c r="I791" t="s">
        <v>247</v>
      </c>
      <c r="J791" s="73" t="s">
        <v>19</v>
      </c>
    </row>
    <row r="792" spans="1:10" x14ac:dyDescent="0.25">
      <c r="A792" s="70">
        <v>46146</v>
      </c>
      <c r="B792" s="43">
        <v>7474</v>
      </c>
      <c r="D792" t="s">
        <v>9403</v>
      </c>
      <c r="E792" s="76">
        <v>-204931</v>
      </c>
      <c r="F792" s="52">
        <v>0.08</v>
      </c>
      <c r="G792" s="76">
        <v>-16395</v>
      </c>
      <c r="H792" s="76">
        <v>-221326</v>
      </c>
      <c r="I792" t="s">
        <v>247</v>
      </c>
      <c r="J792" s="73" t="s">
        <v>19</v>
      </c>
    </row>
    <row r="793" spans="1:10" x14ac:dyDescent="0.25">
      <c r="A793" s="70">
        <v>46146</v>
      </c>
      <c r="B793" s="43">
        <v>7469</v>
      </c>
      <c r="D793" t="s">
        <v>9404</v>
      </c>
      <c r="E793" s="76">
        <v>-536769</v>
      </c>
      <c r="F793" s="52">
        <v>0.08</v>
      </c>
      <c r="G793" s="76">
        <v>-42941</v>
      </c>
      <c r="H793" s="76">
        <v>-579710</v>
      </c>
      <c r="I793" t="s">
        <v>247</v>
      </c>
      <c r="J793" s="73" t="s">
        <v>19</v>
      </c>
    </row>
    <row r="794" spans="1:10" x14ac:dyDescent="0.25">
      <c r="A794" s="70">
        <v>46146</v>
      </c>
      <c r="B794" s="43">
        <v>7466</v>
      </c>
      <c r="D794" t="s">
        <v>9405</v>
      </c>
      <c r="E794" s="76">
        <v>-74250</v>
      </c>
      <c r="F794" s="52">
        <v>0.08</v>
      </c>
      <c r="G794" s="76">
        <v>-5940</v>
      </c>
      <c r="H794" s="76">
        <v>-80190</v>
      </c>
      <c r="I794" t="s">
        <v>247</v>
      </c>
      <c r="J794" s="73" t="s">
        <v>19</v>
      </c>
    </row>
    <row r="795" spans="1:10" x14ac:dyDescent="0.25">
      <c r="A795" s="70">
        <v>46146</v>
      </c>
      <c r="B795" s="43">
        <v>7462</v>
      </c>
      <c r="D795" t="s">
        <v>9406</v>
      </c>
      <c r="E795" s="76">
        <v>-507602</v>
      </c>
      <c r="F795" s="52">
        <v>0.08</v>
      </c>
      <c r="G795" s="76">
        <v>-40608</v>
      </c>
      <c r="H795" s="76">
        <v>-548210</v>
      </c>
      <c r="I795" t="s">
        <v>247</v>
      </c>
      <c r="J795" s="73" t="s">
        <v>19</v>
      </c>
    </row>
    <row r="796" spans="1:10" x14ac:dyDescent="0.25">
      <c r="A796" s="70">
        <v>46146</v>
      </c>
      <c r="B796" s="43">
        <v>552</v>
      </c>
      <c r="D796" t="s">
        <v>9407</v>
      </c>
      <c r="E796" s="76">
        <v>-1201070</v>
      </c>
      <c r="F796" s="52">
        <v>0.08</v>
      </c>
      <c r="G796" s="76">
        <v>-96085</v>
      </c>
      <c r="H796" s="76">
        <v>-1297155</v>
      </c>
      <c r="I796" t="s">
        <v>71</v>
      </c>
      <c r="J796" s="73" t="s">
        <v>72</v>
      </c>
    </row>
    <row r="797" spans="1:10" x14ac:dyDescent="0.25">
      <c r="A797" s="70">
        <v>46146</v>
      </c>
      <c r="B797" s="43">
        <v>547</v>
      </c>
      <c r="D797" t="s">
        <v>9407</v>
      </c>
      <c r="E797" s="76">
        <v>-1719530</v>
      </c>
      <c r="F797" s="52">
        <v>0.08</v>
      </c>
      <c r="G797" s="76">
        <v>-137562</v>
      </c>
      <c r="H797" s="76">
        <v>-1857092</v>
      </c>
      <c r="I797" t="s">
        <v>71</v>
      </c>
      <c r="J797" s="73" t="s">
        <v>72</v>
      </c>
    </row>
    <row r="798" spans="1:10" x14ac:dyDescent="0.25">
      <c r="A798" s="70">
        <v>46146</v>
      </c>
      <c r="B798" s="43">
        <v>5408</v>
      </c>
      <c r="D798" t="s">
        <v>9408</v>
      </c>
      <c r="E798" s="76">
        <v>-1332036</v>
      </c>
      <c r="F798" s="52">
        <v>0.08</v>
      </c>
      <c r="G798" s="76">
        <v>-106563</v>
      </c>
      <c r="H798" s="76">
        <v>-1438599</v>
      </c>
      <c r="I798" t="s">
        <v>55</v>
      </c>
      <c r="J798" s="73" t="s">
        <v>56</v>
      </c>
    </row>
    <row r="799" spans="1:10" x14ac:dyDescent="0.25">
      <c r="A799" s="70">
        <v>46146</v>
      </c>
      <c r="B799" s="43">
        <v>5407</v>
      </c>
      <c r="D799" t="s">
        <v>9408</v>
      </c>
      <c r="E799" s="76">
        <v>-622824</v>
      </c>
      <c r="F799" s="52">
        <v>0.08</v>
      </c>
      <c r="G799" s="76">
        <v>-49826</v>
      </c>
      <c r="H799" s="76">
        <v>-672650</v>
      </c>
      <c r="I799" t="s">
        <v>55</v>
      </c>
      <c r="J799" s="73" t="s">
        <v>56</v>
      </c>
    </row>
    <row r="800" spans="1:10" x14ac:dyDescent="0.25">
      <c r="A800" s="70">
        <v>46146</v>
      </c>
      <c r="B800" s="43">
        <v>506</v>
      </c>
      <c r="D800" t="s">
        <v>9409</v>
      </c>
      <c r="E800" s="76">
        <v>-302751</v>
      </c>
      <c r="F800" s="52">
        <v>0.08</v>
      </c>
      <c r="G800" s="76">
        <v>-24221</v>
      </c>
      <c r="H800" s="76">
        <v>-326972</v>
      </c>
      <c r="I800" t="s">
        <v>132</v>
      </c>
      <c r="J800" s="73" t="s">
        <v>133</v>
      </c>
    </row>
    <row r="801" spans="1:10" x14ac:dyDescent="0.25">
      <c r="A801" s="70">
        <v>46146</v>
      </c>
      <c r="B801" s="43">
        <v>505</v>
      </c>
      <c r="D801" t="s">
        <v>9409</v>
      </c>
      <c r="E801" s="76">
        <v>-379050</v>
      </c>
      <c r="F801" s="52">
        <v>0.08</v>
      </c>
      <c r="G801" s="76">
        <v>-30324</v>
      </c>
      <c r="H801" s="76">
        <v>-409374</v>
      </c>
      <c r="I801" t="s">
        <v>132</v>
      </c>
      <c r="J801" s="73" t="s">
        <v>133</v>
      </c>
    </row>
    <row r="802" spans="1:10" x14ac:dyDescent="0.25">
      <c r="A802" s="70">
        <v>46146</v>
      </c>
      <c r="B802" s="43">
        <v>467</v>
      </c>
      <c r="D802" t="s">
        <v>9410</v>
      </c>
      <c r="E802" s="76">
        <v>-222750</v>
      </c>
      <c r="F802" s="52">
        <v>0.08</v>
      </c>
      <c r="G802" s="76">
        <v>-17820</v>
      </c>
      <c r="H802" s="76">
        <v>-240570</v>
      </c>
      <c r="I802" t="s">
        <v>105</v>
      </c>
      <c r="J802" s="73" t="s">
        <v>106</v>
      </c>
    </row>
    <row r="803" spans="1:10" x14ac:dyDescent="0.25">
      <c r="A803" s="70">
        <v>46147</v>
      </c>
      <c r="B803" s="43">
        <v>992</v>
      </c>
      <c r="D803" t="s">
        <v>9411</v>
      </c>
      <c r="E803" s="76">
        <v>-625690</v>
      </c>
      <c r="F803" s="52">
        <v>0.08</v>
      </c>
      <c r="G803" s="76">
        <v>-50055</v>
      </c>
      <c r="H803" s="76">
        <v>-675745</v>
      </c>
      <c r="I803" t="s">
        <v>235</v>
      </c>
      <c r="J803" s="73" t="s">
        <v>198</v>
      </c>
    </row>
    <row r="804" spans="1:10" x14ac:dyDescent="0.25">
      <c r="A804" s="70">
        <v>46147</v>
      </c>
      <c r="B804" s="43">
        <v>767</v>
      </c>
      <c r="D804" t="s">
        <v>9412</v>
      </c>
      <c r="E804" s="76">
        <v>-2688309</v>
      </c>
      <c r="F804" s="52">
        <v>0.08</v>
      </c>
      <c r="G804" s="76">
        <v>-215064</v>
      </c>
      <c r="H804" s="76">
        <v>-2903373</v>
      </c>
      <c r="I804" t="s">
        <v>93</v>
      </c>
      <c r="J804" s="73" t="s">
        <v>94</v>
      </c>
    </row>
    <row r="805" spans="1:10" x14ac:dyDescent="0.25">
      <c r="A805" s="70">
        <v>46147</v>
      </c>
      <c r="B805" s="43">
        <v>766</v>
      </c>
      <c r="D805" t="s">
        <v>9412</v>
      </c>
      <c r="E805" s="76">
        <v>-719900</v>
      </c>
      <c r="F805" s="52">
        <v>0.08</v>
      </c>
      <c r="G805" s="76">
        <v>-57592</v>
      </c>
      <c r="H805" s="76">
        <v>-777492</v>
      </c>
      <c r="I805" t="s">
        <v>93</v>
      </c>
      <c r="J805" s="73" t="s">
        <v>94</v>
      </c>
    </row>
    <row r="806" spans="1:10" x14ac:dyDescent="0.25">
      <c r="A806" s="70">
        <v>46147</v>
      </c>
      <c r="B806" s="43">
        <v>7565</v>
      </c>
      <c r="D806" t="s">
        <v>9413</v>
      </c>
      <c r="E806" s="76">
        <v>-904236</v>
      </c>
      <c r="F806" s="52">
        <v>0.08</v>
      </c>
      <c r="G806" s="76">
        <v>-72340</v>
      </c>
      <c r="H806" s="76">
        <v>-976576</v>
      </c>
      <c r="I806" t="s">
        <v>247</v>
      </c>
      <c r="J806" s="73" t="s">
        <v>19</v>
      </c>
    </row>
    <row r="807" spans="1:10" x14ac:dyDescent="0.25">
      <c r="A807" s="70">
        <v>46147</v>
      </c>
      <c r="B807" s="43">
        <v>7559</v>
      </c>
      <c r="D807" t="s">
        <v>9414</v>
      </c>
      <c r="E807" s="76">
        <v>-238132</v>
      </c>
      <c r="F807" s="52">
        <v>0.08</v>
      </c>
      <c r="G807" s="76">
        <v>-19051</v>
      </c>
      <c r="H807" s="76">
        <v>-257183</v>
      </c>
      <c r="I807" t="s">
        <v>247</v>
      </c>
      <c r="J807" s="73" t="s">
        <v>19</v>
      </c>
    </row>
    <row r="808" spans="1:10" x14ac:dyDescent="0.25">
      <c r="A808" s="70">
        <v>46147</v>
      </c>
      <c r="B808" s="43">
        <v>7555</v>
      </c>
      <c r="D808" t="s">
        <v>9415</v>
      </c>
      <c r="E808" s="76">
        <v>-116611</v>
      </c>
      <c r="F808" s="52">
        <v>0.08</v>
      </c>
      <c r="G808" s="76">
        <v>-9329</v>
      </c>
      <c r="H808" s="76">
        <v>-125940</v>
      </c>
      <c r="I808" t="s">
        <v>247</v>
      </c>
      <c r="J808" s="73" t="s">
        <v>19</v>
      </c>
    </row>
    <row r="809" spans="1:10" x14ac:dyDescent="0.25">
      <c r="A809" s="70">
        <v>46147</v>
      </c>
      <c r="B809" s="43">
        <v>7551</v>
      </c>
      <c r="D809" t="s">
        <v>9416</v>
      </c>
      <c r="E809" s="76">
        <v>-233222</v>
      </c>
      <c r="F809" s="52">
        <v>0.08</v>
      </c>
      <c r="G809" s="76">
        <v>-18658</v>
      </c>
      <c r="H809" s="76">
        <v>-251880</v>
      </c>
      <c r="I809" t="s">
        <v>247</v>
      </c>
      <c r="J809" s="73" t="s">
        <v>19</v>
      </c>
    </row>
    <row r="810" spans="1:10" x14ac:dyDescent="0.25">
      <c r="A810" s="70">
        <v>46147</v>
      </c>
      <c r="B810" s="43">
        <v>7547</v>
      </c>
      <c r="D810" t="s">
        <v>9417</v>
      </c>
      <c r="E810" s="76">
        <v>-293251</v>
      </c>
      <c r="F810" s="52">
        <v>0.08</v>
      </c>
      <c r="G810" s="76">
        <v>-23460</v>
      </c>
      <c r="H810" s="76">
        <v>-316711</v>
      </c>
      <c r="I810" t="s">
        <v>247</v>
      </c>
      <c r="J810" s="73" t="s">
        <v>19</v>
      </c>
    </row>
    <row r="811" spans="1:10" x14ac:dyDescent="0.25">
      <c r="A811" s="70">
        <v>46147</v>
      </c>
      <c r="B811" s="43">
        <v>7541</v>
      </c>
      <c r="D811" t="s">
        <v>9418</v>
      </c>
      <c r="E811" s="76">
        <v>-832590</v>
      </c>
      <c r="F811" s="52">
        <v>0.08</v>
      </c>
      <c r="G811" s="76">
        <v>-66608</v>
      </c>
      <c r="H811" s="76">
        <v>-899198</v>
      </c>
      <c r="I811" t="s">
        <v>247</v>
      </c>
      <c r="J811" s="73" t="s">
        <v>19</v>
      </c>
    </row>
    <row r="812" spans="1:10" x14ac:dyDescent="0.25">
      <c r="A812" s="70">
        <v>46147</v>
      </c>
      <c r="B812" s="43">
        <v>7540</v>
      </c>
      <c r="D812" t="s">
        <v>9419</v>
      </c>
      <c r="E812" s="76">
        <v>-323511</v>
      </c>
      <c r="F812" s="52">
        <v>0.08</v>
      </c>
      <c r="G812" s="76">
        <v>-25881</v>
      </c>
      <c r="H812" s="76">
        <v>-349392</v>
      </c>
      <c r="I812" t="s">
        <v>247</v>
      </c>
      <c r="J812" s="73" t="s">
        <v>19</v>
      </c>
    </row>
    <row r="813" spans="1:10" x14ac:dyDescent="0.25">
      <c r="A813" s="70">
        <v>46147</v>
      </c>
      <c r="B813" s="43">
        <v>7528</v>
      </c>
      <c r="D813" t="s">
        <v>9420</v>
      </c>
      <c r="E813" s="76">
        <v>-108779</v>
      </c>
      <c r="F813" s="52">
        <v>0.08</v>
      </c>
      <c r="G813" s="76">
        <v>-8703</v>
      </c>
      <c r="H813" s="76">
        <v>-117482</v>
      </c>
      <c r="I813" t="s">
        <v>247</v>
      </c>
      <c r="J813" s="73" t="s">
        <v>19</v>
      </c>
    </row>
    <row r="814" spans="1:10" x14ac:dyDescent="0.25">
      <c r="A814" s="70">
        <v>46147</v>
      </c>
      <c r="B814" s="43">
        <v>432</v>
      </c>
      <c r="D814" t="s">
        <v>9421</v>
      </c>
      <c r="E814" s="76">
        <v>-838481</v>
      </c>
      <c r="F814" s="52">
        <v>0.08</v>
      </c>
      <c r="G814" s="76">
        <v>-67079</v>
      </c>
      <c r="H814" s="76">
        <v>-905560</v>
      </c>
      <c r="I814" t="s">
        <v>182</v>
      </c>
      <c r="J814" s="73" t="s">
        <v>183</v>
      </c>
    </row>
    <row r="815" spans="1:10" x14ac:dyDescent="0.25">
      <c r="A815" s="70">
        <v>46147</v>
      </c>
      <c r="B815" s="43">
        <v>339</v>
      </c>
      <c r="D815" t="s">
        <v>9422</v>
      </c>
      <c r="E815" s="76">
        <v>-542868</v>
      </c>
      <c r="F815" s="52">
        <v>0.08</v>
      </c>
      <c r="G815" s="76">
        <v>-43430</v>
      </c>
      <c r="H815" s="76">
        <v>-586298</v>
      </c>
      <c r="I815" t="s">
        <v>120</v>
      </c>
      <c r="J815" s="73" t="s">
        <v>121</v>
      </c>
    </row>
    <row r="816" spans="1:10" x14ac:dyDescent="0.25">
      <c r="A816" s="70">
        <v>46147</v>
      </c>
      <c r="B816" s="43">
        <v>338</v>
      </c>
      <c r="D816" t="s">
        <v>9422</v>
      </c>
      <c r="E816" s="76">
        <v>-423414</v>
      </c>
      <c r="F816" s="52">
        <v>0.08</v>
      </c>
      <c r="G816" s="76">
        <v>-33873</v>
      </c>
      <c r="H816" s="76">
        <v>-457287</v>
      </c>
      <c r="I816" t="s">
        <v>120</v>
      </c>
      <c r="J816" s="73" t="s">
        <v>121</v>
      </c>
    </row>
    <row r="817" spans="1:10" x14ac:dyDescent="0.25">
      <c r="A817" s="70">
        <v>46147</v>
      </c>
      <c r="B817" s="43">
        <v>333</v>
      </c>
      <c r="D817" t="s">
        <v>9423</v>
      </c>
      <c r="E817" s="76">
        <v>-293120</v>
      </c>
      <c r="F817" s="52">
        <v>0.08</v>
      </c>
      <c r="G817" s="76">
        <v>-23450</v>
      </c>
      <c r="H817" s="76">
        <v>-316570</v>
      </c>
      <c r="I817" t="s">
        <v>254</v>
      </c>
      <c r="J817" s="73" t="s">
        <v>255</v>
      </c>
    </row>
    <row r="818" spans="1:10" x14ac:dyDescent="0.25">
      <c r="A818" s="70">
        <v>46147</v>
      </c>
      <c r="B818" s="43">
        <v>222</v>
      </c>
      <c r="D818" t="s">
        <v>9424</v>
      </c>
      <c r="E818" s="76">
        <v>-1045619</v>
      </c>
      <c r="F818" s="52">
        <v>0.08</v>
      </c>
      <c r="G818" s="76">
        <v>-83648</v>
      </c>
      <c r="H818" s="76">
        <v>-1129267</v>
      </c>
      <c r="I818" t="s">
        <v>87</v>
      </c>
      <c r="J818" s="73" t="s">
        <v>88</v>
      </c>
    </row>
    <row r="819" spans="1:10" x14ac:dyDescent="0.25">
      <c r="A819" s="70">
        <v>46148</v>
      </c>
      <c r="B819" s="43">
        <v>7622</v>
      </c>
      <c r="D819" t="s">
        <v>9425</v>
      </c>
      <c r="E819" s="76">
        <v>-233222</v>
      </c>
      <c r="F819" s="52">
        <v>0.08</v>
      </c>
      <c r="G819" s="76">
        <v>-18658</v>
      </c>
      <c r="H819" s="76">
        <v>-251880</v>
      </c>
      <c r="I819" t="s">
        <v>247</v>
      </c>
      <c r="J819" s="73" t="s">
        <v>19</v>
      </c>
    </row>
    <row r="820" spans="1:10" x14ac:dyDescent="0.25">
      <c r="A820" s="70">
        <v>46148</v>
      </c>
      <c r="B820" s="43">
        <v>7621</v>
      </c>
      <c r="D820" t="s">
        <v>9425</v>
      </c>
      <c r="E820" s="76">
        <v>-150546</v>
      </c>
      <c r="F820" s="52">
        <v>0.08</v>
      </c>
      <c r="G820" s="76">
        <v>-12044</v>
      </c>
      <c r="H820" s="76">
        <v>-162590</v>
      </c>
      <c r="I820" t="s">
        <v>247</v>
      </c>
      <c r="J820" s="73" t="s">
        <v>19</v>
      </c>
    </row>
    <row r="821" spans="1:10" x14ac:dyDescent="0.25">
      <c r="A821" s="70">
        <v>46148</v>
      </c>
      <c r="B821" s="43">
        <v>7620</v>
      </c>
      <c r="D821" t="s">
        <v>9426</v>
      </c>
      <c r="E821" s="76">
        <v>-46921</v>
      </c>
      <c r="F821" s="52">
        <v>0.08</v>
      </c>
      <c r="G821" s="76">
        <v>-3754</v>
      </c>
      <c r="H821" s="76">
        <v>-50675</v>
      </c>
      <c r="I821" t="s">
        <v>247</v>
      </c>
      <c r="J821" s="73" t="s">
        <v>19</v>
      </c>
    </row>
    <row r="822" spans="1:10" x14ac:dyDescent="0.25">
      <c r="A822" s="70">
        <v>46148</v>
      </c>
      <c r="B822" s="43">
        <v>7618</v>
      </c>
      <c r="D822" t="s">
        <v>9427</v>
      </c>
      <c r="E822" s="76">
        <v>-831938</v>
      </c>
      <c r="F822" s="52">
        <v>0.08</v>
      </c>
      <c r="G822" s="76">
        <v>-66555</v>
      </c>
      <c r="H822" s="76">
        <v>-898493</v>
      </c>
      <c r="I822" t="s">
        <v>247</v>
      </c>
      <c r="J822" s="73" t="s">
        <v>19</v>
      </c>
    </row>
    <row r="823" spans="1:10" x14ac:dyDescent="0.25">
      <c r="A823" s="70">
        <v>46148</v>
      </c>
      <c r="B823" s="43">
        <v>7608</v>
      </c>
      <c r="D823" t="s">
        <v>9428</v>
      </c>
      <c r="E823" s="76">
        <v>-881637</v>
      </c>
      <c r="F823" s="52">
        <v>0.08</v>
      </c>
      <c r="G823" s="76">
        <v>-70531</v>
      </c>
      <c r="H823" s="76">
        <v>-952168</v>
      </c>
      <c r="I823" t="s">
        <v>247</v>
      </c>
      <c r="J823" s="73" t="s">
        <v>19</v>
      </c>
    </row>
    <row r="824" spans="1:10" x14ac:dyDescent="0.25">
      <c r="A824" s="70">
        <v>46148</v>
      </c>
      <c r="B824" s="43">
        <v>7602</v>
      </c>
      <c r="D824" t="s">
        <v>9428</v>
      </c>
      <c r="E824" s="76">
        <v>-360446</v>
      </c>
      <c r="F824" s="52">
        <v>0.08</v>
      </c>
      <c r="G824" s="76">
        <v>-28836</v>
      </c>
      <c r="H824" s="76">
        <v>-389282</v>
      </c>
      <c r="I824" t="s">
        <v>247</v>
      </c>
      <c r="J824" s="73" t="s">
        <v>19</v>
      </c>
    </row>
    <row r="825" spans="1:10" x14ac:dyDescent="0.25">
      <c r="A825" s="70">
        <v>46148</v>
      </c>
      <c r="B825" s="43">
        <v>624</v>
      </c>
      <c r="D825" t="s">
        <v>9429</v>
      </c>
      <c r="E825" s="76">
        <v>-61388</v>
      </c>
      <c r="F825" s="52">
        <v>0.08</v>
      </c>
      <c r="G825" s="76">
        <v>-4911</v>
      </c>
      <c r="H825" s="76">
        <v>-66299</v>
      </c>
      <c r="I825" t="s">
        <v>95</v>
      </c>
      <c r="J825" s="73" t="s">
        <v>96</v>
      </c>
    </row>
    <row r="826" spans="1:10" x14ac:dyDescent="0.25">
      <c r="A826" s="70">
        <v>46148</v>
      </c>
      <c r="B826" s="43">
        <v>501</v>
      </c>
      <c r="D826" t="s">
        <v>9430</v>
      </c>
      <c r="E826" s="76">
        <v>-482611</v>
      </c>
      <c r="F826" s="52">
        <v>0.08</v>
      </c>
      <c r="G826" s="76">
        <v>-38609</v>
      </c>
      <c r="H826" s="76">
        <v>-521220</v>
      </c>
      <c r="I826" t="s">
        <v>124</v>
      </c>
      <c r="J826" s="73" t="s">
        <v>125</v>
      </c>
    </row>
    <row r="827" spans="1:10" x14ac:dyDescent="0.25">
      <c r="A827" s="70">
        <v>46148</v>
      </c>
      <c r="B827" s="43">
        <v>475</v>
      </c>
      <c r="D827" t="s">
        <v>9431</v>
      </c>
      <c r="E827" s="76">
        <v>-1232747</v>
      </c>
      <c r="F827" s="52">
        <v>0.08</v>
      </c>
      <c r="G827" s="76">
        <v>-98619</v>
      </c>
      <c r="H827" s="76">
        <v>-1331366</v>
      </c>
      <c r="I827" t="s">
        <v>51</v>
      </c>
      <c r="J827" s="73" t="s">
        <v>52</v>
      </c>
    </row>
    <row r="828" spans="1:10" x14ac:dyDescent="0.25">
      <c r="A828" s="70">
        <v>46148</v>
      </c>
      <c r="B828" s="43">
        <v>378</v>
      </c>
      <c r="D828" t="s">
        <v>9432</v>
      </c>
      <c r="E828" s="76">
        <v>-293120</v>
      </c>
      <c r="F828" s="52">
        <v>0.08</v>
      </c>
      <c r="G828" s="76">
        <v>-23450</v>
      </c>
      <c r="H828" s="76">
        <v>-316570</v>
      </c>
      <c r="I828" t="s">
        <v>24</v>
      </c>
      <c r="J828" s="73" t="s">
        <v>25</v>
      </c>
    </row>
    <row r="829" spans="1:10" x14ac:dyDescent="0.25">
      <c r="A829" s="70">
        <v>46148</v>
      </c>
      <c r="B829" s="43">
        <v>252</v>
      </c>
      <c r="D829" t="s">
        <v>9433</v>
      </c>
      <c r="E829" s="76">
        <v>-528679</v>
      </c>
      <c r="F829" s="52">
        <v>0.08</v>
      </c>
      <c r="G829" s="76">
        <v>-42294</v>
      </c>
      <c r="H829" s="76">
        <v>-570973</v>
      </c>
      <c r="I829" t="s">
        <v>61</v>
      </c>
      <c r="J829" s="73" t="s">
        <v>62</v>
      </c>
    </row>
    <row r="830" spans="1:10" x14ac:dyDescent="0.25">
      <c r="A830" s="70">
        <v>46148</v>
      </c>
      <c r="B830" s="43">
        <v>126</v>
      </c>
      <c r="D830" t="s">
        <v>9434</v>
      </c>
      <c r="E830" s="76">
        <v>-263850</v>
      </c>
      <c r="F830" s="52">
        <v>0.08</v>
      </c>
      <c r="G830" s="76">
        <v>-21108</v>
      </c>
      <c r="H830" s="76">
        <v>-284958</v>
      </c>
      <c r="I830" t="s">
        <v>153</v>
      </c>
      <c r="J830" s="73" t="s">
        <v>154</v>
      </c>
    </row>
    <row r="831" spans="1:10" x14ac:dyDescent="0.25">
      <c r="A831" s="70">
        <v>46148</v>
      </c>
      <c r="B831" s="43">
        <v>1012</v>
      </c>
      <c r="D831" t="s">
        <v>9435</v>
      </c>
      <c r="E831" s="76">
        <v>-3207124</v>
      </c>
      <c r="F831" s="52">
        <v>0.08</v>
      </c>
      <c r="G831" s="76">
        <v>-256570</v>
      </c>
      <c r="H831" s="76">
        <v>-3463694</v>
      </c>
      <c r="I831" t="s">
        <v>212</v>
      </c>
      <c r="J831" s="73" t="s">
        <v>73</v>
      </c>
    </row>
    <row r="832" spans="1:10" x14ac:dyDescent="0.25">
      <c r="A832" s="70">
        <v>46148</v>
      </c>
      <c r="B832" s="43">
        <v>1011</v>
      </c>
      <c r="D832" t="s">
        <v>9435</v>
      </c>
      <c r="E832" s="76">
        <v>-407364</v>
      </c>
      <c r="F832" s="52">
        <v>0.08</v>
      </c>
      <c r="G832" s="76">
        <v>-32589</v>
      </c>
      <c r="H832" s="76">
        <v>-439953</v>
      </c>
      <c r="I832" t="s">
        <v>212</v>
      </c>
      <c r="J832" s="73" t="s">
        <v>73</v>
      </c>
    </row>
    <row r="833" spans="1:10" x14ac:dyDescent="0.25">
      <c r="A833" s="70">
        <v>46149</v>
      </c>
      <c r="B833" s="43">
        <v>7703</v>
      </c>
      <c r="D833" t="s">
        <v>9436</v>
      </c>
      <c r="E833" s="76">
        <v>-223212</v>
      </c>
      <c r="F833" s="52">
        <v>0.08</v>
      </c>
      <c r="G833" s="76">
        <v>-17857</v>
      </c>
      <c r="H833" s="76">
        <v>-241069</v>
      </c>
      <c r="I833" t="s">
        <v>247</v>
      </c>
      <c r="J833" s="73" t="s">
        <v>19</v>
      </c>
    </row>
    <row r="834" spans="1:10" x14ac:dyDescent="0.25">
      <c r="A834" s="70">
        <v>46149</v>
      </c>
      <c r="B834" s="43">
        <v>7702</v>
      </c>
      <c r="D834" t="s">
        <v>9436</v>
      </c>
      <c r="E834" s="76">
        <v>-868573</v>
      </c>
      <c r="F834" s="52">
        <v>0.08</v>
      </c>
      <c r="G834" s="76">
        <v>-69485</v>
      </c>
      <c r="H834" s="76">
        <v>-938058</v>
      </c>
      <c r="I834" t="s">
        <v>247</v>
      </c>
      <c r="J834" s="73" t="s">
        <v>19</v>
      </c>
    </row>
    <row r="835" spans="1:10" x14ac:dyDescent="0.25">
      <c r="A835" s="70">
        <v>46149</v>
      </c>
      <c r="B835" s="43">
        <v>7689</v>
      </c>
      <c r="D835" t="s">
        <v>9437</v>
      </c>
      <c r="E835" s="76">
        <v>-980706</v>
      </c>
      <c r="F835" s="52">
        <v>0.08</v>
      </c>
      <c r="G835" s="76">
        <v>-78457</v>
      </c>
      <c r="H835" s="76">
        <v>-1059163</v>
      </c>
      <c r="I835" t="s">
        <v>247</v>
      </c>
      <c r="J835" s="73" t="s">
        <v>19</v>
      </c>
    </row>
    <row r="836" spans="1:10" x14ac:dyDescent="0.25">
      <c r="A836" s="70">
        <v>46149</v>
      </c>
      <c r="B836" s="43">
        <v>7683</v>
      </c>
      <c r="D836" t="s">
        <v>9438</v>
      </c>
      <c r="E836" s="76">
        <v>-443633</v>
      </c>
      <c r="F836" s="52">
        <v>0.08</v>
      </c>
      <c r="G836" s="76">
        <v>-35491</v>
      </c>
      <c r="H836" s="76">
        <v>-479124</v>
      </c>
      <c r="I836" t="s">
        <v>247</v>
      </c>
      <c r="J836" s="73" t="s">
        <v>19</v>
      </c>
    </row>
    <row r="837" spans="1:10" x14ac:dyDescent="0.25">
      <c r="A837" s="70">
        <v>46149</v>
      </c>
      <c r="B837" s="43">
        <v>513</v>
      </c>
      <c r="D837" t="s">
        <v>9439</v>
      </c>
      <c r="E837" s="76">
        <v>-201520</v>
      </c>
      <c r="F837" s="52">
        <v>0.08</v>
      </c>
      <c r="G837" s="76">
        <v>-16122</v>
      </c>
      <c r="H837" s="76">
        <v>-217642</v>
      </c>
      <c r="I837" t="s">
        <v>81</v>
      </c>
      <c r="J837" s="73" t="s">
        <v>82</v>
      </c>
    </row>
    <row r="838" spans="1:10" x14ac:dyDescent="0.25">
      <c r="A838" s="70">
        <v>46149</v>
      </c>
      <c r="B838" s="43">
        <v>467</v>
      </c>
      <c r="D838" t="s">
        <v>9440</v>
      </c>
      <c r="E838" s="76">
        <v>-73280</v>
      </c>
      <c r="F838" s="52">
        <v>0.08</v>
      </c>
      <c r="G838" s="76">
        <v>-5862</v>
      </c>
      <c r="H838" s="76">
        <v>-79142</v>
      </c>
      <c r="I838" t="s">
        <v>99</v>
      </c>
      <c r="J838" s="73" t="s">
        <v>100</v>
      </c>
    </row>
    <row r="839" spans="1:10" x14ac:dyDescent="0.25">
      <c r="A839" s="70">
        <v>46149</v>
      </c>
      <c r="B839" s="43">
        <v>466</v>
      </c>
      <c r="D839" t="s">
        <v>9440</v>
      </c>
      <c r="E839" s="76">
        <v>-983344</v>
      </c>
      <c r="F839" s="52">
        <v>0.08</v>
      </c>
      <c r="G839" s="76">
        <v>-78667</v>
      </c>
      <c r="H839" s="76">
        <v>-1062011</v>
      </c>
      <c r="I839" t="s">
        <v>99</v>
      </c>
      <c r="J839" s="73" t="s">
        <v>100</v>
      </c>
    </row>
    <row r="840" spans="1:10" x14ac:dyDescent="0.25">
      <c r="A840" s="70">
        <v>46149</v>
      </c>
      <c r="B840" s="43">
        <v>349</v>
      </c>
      <c r="D840" t="s">
        <v>9441</v>
      </c>
      <c r="E840" s="76">
        <v>-1024436</v>
      </c>
      <c r="F840" s="52">
        <v>0.08</v>
      </c>
      <c r="G840" s="76">
        <v>-81955</v>
      </c>
      <c r="H840" s="76">
        <v>-1106391</v>
      </c>
      <c r="I840" t="s">
        <v>89</v>
      </c>
      <c r="J840" s="73" t="s">
        <v>90</v>
      </c>
    </row>
    <row r="841" spans="1:10" x14ac:dyDescent="0.25">
      <c r="A841" s="70">
        <v>46150</v>
      </c>
      <c r="B841" s="43">
        <v>7886</v>
      </c>
      <c r="D841" t="s">
        <v>9442</v>
      </c>
      <c r="E841" s="76">
        <v>-256818</v>
      </c>
      <c r="F841" s="52">
        <v>0.08</v>
      </c>
      <c r="G841" s="76">
        <v>-20545</v>
      </c>
      <c r="H841" s="76">
        <v>-277363</v>
      </c>
      <c r="I841" t="s">
        <v>247</v>
      </c>
      <c r="J841" s="73" t="s">
        <v>19</v>
      </c>
    </row>
    <row r="842" spans="1:10" x14ac:dyDescent="0.25">
      <c r="A842" s="70">
        <v>46150</v>
      </c>
      <c r="B842" s="43">
        <v>7882</v>
      </c>
      <c r="D842" t="s">
        <v>9443</v>
      </c>
      <c r="E842" s="76">
        <v>-459628</v>
      </c>
      <c r="F842" s="52">
        <v>0.08</v>
      </c>
      <c r="G842" s="76">
        <v>-36771</v>
      </c>
      <c r="H842" s="76">
        <v>-496399</v>
      </c>
      <c r="I842" t="s">
        <v>247</v>
      </c>
      <c r="J842" s="73" t="s">
        <v>19</v>
      </c>
    </row>
    <row r="843" spans="1:10" x14ac:dyDescent="0.25">
      <c r="A843" s="70">
        <v>46150</v>
      </c>
      <c r="B843" s="43">
        <v>7881</v>
      </c>
      <c r="D843" t="s">
        <v>9443</v>
      </c>
      <c r="E843" s="76">
        <v>-441100</v>
      </c>
      <c r="F843" s="52">
        <v>0.08</v>
      </c>
      <c r="G843" s="76">
        <v>-35288</v>
      </c>
      <c r="H843" s="76">
        <v>-476388</v>
      </c>
      <c r="I843" t="s">
        <v>247</v>
      </c>
      <c r="J843" s="73" t="s">
        <v>19</v>
      </c>
    </row>
    <row r="844" spans="1:10" x14ac:dyDescent="0.25">
      <c r="A844" s="70">
        <v>46150</v>
      </c>
      <c r="B844" s="43">
        <v>7879</v>
      </c>
      <c r="D844" t="s">
        <v>9444</v>
      </c>
      <c r="E844" s="76">
        <v>-542654</v>
      </c>
      <c r="F844" s="52">
        <v>0.08</v>
      </c>
      <c r="G844" s="76">
        <v>-43413</v>
      </c>
      <c r="H844" s="76">
        <v>-586067</v>
      </c>
      <c r="I844" t="s">
        <v>247</v>
      </c>
      <c r="J844" s="73" t="s">
        <v>19</v>
      </c>
    </row>
    <row r="845" spans="1:10" x14ac:dyDescent="0.25">
      <c r="A845" s="70">
        <v>46150</v>
      </c>
      <c r="B845" s="43">
        <v>7876</v>
      </c>
      <c r="D845" t="s">
        <v>9445</v>
      </c>
      <c r="E845" s="76">
        <v>-116611</v>
      </c>
      <c r="F845" s="52">
        <v>0.08</v>
      </c>
      <c r="G845" s="76">
        <v>-9329</v>
      </c>
      <c r="H845" s="76">
        <v>-125940</v>
      </c>
      <c r="I845" t="s">
        <v>247</v>
      </c>
      <c r="J845" s="73" t="s">
        <v>19</v>
      </c>
    </row>
    <row r="846" spans="1:10" x14ac:dyDescent="0.25">
      <c r="A846" s="70">
        <v>46150</v>
      </c>
      <c r="B846" s="43">
        <v>7859</v>
      </c>
      <c r="D846" t="s">
        <v>9446</v>
      </c>
      <c r="E846" s="76">
        <v>-397577</v>
      </c>
      <c r="F846" s="52">
        <v>0.08</v>
      </c>
      <c r="G846" s="76">
        <v>-31806</v>
      </c>
      <c r="H846" s="76">
        <v>-429383</v>
      </c>
      <c r="I846" t="s">
        <v>247</v>
      </c>
      <c r="J846" s="73" t="s">
        <v>19</v>
      </c>
    </row>
    <row r="847" spans="1:10" x14ac:dyDescent="0.25">
      <c r="A847" s="70">
        <v>46150</v>
      </c>
      <c r="B847" s="43">
        <v>7855</v>
      </c>
      <c r="D847" t="s">
        <v>9447</v>
      </c>
      <c r="E847" s="76">
        <v>-108779</v>
      </c>
      <c r="F847" s="52">
        <v>0.08</v>
      </c>
      <c r="G847" s="76">
        <v>-8703</v>
      </c>
      <c r="H847" s="76">
        <v>-117482</v>
      </c>
      <c r="I847" t="s">
        <v>247</v>
      </c>
      <c r="J847" s="73" t="s">
        <v>19</v>
      </c>
    </row>
    <row r="848" spans="1:10" x14ac:dyDescent="0.25">
      <c r="A848" s="70">
        <v>46150</v>
      </c>
      <c r="B848" s="43">
        <v>7854</v>
      </c>
      <c r="D848" t="s">
        <v>9448</v>
      </c>
      <c r="E848" s="76">
        <v>-74250</v>
      </c>
      <c r="F848" s="52">
        <v>0.08</v>
      </c>
      <c r="G848" s="76">
        <v>-5940</v>
      </c>
      <c r="H848" s="76">
        <v>-80190</v>
      </c>
      <c r="I848" t="s">
        <v>247</v>
      </c>
      <c r="J848" s="73" t="s">
        <v>19</v>
      </c>
    </row>
    <row r="849" spans="1:10" x14ac:dyDescent="0.25">
      <c r="A849" s="70">
        <v>46150</v>
      </c>
      <c r="B849" s="43">
        <v>7852</v>
      </c>
      <c r="D849" t="s">
        <v>9449</v>
      </c>
      <c r="E849" s="76">
        <v>-1070916</v>
      </c>
      <c r="F849" s="52">
        <v>0.08</v>
      </c>
      <c r="G849" s="76">
        <v>-85673</v>
      </c>
      <c r="H849" s="76">
        <v>-1156589</v>
      </c>
      <c r="I849" t="s">
        <v>247</v>
      </c>
      <c r="J849" s="73" t="s">
        <v>19</v>
      </c>
    </row>
    <row r="850" spans="1:10" x14ac:dyDescent="0.25">
      <c r="A850" s="70">
        <v>46150</v>
      </c>
      <c r="B850" s="43">
        <v>7848</v>
      </c>
      <c r="D850" t="s">
        <v>9450</v>
      </c>
      <c r="E850" s="76">
        <v>-116611</v>
      </c>
      <c r="F850" s="52">
        <v>0.08</v>
      </c>
      <c r="G850" s="76">
        <v>-9329</v>
      </c>
      <c r="H850" s="76">
        <v>-125940</v>
      </c>
      <c r="I850" t="s">
        <v>247</v>
      </c>
      <c r="J850" s="73" t="s">
        <v>19</v>
      </c>
    </row>
    <row r="851" spans="1:10" x14ac:dyDescent="0.25">
      <c r="A851" s="70">
        <v>46150</v>
      </c>
      <c r="B851" s="43">
        <v>7836</v>
      </c>
      <c r="D851" t="s">
        <v>9451</v>
      </c>
      <c r="E851" s="76">
        <v>-417703</v>
      </c>
      <c r="F851" s="52">
        <v>0.08</v>
      </c>
      <c r="G851" s="76">
        <v>-33416</v>
      </c>
      <c r="H851" s="76">
        <v>-451119</v>
      </c>
      <c r="I851" t="s">
        <v>247</v>
      </c>
      <c r="J851" s="73" t="s">
        <v>19</v>
      </c>
    </row>
    <row r="852" spans="1:10" x14ac:dyDescent="0.25">
      <c r="A852" s="70">
        <v>46150</v>
      </c>
      <c r="B852" s="43">
        <v>639</v>
      </c>
      <c r="D852" t="s">
        <v>9429</v>
      </c>
      <c r="E852" s="76">
        <v>-107279</v>
      </c>
      <c r="F852" s="52">
        <v>0.08</v>
      </c>
      <c r="G852" s="76">
        <v>-8582</v>
      </c>
      <c r="H852" s="76">
        <v>-115861</v>
      </c>
      <c r="I852" t="s">
        <v>95</v>
      </c>
      <c r="J852" s="73" t="s">
        <v>96</v>
      </c>
    </row>
    <row r="853" spans="1:10" x14ac:dyDescent="0.25">
      <c r="A853" s="70">
        <v>46150</v>
      </c>
      <c r="B853" s="43">
        <v>5576</v>
      </c>
      <c r="D853" t="s">
        <v>9408</v>
      </c>
      <c r="E853" s="76">
        <v>-667391</v>
      </c>
      <c r="F853" s="52">
        <v>0.08</v>
      </c>
      <c r="G853" s="76">
        <v>-53391</v>
      </c>
      <c r="H853" s="76">
        <v>-720782</v>
      </c>
      <c r="I853" t="s">
        <v>55</v>
      </c>
      <c r="J853" s="73" t="s">
        <v>56</v>
      </c>
    </row>
    <row r="854" spans="1:10" x14ac:dyDescent="0.25">
      <c r="A854" s="70">
        <v>46150</v>
      </c>
      <c r="B854" s="43">
        <v>514</v>
      </c>
      <c r="D854" t="s">
        <v>9452</v>
      </c>
      <c r="E854" s="76">
        <v>-100364</v>
      </c>
      <c r="F854" s="52">
        <v>0.08</v>
      </c>
      <c r="G854" s="76">
        <v>-8029</v>
      </c>
      <c r="H854" s="76">
        <v>-108393</v>
      </c>
      <c r="I854" t="s">
        <v>32</v>
      </c>
      <c r="J854" s="73" t="s">
        <v>33</v>
      </c>
    </row>
    <row r="855" spans="1:10" x14ac:dyDescent="0.25">
      <c r="A855" s="70">
        <v>46150</v>
      </c>
      <c r="B855" s="43">
        <v>512</v>
      </c>
      <c r="D855" t="s">
        <v>9453</v>
      </c>
      <c r="E855" s="76">
        <v>-222750</v>
      </c>
      <c r="F855" s="52">
        <v>0.08</v>
      </c>
      <c r="G855" s="76">
        <v>-17820</v>
      </c>
      <c r="H855" s="76">
        <v>-240570</v>
      </c>
      <c r="I855" t="s">
        <v>32</v>
      </c>
      <c r="J855" s="73" t="s">
        <v>33</v>
      </c>
    </row>
    <row r="856" spans="1:10" x14ac:dyDescent="0.25">
      <c r="A856" s="70">
        <v>46150</v>
      </c>
      <c r="B856" s="43">
        <v>509</v>
      </c>
      <c r="D856" t="s">
        <v>9454</v>
      </c>
      <c r="E856" s="76">
        <v>-474238</v>
      </c>
      <c r="F856" s="52">
        <v>0.08</v>
      </c>
      <c r="G856" s="76">
        <v>-37939</v>
      </c>
      <c r="H856" s="76">
        <v>-512177</v>
      </c>
      <c r="I856" t="s">
        <v>32</v>
      </c>
      <c r="J856" s="73" t="s">
        <v>33</v>
      </c>
    </row>
    <row r="857" spans="1:10" x14ac:dyDescent="0.25">
      <c r="A857" s="70">
        <v>46150</v>
      </c>
      <c r="B857" s="43">
        <v>508</v>
      </c>
      <c r="D857" t="s">
        <v>9454</v>
      </c>
      <c r="E857" s="76">
        <v>-423478</v>
      </c>
      <c r="F857" s="52">
        <v>0.08</v>
      </c>
      <c r="G857" s="76">
        <v>-33878</v>
      </c>
      <c r="H857" s="76">
        <v>-457356</v>
      </c>
      <c r="I857" t="s">
        <v>32</v>
      </c>
      <c r="J857" s="73" t="s">
        <v>33</v>
      </c>
    </row>
    <row r="858" spans="1:10" x14ac:dyDescent="0.25">
      <c r="A858" s="70">
        <v>46150</v>
      </c>
      <c r="B858" s="43">
        <v>507</v>
      </c>
      <c r="D858" t="s">
        <v>9455</v>
      </c>
      <c r="E858" s="76">
        <v>-500379</v>
      </c>
      <c r="F858" s="52">
        <v>0.08</v>
      </c>
      <c r="G858" s="76">
        <v>-40031</v>
      </c>
      <c r="H858" s="76">
        <v>-540410</v>
      </c>
      <c r="I858" t="s">
        <v>32</v>
      </c>
      <c r="J858" s="73" t="s">
        <v>33</v>
      </c>
    </row>
    <row r="859" spans="1:10" x14ac:dyDescent="0.25">
      <c r="A859" s="70">
        <v>46150</v>
      </c>
      <c r="B859" s="43">
        <v>506</v>
      </c>
      <c r="D859" t="s">
        <v>9456</v>
      </c>
      <c r="E859" s="76">
        <v>-807146</v>
      </c>
      <c r="F859" s="52">
        <v>0.08</v>
      </c>
      <c r="G859" s="76">
        <v>-64572</v>
      </c>
      <c r="H859" s="76">
        <v>-871718</v>
      </c>
      <c r="I859" t="s">
        <v>32</v>
      </c>
      <c r="J859" s="73" t="s">
        <v>33</v>
      </c>
    </row>
    <row r="860" spans="1:10" x14ac:dyDescent="0.25">
      <c r="A860" s="70">
        <v>46150</v>
      </c>
      <c r="B860" s="43">
        <v>504</v>
      </c>
      <c r="D860" t="s">
        <v>9457</v>
      </c>
      <c r="E860" s="76">
        <v>-323095</v>
      </c>
      <c r="F860" s="52">
        <v>0.08</v>
      </c>
      <c r="G860" s="76">
        <v>-25848</v>
      </c>
      <c r="H860" s="76">
        <v>-348943</v>
      </c>
      <c r="I860" t="s">
        <v>32</v>
      </c>
      <c r="J860" s="73" t="s">
        <v>33</v>
      </c>
    </row>
    <row r="861" spans="1:10" x14ac:dyDescent="0.25">
      <c r="A861" s="70">
        <v>46150</v>
      </c>
      <c r="B861" s="43">
        <v>498</v>
      </c>
      <c r="D861" t="s">
        <v>9453</v>
      </c>
      <c r="E861" s="76">
        <v>-212850</v>
      </c>
      <c r="F861" s="52">
        <v>0.08</v>
      </c>
      <c r="G861" s="76">
        <v>-17028</v>
      </c>
      <c r="H861" s="76">
        <v>-229878</v>
      </c>
      <c r="I861" t="s">
        <v>32</v>
      </c>
      <c r="J861" s="73" t="s">
        <v>33</v>
      </c>
    </row>
    <row r="862" spans="1:10" x14ac:dyDescent="0.25">
      <c r="A862" s="70">
        <v>46150</v>
      </c>
      <c r="B862" s="43">
        <v>493</v>
      </c>
      <c r="D862" t="s">
        <v>9452</v>
      </c>
      <c r="E862" s="76">
        <v>-150546</v>
      </c>
      <c r="F862" s="52">
        <v>0.08</v>
      </c>
      <c r="G862" s="76">
        <v>-12044</v>
      </c>
      <c r="H862" s="76">
        <v>-162590</v>
      </c>
      <c r="I862" t="s">
        <v>32</v>
      </c>
      <c r="J862" s="73" t="s">
        <v>33</v>
      </c>
    </row>
    <row r="863" spans="1:10" x14ac:dyDescent="0.25">
      <c r="A863" s="70">
        <v>46150</v>
      </c>
      <c r="B863" s="43">
        <v>492</v>
      </c>
      <c r="D863" t="s">
        <v>9458</v>
      </c>
      <c r="E863" s="76">
        <v>-419796</v>
      </c>
      <c r="F863" s="52">
        <v>0.08</v>
      </c>
      <c r="G863" s="76">
        <v>-33584</v>
      </c>
      <c r="H863" s="76">
        <v>-453380</v>
      </c>
      <c r="I863" t="s">
        <v>32</v>
      </c>
      <c r="J863" s="73" t="s">
        <v>33</v>
      </c>
    </row>
    <row r="864" spans="1:10" x14ac:dyDescent="0.25">
      <c r="A864" s="70">
        <v>46150</v>
      </c>
      <c r="B864" s="43">
        <v>311</v>
      </c>
      <c r="D864" t="s">
        <v>9459</v>
      </c>
      <c r="E864" s="76">
        <v>-210694</v>
      </c>
      <c r="F864" s="52">
        <v>0.08</v>
      </c>
      <c r="G864" s="76">
        <v>-16856</v>
      </c>
      <c r="H864" s="76">
        <v>-227550</v>
      </c>
      <c r="I864" t="s">
        <v>111</v>
      </c>
      <c r="J864" s="73" t="s">
        <v>112</v>
      </c>
    </row>
    <row r="865" spans="1:10" x14ac:dyDescent="0.25">
      <c r="A865" s="70">
        <v>46153</v>
      </c>
      <c r="B865" s="43">
        <v>7942</v>
      </c>
      <c r="D865" t="s">
        <v>9460</v>
      </c>
      <c r="E865" s="76">
        <v>-40304</v>
      </c>
      <c r="F865" s="52">
        <v>0.08</v>
      </c>
      <c r="G865" s="76">
        <v>-3224</v>
      </c>
      <c r="H865" s="76">
        <v>-43528</v>
      </c>
      <c r="I865" t="s">
        <v>247</v>
      </c>
      <c r="J865" s="73" t="s">
        <v>19</v>
      </c>
    </row>
    <row r="866" spans="1:10" x14ac:dyDescent="0.25">
      <c r="A866" s="70">
        <v>46153</v>
      </c>
      <c r="B866" s="43">
        <v>7938</v>
      </c>
      <c r="D866" t="s">
        <v>9461</v>
      </c>
      <c r="E866" s="76">
        <v>-263473</v>
      </c>
      <c r="F866" s="52">
        <v>0.08</v>
      </c>
      <c r="G866" s="76">
        <v>-21078</v>
      </c>
      <c r="H866" s="76">
        <v>-284551</v>
      </c>
      <c r="I866" t="s">
        <v>247</v>
      </c>
      <c r="J866" s="73" t="s">
        <v>19</v>
      </c>
    </row>
    <row r="867" spans="1:10" x14ac:dyDescent="0.25">
      <c r="A867" s="70">
        <v>46153</v>
      </c>
      <c r="B867" s="43">
        <v>7937</v>
      </c>
      <c r="D867" t="s">
        <v>9462</v>
      </c>
      <c r="E867" s="76">
        <v>-166793</v>
      </c>
      <c r="F867" s="52">
        <v>0.08</v>
      </c>
      <c r="G867" s="76">
        <v>-13344</v>
      </c>
      <c r="H867" s="76">
        <v>-180137</v>
      </c>
      <c r="I867" t="s">
        <v>247</v>
      </c>
      <c r="J867" s="73" t="s">
        <v>19</v>
      </c>
    </row>
    <row r="868" spans="1:10" x14ac:dyDescent="0.25">
      <c r="A868" s="70">
        <v>46153</v>
      </c>
      <c r="B868" s="43">
        <v>7935</v>
      </c>
      <c r="D868" t="s">
        <v>9463</v>
      </c>
      <c r="E868" s="76">
        <v>-498333</v>
      </c>
      <c r="F868" s="52">
        <v>0.08</v>
      </c>
      <c r="G868" s="76">
        <v>-39867</v>
      </c>
      <c r="H868" s="76">
        <v>-538200</v>
      </c>
      <c r="I868" t="s">
        <v>247</v>
      </c>
      <c r="J868" s="73" t="s">
        <v>19</v>
      </c>
    </row>
    <row r="869" spans="1:10" x14ac:dyDescent="0.25">
      <c r="A869" s="70">
        <v>46153</v>
      </c>
      <c r="B869" s="43">
        <v>7924</v>
      </c>
      <c r="D869" t="s">
        <v>9464</v>
      </c>
      <c r="E869" s="76">
        <v>-73431</v>
      </c>
      <c r="F869" s="52">
        <v>0.08</v>
      </c>
      <c r="G869" s="76">
        <v>-5874</v>
      </c>
      <c r="H869" s="76">
        <v>-79305</v>
      </c>
      <c r="I869" t="s">
        <v>247</v>
      </c>
      <c r="J869" s="73" t="s">
        <v>19</v>
      </c>
    </row>
    <row r="870" spans="1:10" x14ac:dyDescent="0.25">
      <c r="A870" s="70">
        <v>46153</v>
      </c>
      <c r="B870" s="43">
        <v>7920</v>
      </c>
      <c r="D870" t="s">
        <v>9465</v>
      </c>
      <c r="E870" s="76">
        <v>-755404</v>
      </c>
      <c r="F870" s="52">
        <v>0.08</v>
      </c>
      <c r="G870" s="76">
        <v>-60433</v>
      </c>
      <c r="H870" s="76">
        <v>-815837</v>
      </c>
      <c r="I870" t="s">
        <v>247</v>
      </c>
      <c r="J870" s="73" t="s">
        <v>19</v>
      </c>
    </row>
    <row r="871" spans="1:10" x14ac:dyDescent="0.25">
      <c r="A871" s="70">
        <v>46153</v>
      </c>
      <c r="B871" s="43">
        <v>7915</v>
      </c>
      <c r="D871" t="s">
        <v>9466</v>
      </c>
      <c r="E871" s="76">
        <v>-166793</v>
      </c>
      <c r="F871" s="52">
        <v>0.08</v>
      </c>
      <c r="G871" s="76">
        <v>-13344</v>
      </c>
      <c r="H871" s="76">
        <v>-180137</v>
      </c>
      <c r="I871" t="s">
        <v>247</v>
      </c>
      <c r="J871" s="73" t="s">
        <v>19</v>
      </c>
    </row>
    <row r="872" spans="1:10" x14ac:dyDescent="0.25">
      <c r="A872" s="70">
        <v>46153</v>
      </c>
      <c r="B872" s="43">
        <v>7912</v>
      </c>
      <c r="D872" t="s">
        <v>9467</v>
      </c>
      <c r="E872" s="76">
        <v>-178380</v>
      </c>
      <c r="F872" s="52">
        <v>0.08</v>
      </c>
      <c r="G872" s="76">
        <v>-14270</v>
      </c>
      <c r="H872" s="76">
        <v>-192650</v>
      </c>
      <c r="I872" t="s">
        <v>247</v>
      </c>
      <c r="J872" s="73" t="s">
        <v>19</v>
      </c>
    </row>
    <row r="873" spans="1:10" x14ac:dyDescent="0.25">
      <c r="A873" s="70">
        <v>46153</v>
      </c>
      <c r="B873" s="43">
        <v>685</v>
      </c>
      <c r="D873" t="s">
        <v>9468</v>
      </c>
      <c r="E873" s="76">
        <v>-1902967</v>
      </c>
      <c r="F873" s="52">
        <v>0.08</v>
      </c>
      <c r="G873" s="76">
        <v>-152237</v>
      </c>
      <c r="H873" s="76">
        <v>-2055204</v>
      </c>
      <c r="I873" t="s">
        <v>116</v>
      </c>
      <c r="J873" s="73" t="s">
        <v>117</v>
      </c>
    </row>
    <row r="874" spans="1:10" x14ac:dyDescent="0.25">
      <c r="A874" s="70">
        <v>46153</v>
      </c>
      <c r="B874" s="43">
        <v>628</v>
      </c>
      <c r="D874" t="s">
        <v>9469</v>
      </c>
      <c r="E874" s="76">
        <v>-483648</v>
      </c>
      <c r="F874" s="52">
        <v>0.08</v>
      </c>
      <c r="G874" s="76">
        <v>-38692</v>
      </c>
      <c r="H874" s="76">
        <v>-522340</v>
      </c>
      <c r="I874" t="s">
        <v>184</v>
      </c>
      <c r="J874" s="73" t="s">
        <v>185</v>
      </c>
    </row>
    <row r="875" spans="1:10" x14ac:dyDescent="0.25">
      <c r="A875" s="70">
        <v>46153</v>
      </c>
      <c r="B875" s="43">
        <v>626</v>
      </c>
      <c r="D875" t="s">
        <v>9469</v>
      </c>
      <c r="E875" s="76">
        <v>-63750</v>
      </c>
      <c r="F875" s="52">
        <v>0.08</v>
      </c>
      <c r="G875" s="76">
        <v>-5100</v>
      </c>
      <c r="H875" s="76">
        <v>-68850</v>
      </c>
      <c r="I875" t="s">
        <v>184</v>
      </c>
      <c r="J875" s="73" t="s">
        <v>185</v>
      </c>
    </row>
    <row r="876" spans="1:10" x14ac:dyDescent="0.25">
      <c r="A876" s="70">
        <v>46153</v>
      </c>
      <c r="B876" s="43">
        <v>440</v>
      </c>
      <c r="D876" t="s">
        <v>9421</v>
      </c>
      <c r="E876" s="76">
        <v>-183200</v>
      </c>
      <c r="F876" s="52">
        <v>0.08</v>
      </c>
      <c r="G876" s="76">
        <v>-14656</v>
      </c>
      <c r="H876" s="76">
        <v>-197856</v>
      </c>
      <c r="I876" t="s">
        <v>182</v>
      </c>
      <c r="J876" s="73" t="s">
        <v>183</v>
      </c>
    </row>
    <row r="877" spans="1:10" x14ac:dyDescent="0.25">
      <c r="A877" s="70">
        <v>46153</v>
      </c>
      <c r="B877" s="43">
        <v>423</v>
      </c>
      <c r="D877" t="s">
        <v>9470</v>
      </c>
      <c r="E877" s="76">
        <v>-661500</v>
      </c>
      <c r="F877" s="52">
        <v>0.08</v>
      </c>
      <c r="G877" s="76">
        <v>-52920</v>
      </c>
      <c r="H877" s="76">
        <v>-714420</v>
      </c>
      <c r="I877" t="s">
        <v>172</v>
      </c>
      <c r="J877" s="73" t="s">
        <v>173</v>
      </c>
    </row>
    <row r="878" spans="1:10" x14ac:dyDescent="0.25">
      <c r="A878" s="70">
        <v>46153</v>
      </c>
      <c r="B878" s="43">
        <v>422</v>
      </c>
      <c r="D878" t="s">
        <v>9470</v>
      </c>
      <c r="E878" s="76">
        <v>-614113</v>
      </c>
      <c r="F878" s="52">
        <v>0.08</v>
      </c>
      <c r="G878" s="76">
        <v>-49129</v>
      </c>
      <c r="H878" s="76">
        <v>-663242</v>
      </c>
      <c r="I878" t="s">
        <v>172</v>
      </c>
      <c r="J878" s="73" t="s">
        <v>173</v>
      </c>
    </row>
    <row r="879" spans="1:10" x14ac:dyDescent="0.25">
      <c r="A879" s="70">
        <v>46153</v>
      </c>
      <c r="B879" s="43">
        <v>387</v>
      </c>
      <c r="D879" t="s">
        <v>9471</v>
      </c>
      <c r="E879" s="76">
        <v>-308592</v>
      </c>
      <c r="F879" s="52">
        <v>0.08</v>
      </c>
      <c r="G879" s="76">
        <v>-24687</v>
      </c>
      <c r="H879" s="76">
        <v>-333279</v>
      </c>
      <c r="I879" t="s">
        <v>113</v>
      </c>
      <c r="J879" s="73" t="s">
        <v>114</v>
      </c>
    </row>
    <row r="880" spans="1:10" x14ac:dyDescent="0.25">
      <c r="A880" s="70">
        <v>46153</v>
      </c>
      <c r="B880" s="43">
        <v>386</v>
      </c>
      <c r="D880" t="s">
        <v>9471</v>
      </c>
      <c r="E880" s="76">
        <v>-80608</v>
      </c>
      <c r="F880" s="52">
        <v>0.08</v>
      </c>
      <c r="G880" s="76">
        <v>-6449</v>
      </c>
      <c r="H880" s="76">
        <v>-87057</v>
      </c>
      <c r="I880" t="s">
        <v>113</v>
      </c>
      <c r="J880" s="73" t="s">
        <v>114</v>
      </c>
    </row>
    <row r="881" spans="1:10" x14ac:dyDescent="0.25">
      <c r="A881" s="70">
        <v>46153</v>
      </c>
      <c r="B881" s="43">
        <v>128</v>
      </c>
      <c r="D881" t="s">
        <v>9434</v>
      </c>
      <c r="E881" s="76">
        <v>-669988</v>
      </c>
      <c r="F881" s="52">
        <v>0.08</v>
      </c>
      <c r="G881" s="76">
        <v>-53599</v>
      </c>
      <c r="H881" s="76">
        <v>-723587</v>
      </c>
      <c r="I881" t="s">
        <v>153</v>
      </c>
      <c r="J881" s="73" t="s">
        <v>154</v>
      </c>
    </row>
    <row r="882" spans="1:10" x14ac:dyDescent="0.25">
      <c r="A882" s="70">
        <v>46154</v>
      </c>
      <c r="B882" s="43">
        <v>8031</v>
      </c>
      <c r="D882" t="s">
        <v>9472</v>
      </c>
      <c r="E882" s="76">
        <v>-884465</v>
      </c>
      <c r="F882" s="52">
        <v>0.08</v>
      </c>
      <c r="G882" s="76">
        <v>-70757</v>
      </c>
      <c r="H882" s="76">
        <v>-955222</v>
      </c>
      <c r="I882" t="s">
        <v>247</v>
      </c>
      <c r="J882" s="73" t="s">
        <v>19</v>
      </c>
    </row>
    <row r="883" spans="1:10" x14ac:dyDescent="0.25">
      <c r="A883" s="70">
        <v>46154</v>
      </c>
      <c r="B883" s="43">
        <v>8028</v>
      </c>
      <c r="D883" t="s">
        <v>9473</v>
      </c>
      <c r="E883" s="76">
        <v>-400015</v>
      </c>
      <c r="F883" s="52">
        <v>0.08</v>
      </c>
      <c r="G883" s="76">
        <v>-32002</v>
      </c>
      <c r="H883" s="76">
        <v>-432017</v>
      </c>
      <c r="I883" t="s">
        <v>247</v>
      </c>
      <c r="J883" s="73" t="s">
        <v>19</v>
      </c>
    </row>
    <row r="884" spans="1:10" x14ac:dyDescent="0.25">
      <c r="A884" s="70">
        <v>46154</v>
      </c>
      <c r="B884" s="43">
        <v>8022</v>
      </c>
      <c r="D884" t="s">
        <v>9474</v>
      </c>
      <c r="E884" s="76">
        <v>-141900</v>
      </c>
      <c r="F884" s="52">
        <v>0.08</v>
      </c>
      <c r="G884" s="76">
        <v>-11352</v>
      </c>
      <c r="H884" s="76">
        <v>-153252</v>
      </c>
      <c r="I884" t="s">
        <v>247</v>
      </c>
      <c r="J884" s="73" t="s">
        <v>19</v>
      </c>
    </row>
    <row r="885" spans="1:10" x14ac:dyDescent="0.25">
      <c r="A885" s="70">
        <v>46154</v>
      </c>
      <c r="B885" s="43">
        <v>8014</v>
      </c>
      <c r="D885" t="s">
        <v>9475</v>
      </c>
      <c r="E885" s="76">
        <v>-233222</v>
      </c>
      <c r="F885" s="52">
        <v>0.08</v>
      </c>
      <c r="G885" s="76">
        <v>-18658</v>
      </c>
      <c r="H885" s="76">
        <v>-251880</v>
      </c>
      <c r="I885" t="s">
        <v>247</v>
      </c>
      <c r="J885" s="73" t="s">
        <v>19</v>
      </c>
    </row>
    <row r="886" spans="1:10" x14ac:dyDescent="0.25">
      <c r="A886" s="70">
        <v>46154</v>
      </c>
      <c r="B886" s="43">
        <v>8012</v>
      </c>
      <c r="D886" t="s">
        <v>9476</v>
      </c>
      <c r="E886" s="76">
        <v>-116611</v>
      </c>
      <c r="F886" s="52">
        <v>0.08</v>
      </c>
      <c r="G886" s="76">
        <v>-9329</v>
      </c>
      <c r="H886" s="76">
        <v>-125940</v>
      </c>
      <c r="I886" t="s">
        <v>247</v>
      </c>
      <c r="J886" s="73" t="s">
        <v>19</v>
      </c>
    </row>
    <row r="887" spans="1:10" x14ac:dyDescent="0.25">
      <c r="A887" s="70">
        <v>46154</v>
      </c>
      <c r="B887" s="43">
        <v>8004</v>
      </c>
      <c r="D887" t="s">
        <v>9477</v>
      </c>
      <c r="E887" s="76">
        <v>-314850</v>
      </c>
      <c r="F887" s="52">
        <v>0.08</v>
      </c>
      <c r="G887" s="76">
        <v>-25188</v>
      </c>
      <c r="H887" s="76">
        <v>-340038</v>
      </c>
      <c r="I887" t="s">
        <v>247</v>
      </c>
      <c r="J887" s="73" t="s">
        <v>19</v>
      </c>
    </row>
    <row r="888" spans="1:10" x14ac:dyDescent="0.25">
      <c r="A888" s="70">
        <v>46154</v>
      </c>
      <c r="B888" s="43">
        <v>7982</v>
      </c>
      <c r="D888" t="s">
        <v>9478</v>
      </c>
      <c r="E888" s="76">
        <v>-240650</v>
      </c>
      <c r="F888" s="52">
        <v>0.08</v>
      </c>
      <c r="G888" s="76">
        <v>-19252</v>
      </c>
      <c r="H888" s="76">
        <v>-259902</v>
      </c>
      <c r="I888" t="s">
        <v>247</v>
      </c>
      <c r="J888" s="73" t="s">
        <v>19</v>
      </c>
    </row>
    <row r="889" spans="1:10" x14ac:dyDescent="0.25">
      <c r="A889" s="70">
        <v>46154</v>
      </c>
      <c r="B889" s="43">
        <v>7979</v>
      </c>
      <c r="D889" t="s">
        <v>9479</v>
      </c>
      <c r="E889" s="76">
        <v>-269518</v>
      </c>
      <c r="F889" s="52">
        <v>0.08</v>
      </c>
      <c r="G889" s="76">
        <v>-21561</v>
      </c>
      <c r="H889" s="76">
        <v>-291079</v>
      </c>
      <c r="I889" t="s">
        <v>247</v>
      </c>
      <c r="J889" s="73" t="s">
        <v>19</v>
      </c>
    </row>
    <row r="890" spans="1:10" x14ac:dyDescent="0.25">
      <c r="A890" s="70">
        <v>46154</v>
      </c>
      <c r="B890" s="43">
        <v>7977</v>
      </c>
      <c r="D890" t="s">
        <v>9480</v>
      </c>
      <c r="E890" s="76">
        <v>-293556</v>
      </c>
      <c r="F890" s="52">
        <v>0.08</v>
      </c>
      <c r="G890" s="76">
        <v>-23485</v>
      </c>
      <c r="H890" s="76">
        <v>-317041</v>
      </c>
      <c r="I890" t="s">
        <v>247</v>
      </c>
      <c r="J890" s="73" t="s">
        <v>19</v>
      </c>
    </row>
    <row r="891" spans="1:10" x14ac:dyDescent="0.25">
      <c r="A891" s="70">
        <v>46154</v>
      </c>
      <c r="B891" s="43">
        <v>7970</v>
      </c>
      <c r="D891" t="s">
        <v>9481</v>
      </c>
      <c r="E891" s="76">
        <v>-462788</v>
      </c>
      <c r="F891" s="52">
        <v>0.08</v>
      </c>
      <c r="G891" s="76">
        <v>-37023</v>
      </c>
      <c r="H891" s="76">
        <v>-499811</v>
      </c>
      <c r="I891" t="s">
        <v>247</v>
      </c>
      <c r="J891" s="73" t="s">
        <v>19</v>
      </c>
    </row>
    <row r="892" spans="1:10" x14ac:dyDescent="0.25">
      <c r="A892" s="70">
        <v>46154</v>
      </c>
      <c r="B892" s="43">
        <v>7968</v>
      </c>
      <c r="D892" t="s">
        <v>9482</v>
      </c>
      <c r="E892" s="76">
        <v>-580133</v>
      </c>
      <c r="F892" s="52">
        <v>0.08</v>
      </c>
      <c r="G892" s="76">
        <v>-46412</v>
      </c>
      <c r="H892" s="76">
        <v>-626545</v>
      </c>
      <c r="I892" t="s">
        <v>247</v>
      </c>
      <c r="J892" s="73" t="s">
        <v>19</v>
      </c>
    </row>
    <row r="893" spans="1:10" x14ac:dyDescent="0.25">
      <c r="A893" s="70">
        <v>46154</v>
      </c>
      <c r="B893" s="43">
        <v>7967</v>
      </c>
      <c r="D893" t="s">
        <v>9483</v>
      </c>
      <c r="E893" s="76">
        <v>-176640</v>
      </c>
      <c r="F893" s="52">
        <v>0.08</v>
      </c>
      <c r="G893" s="76">
        <v>-14131</v>
      </c>
      <c r="H893" s="76">
        <v>-190771</v>
      </c>
      <c r="I893" t="s">
        <v>247</v>
      </c>
      <c r="J893" s="73" t="s">
        <v>19</v>
      </c>
    </row>
    <row r="894" spans="1:10" x14ac:dyDescent="0.25">
      <c r="A894" s="70">
        <v>46154</v>
      </c>
      <c r="B894" s="43">
        <v>7964</v>
      </c>
      <c r="D894" t="s">
        <v>9484</v>
      </c>
      <c r="E894" s="76">
        <v>-1100429</v>
      </c>
      <c r="F894" s="52">
        <v>0.08</v>
      </c>
      <c r="G894" s="76">
        <v>-88034</v>
      </c>
      <c r="H894" s="76">
        <v>-1188463</v>
      </c>
      <c r="I894" t="s">
        <v>247</v>
      </c>
      <c r="J894" s="73" t="s">
        <v>19</v>
      </c>
    </row>
    <row r="895" spans="1:10" x14ac:dyDescent="0.25">
      <c r="A895" s="70">
        <v>46154</v>
      </c>
      <c r="B895" s="43">
        <v>5683</v>
      </c>
      <c r="D895" t="s">
        <v>9485</v>
      </c>
      <c r="E895" s="76">
        <v>-811595</v>
      </c>
      <c r="F895" s="52">
        <v>0.08</v>
      </c>
      <c r="G895" s="76">
        <v>-64927</v>
      </c>
      <c r="H895" s="76">
        <v>-876522</v>
      </c>
      <c r="I895" t="s">
        <v>55</v>
      </c>
      <c r="J895" s="73" t="s">
        <v>56</v>
      </c>
    </row>
    <row r="896" spans="1:10" x14ac:dyDescent="0.25">
      <c r="A896" s="70">
        <v>46154</v>
      </c>
      <c r="B896" s="43">
        <v>5677</v>
      </c>
      <c r="D896" t="s">
        <v>9486</v>
      </c>
      <c r="E896" s="76">
        <v>-1472744</v>
      </c>
      <c r="F896" s="52">
        <v>0.08</v>
      </c>
      <c r="G896" s="76">
        <v>-117820</v>
      </c>
      <c r="H896" s="76">
        <v>-1590564</v>
      </c>
      <c r="I896" t="s">
        <v>55</v>
      </c>
      <c r="J896" s="73" t="s">
        <v>56</v>
      </c>
    </row>
    <row r="897" spans="1:10" x14ac:dyDescent="0.25">
      <c r="A897" s="70">
        <v>46154</v>
      </c>
      <c r="B897" s="43">
        <v>508</v>
      </c>
      <c r="D897" t="s">
        <v>9487</v>
      </c>
      <c r="E897" s="76">
        <v>-1199557</v>
      </c>
      <c r="F897" s="52">
        <v>0.08</v>
      </c>
      <c r="G897" s="76">
        <v>-95965</v>
      </c>
      <c r="H897" s="76">
        <v>-1295522</v>
      </c>
      <c r="I897" t="s">
        <v>223</v>
      </c>
      <c r="J897" s="73" t="s">
        <v>224</v>
      </c>
    </row>
    <row r="898" spans="1:10" x14ac:dyDescent="0.25">
      <c r="A898" s="70">
        <v>46154</v>
      </c>
      <c r="B898" s="43">
        <v>507</v>
      </c>
      <c r="D898" t="s">
        <v>9487</v>
      </c>
      <c r="E898" s="76">
        <v>-701940</v>
      </c>
      <c r="F898" s="52">
        <v>0.08</v>
      </c>
      <c r="G898" s="76">
        <v>-56155</v>
      </c>
      <c r="H898" s="76">
        <v>-758095</v>
      </c>
      <c r="I898" t="s">
        <v>223</v>
      </c>
      <c r="J898" s="73" t="s">
        <v>224</v>
      </c>
    </row>
    <row r="899" spans="1:10" x14ac:dyDescent="0.25">
      <c r="A899" s="70">
        <v>46154</v>
      </c>
      <c r="B899" s="43">
        <v>423</v>
      </c>
      <c r="D899" t="s">
        <v>9488</v>
      </c>
      <c r="E899" s="76">
        <v>-781242</v>
      </c>
      <c r="F899" s="52">
        <v>0.08</v>
      </c>
      <c r="G899" s="76">
        <v>-62499</v>
      </c>
      <c r="H899" s="76">
        <v>-843741</v>
      </c>
      <c r="I899" t="s">
        <v>57</v>
      </c>
      <c r="J899" s="73" t="s">
        <v>58</v>
      </c>
    </row>
    <row r="900" spans="1:10" x14ac:dyDescent="0.25">
      <c r="A900" s="70">
        <v>46154</v>
      </c>
      <c r="B900" s="43">
        <v>352</v>
      </c>
      <c r="D900" t="s">
        <v>9489</v>
      </c>
      <c r="E900" s="76">
        <v>-410123</v>
      </c>
      <c r="F900" s="52">
        <v>0.08</v>
      </c>
      <c r="G900" s="76">
        <v>-32810</v>
      </c>
      <c r="H900" s="76">
        <v>-442933</v>
      </c>
      <c r="I900" t="s">
        <v>47</v>
      </c>
      <c r="J900" s="73" t="s">
        <v>48</v>
      </c>
    </row>
    <row r="901" spans="1:10" x14ac:dyDescent="0.25">
      <c r="A901" s="70">
        <v>46154</v>
      </c>
      <c r="B901" s="43">
        <v>349</v>
      </c>
      <c r="D901" t="s">
        <v>9490</v>
      </c>
      <c r="E901" s="76">
        <v>-716693</v>
      </c>
      <c r="F901" s="52">
        <v>0.08</v>
      </c>
      <c r="G901" s="76">
        <v>-57335</v>
      </c>
      <c r="H901" s="76">
        <v>-774028</v>
      </c>
      <c r="I901" t="s">
        <v>47</v>
      </c>
      <c r="J901" s="73" t="s">
        <v>48</v>
      </c>
    </row>
    <row r="902" spans="1:10" x14ac:dyDescent="0.25">
      <c r="A902" s="70">
        <v>46154</v>
      </c>
      <c r="B902" s="43">
        <v>270</v>
      </c>
      <c r="D902" t="s">
        <v>9491</v>
      </c>
      <c r="E902" s="76">
        <v>-380723</v>
      </c>
      <c r="F902" s="52">
        <v>0.08</v>
      </c>
      <c r="G902" s="76">
        <v>-30458</v>
      </c>
      <c r="H902" s="76">
        <v>-411181</v>
      </c>
      <c r="I902" t="s">
        <v>126</v>
      </c>
      <c r="J902" s="73" t="s">
        <v>127</v>
      </c>
    </row>
    <row r="903" spans="1:10" x14ac:dyDescent="0.25">
      <c r="A903" s="70">
        <v>46154</v>
      </c>
      <c r="B903" s="43">
        <v>269</v>
      </c>
      <c r="D903" t="s">
        <v>9491</v>
      </c>
      <c r="E903" s="76">
        <v>-1144124</v>
      </c>
      <c r="F903" s="52">
        <v>0.08</v>
      </c>
      <c r="G903" s="76">
        <v>-91531</v>
      </c>
      <c r="H903" s="76">
        <v>-1235655</v>
      </c>
      <c r="I903" t="s">
        <v>126</v>
      </c>
      <c r="J903" s="73" t="s">
        <v>127</v>
      </c>
    </row>
    <row r="904" spans="1:10" x14ac:dyDescent="0.25">
      <c r="A904" s="70">
        <v>46155</v>
      </c>
      <c r="B904" s="43">
        <v>8150</v>
      </c>
      <c r="D904" t="s">
        <v>9492</v>
      </c>
      <c r="E904" s="76">
        <v>-462791</v>
      </c>
      <c r="F904" s="52">
        <v>0.08</v>
      </c>
      <c r="G904" s="76">
        <v>-37023</v>
      </c>
      <c r="H904" s="76">
        <v>-499814</v>
      </c>
      <c r="I904" t="s">
        <v>247</v>
      </c>
      <c r="J904" s="73" t="s">
        <v>19</v>
      </c>
    </row>
    <row r="905" spans="1:10" x14ac:dyDescent="0.25">
      <c r="A905" s="70">
        <v>46155</v>
      </c>
      <c r="B905" s="43">
        <v>8149</v>
      </c>
      <c r="D905" t="s">
        <v>9493</v>
      </c>
      <c r="E905" s="76">
        <v>-119066</v>
      </c>
      <c r="F905" s="52">
        <v>0.08</v>
      </c>
      <c r="G905" s="76">
        <v>-9525</v>
      </c>
      <c r="H905" s="76">
        <v>-128591</v>
      </c>
      <c r="I905" t="s">
        <v>247</v>
      </c>
      <c r="J905" s="73" t="s">
        <v>19</v>
      </c>
    </row>
    <row r="906" spans="1:10" x14ac:dyDescent="0.25">
      <c r="A906" s="70">
        <v>46155</v>
      </c>
      <c r="B906" s="43">
        <v>593</v>
      </c>
      <c r="D906" t="s">
        <v>9494</v>
      </c>
      <c r="E906" s="76">
        <v>-615496</v>
      </c>
      <c r="F906" s="52">
        <v>0.08</v>
      </c>
      <c r="G906" s="76">
        <v>-49240</v>
      </c>
      <c r="H906" s="76">
        <v>-664736</v>
      </c>
      <c r="I906" t="s">
        <v>143</v>
      </c>
      <c r="J906" s="73" t="s">
        <v>144</v>
      </c>
    </row>
    <row r="907" spans="1:10" x14ac:dyDescent="0.25">
      <c r="A907" s="70">
        <v>46155</v>
      </c>
      <c r="B907" s="43">
        <v>5727</v>
      </c>
      <c r="D907" t="s">
        <v>9495</v>
      </c>
      <c r="E907" s="76">
        <v>-807730</v>
      </c>
      <c r="F907" s="52">
        <v>0.08</v>
      </c>
      <c r="G907" s="76">
        <v>-64618</v>
      </c>
      <c r="H907" s="76">
        <v>-872348</v>
      </c>
      <c r="I907" t="s">
        <v>55</v>
      </c>
      <c r="J907" s="73" t="s">
        <v>56</v>
      </c>
    </row>
    <row r="908" spans="1:10" x14ac:dyDescent="0.25">
      <c r="A908" s="70">
        <v>46155</v>
      </c>
      <c r="B908" s="43">
        <v>5726</v>
      </c>
      <c r="D908" t="s">
        <v>9495</v>
      </c>
      <c r="E908" s="76">
        <v>-521325</v>
      </c>
      <c r="F908" s="52">
        <v>0.08</v>
      </c>
      <c r="G908" s="76">
        <v>-41706</v>
      </c>
      <c r="H908" s="76">
        <v>-563031</v>
      </c>
      <c r="I908" t="s">
        <v>55</v>
      </c>
      <c r="J908" s="73" t="s">
        <v>56</v>
      </c>
    </row>
    <row r="909" spans="1:10" x14ac:dyDescent="0.25">
      <c r="A909" s="70">
        <v>46155</v>
      </c>
      <c r="B909" s="43">
        <v>343</v>
      </c>
      <c r="D909" t="s">
        <v>9496</v>
      </c>
      <c r="E909" s="76">
        <v>-219840</v>
      </c>
      <c r="F909" s="52">
        <v>0.08</v>
      </c>
      <c r="G909" s="76">
        <v>-17587</v>
      </c>
      <c r="H909" s="76">
        <v>-237427</v>
      </c>
      <c r="I909" t="s">
        <v>241</v>
      </c>
      <c r="J909" s="73" t="s">
        <v>245</v>
      </c>
    </row>
    <row r="910" spans="1:10" x14ac:dyDescent="0.25">
      <c r="A910" s="70">
        <v>46155</v>
      </c>
      <c r="B910" s="43">
        <v>342</v>
      </c>
      <c r="D910" t="s">
        <v>9496</v>
      </c>
      <c r="E910" s="76">
        <v>-91517</v>
      </c>
      <c r="F910" s="52">
        <v>0.08</v>
      </c>
      <c r="G910" s="76">
        <v>-7321</v>
      </c>
      <c r="H910" s="76">
        <v>-98838</v>
      </c>
      <c r="I910" t="s">
        <v>241</v>
      </c>
      <c r="J910" s="73" t="s">
        <v>245</v>
      </c>
    </row>
    <row r="911" spans="1:10" x14ac:dyDescent="0.25">
      <c r="A911" s="70">
        <v>46155</v>
      </c>
      <c r="B911" s="43">
        <v>267</v>
      </c>
      <c r="D911" t="s">
        <v>9497</v>
      </c>
      <c r="E911" s="76">
        <v>-177628</v>
      </c>
      <c r="F911" s="52">
        <v>0.08</v>
      </c>
      <c r="G911" s="76">
        <v>-14211</v>
      </c>
      <c r="H911" s="76">
        <v>-191839</v>
      </c>
      <c r="I911" t="s">
        <v>199</v>
      </c>
      <c r="J911" s="73" t="s">
        <v>200</v>
      </c>
    </row>
    <row r="912" spans="1:10" x14ac:dyDescent="0.25">
      <c r="A912" s="70">
        <v>46156</v>
      </c>
      <c r="B912" s="43">
        <v>5782</v>
      </c>
      <c r="D912" t="s">
        <v>9498</v>
      </c>
      <c r="E912" s="76">
        <v>-1583984</v>
      </c>
      <c r="F912" s="52">
        <v>0.08</v>
      </c>
      <c r="G912" s="76">
        <v>-126719</v>
      </c>
      <c r="H912" s="76">
        <v>-1710703</v>
      </c>
      <c r="I912" t="s">
        <v>55</v>
      </c>
      <c r="J912" s="73" t="s">
        <v>56</v>
      </c>
    </row>
    <row r="913" spans="1:10" x14ac:dyDescent="0.25">
      <c r="A913" s="70">
        <v>46156</v>
      </c>
      <c r="B913" s="43">
        <v>556</v>
      </c>
      <c r="D913" t="s">
        <v>9409</v>
      </c>
      <c r="E913" s="76">
        <v>-418491</v>
      </c>
      <c r="F913" s="52">
        <v>0.08</v>
      </c>
      <c r="G913" s="76">
        <v>-33480</v>
      </c>
      <c r="H913" s="76">
        <v>-451971</v>
      </c>
      <c r="I913" t="s">
        <v>132</v>
      </c>
      <c r="J913" s="73" t="s">
        <v>133</v>
      </c>
    </row>
    <row r="914" spans="1:10" x14ac:dyDescent="0.25">
      <c r="A914" s="70">
        <v>46156</v>
      </c>
      <c r="B914" s="43">
        <v>554</v>
      </c>
      <c r="D914" t="s">
        <v>9409</v>
      </c>
      <c r="E914" s="76">
        <v>-667962</v>
      </c>
      <c r="F914" s="52">
        <v>0.08</v>
      </c>
      <c r="G914" s="76">
        <v>-53437</v>
      </c>
      <c r="H914" s="76">
        <v>-721399</v>
      </c>
      <c r="I914" t="s">
        <v>132</v>
      </c>
      <c r="J914" s="73" t="s">
        <v>133</v>
      </c>
    </row>
    <row r="915" spans="1:10" x14ac:dyDescent="0.25">
      <c r="A915" s="70">
        <v>46156</v>
      </c>
      <c r="B915" s="43">
        <v>498</v>
      </c>
      <c r="D915" t="s">
        <v>9499</v>
      </c>
      <c r="E915" s="76">
        <v>-146560</v>
      </c>
      <c r="F915" s="52">
        <v>0.08</v>
      </c>
      <c r="G915" s="76">
        <v>-11725</v>
      </c>
      <c r="H915" s="76">
        <v>-158285</v>
      </c>
      <c r="I915" t="s">
        <v>59</v>
      </c>
      <c r="J915" s="73" t="s">
        <v>60</v>
      </c>
    </row>
    <row r="916" spans="1:10" x14ac:dyDescent="0.25">
      <c r="A916" s="70">
        <v>46156</v>
      </c>
      <c r="B916" s="43">
        <v>497</v>
      </c>
      <c r="D916" t="s">
        <v>9499</v>
      </c>
      <c r="E916" s="76">
        <v>-151306</v>
      </c>
      <c r="F916" s="52">
        <v>0.08</v>
      </c>
      <c r="G916" s="76">
        <v>-12105</v>
      </c>
      <c r="H916" s="76">
        <v>-163411</v>
      </c>
      <c r="I916" t="s">
        <v>59</v>
      </c>
      <c r="J916" s="73" t="s">
        <v>60</v>
      </c>
    </row>
    <row r="917" spans="1:10" x14ac:dyDescent="0.25">
      <c r="A917" s="70">
        <v>46157</v>
      </c>
      <c r="B917" s="43">
        <v>764</v>
      </c>
      <c r="D917" t="s">
        <v>9500</v>
      </c>
      <c r="E917" s="76">
        <v>-165556</v>
      </c>
      <c r="F917" s="52">
        <v>0.08</v>
      </c>
      <c r="G917" s="76">
        <v>-13244</v>
      </c>
      <c r="H917" s="76">
        <v>-178800</v>
      </c>
      <c r="I917" t="s">
        <v>85</v>
      </c>
      <c r="J917" s="73" t="s">
        <v>86</v>
      </c>
    </row>
    <row r="918" spans="1:10" x14ac:dyDescent="0.25">
      <c r="A918" s="70">
        <v>46157</v>
      </c>
      <c r="B918" s="43">
        <v>683</v>
      </c>
      <c r="D918" t="s">
        <v>9501</v>
      </c>
      <c r="E918" s="76">
        <v>-1154739</v>
      </c>
      <c r="F918" s="52">
        <v>0.08</v>
      </c>
      <c r="G918" s="76">
        <v>-92379</v>
      </c>
      <c r="H918" s="76">
        <v>-1247118</v>
      </c>
      <c r="I918" t="s">
        <v>69</v>
      </c>
      <c r="J918" s="73" t="s">
        <v>70</v>
      </c>
    </row>
    <row r="919" spans="1:10" x14ac:dyDescent="0.25">
      <c r="A919" s="70">
        <v>46157</v>
      </c>
      <c r="B919" s="43">
        <v>357</v>
      </c>
      <c r="D919" t="s">
        <v>9502</v>
      </c>
      <c r="E919" s="76">
        <v>-132444</v>
      </c>
      <c r="F919" s="52">
        <v>0.08</v>
      </c>
      <c r="G919" s="76">
        <v>-10596</v>
      </c>
      <c r="H919" s="76">
        <v>-143040</v>
      </c>
      <c r="I919" t="s">
        <v>53</v>
      </c>
      <c r="J919" s="73" t="s">
        <v>54</v>
      </c>
    </row>
    <row r="920" spans="1:10" x14ac:dyDescent="0.25">
      <c r="A920" s="70">
        <v>46158</v>
      </c>
      <c r="B920" s="43">
        <v>780</v>
      </c>
      <c r="D920" t="s">
        <v>9503</v>
      </c>
      <c r="E920" s="76">
        <v>-786810</v>
      </c>
      <c r="F920" s="52">
        <v>0.08</v>
      </c>
      <c r="G920" s="76">
        <v>-62945</v>
      </c>
      <c r="H920" s="76">
        <v>-849755</v>
      </c>
      <c r="I920" t="s">
        <v>168</v>
      </c>
      <c r="J920" s="73" t="s">
        <v>169</v>
      </c>
    </row>
    <row r="921" spans="1:10" x14ac:dyDescent="0.25">
      <c r="A921" s="70">
        <v>46158</v>
      </c>
      <c r="B921" s="43">
        <v>776</v>
      </c>
      <c r="D921" t="s">
        <v>9500</v>
      </c>
      <c r="E921" s="76">
        <v>-358050</v>
      </c>
      <c r="F921" s="52">
        <v>0.08</v>
      </c>
      <c r="G921" s="76">
        <v>-28644</v>
      </c>
      <c r="H921" s="76">
        <v>-386694</v>
      </c>
      <c r="I921" t="s">
        <v>85</v>
      </c>
      <c r="J921" s="73" t="s">
        <v>86</v>
      </c>
    </row>
    <row r="922" spans="1:10" x14ac:dyDescent="0.25">
      <c r="A922" s="70">
        <v>46158</v>
      </c>
      <c r="B922" s="43">
        <v>399</v>
      </c>
      <c r="D922" t="s">
        <v>9504</v>
      </c>
      <c r="E922" s="76">
        <v>-1824111</v>
      </c>
      <c r="F922" s="52">
        <v>0.08</v>
      </c>
      <c r="G922" s="76">
        <v>-145930</v>
      </c>
      <c r="H922" s="76">
        <v>-1970041</v>
      </c>
      <c r="I922" t="s">
        <v>67</v>
      </c>
      <c r="J922" s="73" t="s">
        <v>68</v>
      </c>
    </row>
    <row r="923" spans="1:10" x14ac:dyDescent="0.25">
      <c r="A923" s="70">
        <v>46158</v>
      </c>
      <c r="B923" s="43">
        <v>395</v>
      </c>
      <c r="D923" t="s">
        <v>9504</v>
      </c>
      <c r="E923" s="76">
        <v>-807400</v>
      </c>
      <c r="F923" s="52">
        <v>0.08</v>
      </c>
      <c r="G923" s="76">
        <v>-64592</v>
      </c>
      <c r="H923" s="76">
        <v>-871992</v>
      </c>
      <c r="I923" t="s">
        <v>67</v>
      </c>
      <c r="J923" s="73" t="s">
        <v>68</v>
      </c>
    </row>
    <row r="924" spans="1:10" x14ac:dyDescent="0.25">
      <c r="A924" s="70">
        <v>46158</v>
      </c>
      <c r="B924" s="43">
        <v>135</v>
      </c>
      <c r="D924" t="s">
        <v>9434</v>
      </c>
      <c r="E924" s="76">
        <v>-116571</v>
      </c>
      <c r="F924" s="52">
        <v>0.08</v>
      </c>
      <c r="G924" s="76">
        <v>-9326</v>
      </c>
      <c r="H924" s="76">
        <v>-125897</v>
      </c>
      <c r="I924" t="s">
        <v>153</v>
      </c>
      <c r="J924" s="73" t="s">
        <v>154</v>
      </c>
    </row>
    <row r="925" spans="1:10" x14ac:dyDescent="0.25">
      <c r="A925" s="70">
        <v>46160</v>
      </c>
      <c r="B925" s="43">
        <v>581</v>
      </c>
      <c r="D925" t="s">
        <v>9505</v>
      </c>
      <c r="E925" s="76">
        <v>-170300</v>
      </c>
      <c r="F925" s="52">
        <v>0.08</v>
      </c>
      <c r="G925" s="76">
        <v>-13624</v>
      </c>
      <c r="H925" s="76">
        <v>-183924</v>
      </c>
      <c r="I925" t="s">
        <v>77</v>
      </c>
      <c r="J925" s="73" t="s">
        <v>78</v>
      </c>
    </row>
    <row r="926" spans="1:10" x14ac:dyDescent="0.25">
      <c r="A926" s="70">
        <v>46160</v>
      </c>
      <c r="B926" s="43">
        <v>580</v>
      </c>
      <c r="D926" t="s">
        <v>9505</v>
      </c>
      <c r="E926" s="76">
        <v>-158194</v>
      </c>
      <c r="F926" s="52">
        <v>0.08</v>
      </c>
      <c r="G926" s="76">
        <v>-12656</v>
      </c>
      <c r="H926" s="76">
        <v>-170850</v>
      </c>
      <c r="I926" t="s">
        <v>77</v>
      </c>
      <c r="J926" s="73" t="s">
        <v>78</v>
      </c>
    </row>
    <row r="927" spans="1:10" x14ac:dyDescent="0.25">
      <c r="A927" s="70">
        <v>46160</v>
      </c>
      <c r="B927" s="43">
        <v>460</v>
      </c>
      <c r="D927" t="s">
        <v>9506</v>
      </c>
      <c r="E927" s="76">
        <v>-459460</v>
      </c>
      <c r="F927" s="52">
        <v>0.08</v>
      </c>
      <c r="G927" s="76">
        <v>-36757</v>
      </c>
      <c r="H927" s="76">
        <v>-496217</v>
      </c>
      <c r="I927" t="s">
        <v>170</v>
      </c>
      <c r="J927" s="73" t="s">
        <v>171</v>
      </c>
    </row>
    <row r="928" spans="1:10" x14ac:dyDescent="0.25">
      <c r="A928" s="70">
        <v>46160</v>
      </c>
      <c r="B928" s="43">
        <v>459</v>
      </c>
      <c r="D928" t="s">
        <v>9506</v>
      </c>
      <c r="E928" s="76">
        <v>-430520</v>
      </c>
      <c r="F928" s="52">
        <v>0.08</v>
      </c>
      <c r="G928" s="76">
        <v>-34442</v>
      </c>
      <c r="H928" s="76">
        <v>-464962</v>
      </c>
      <c r="I928" t="s">
        <v>170</v>
      </c>
      <c r="J928" s="73" t="s">
        <v>171</v>
      </c>
    </row>
    <row r="929" spans="1:10" x14ac:dyDescent="0.25">
      <c r="A929" s="70">
        <v>46160</v>
      </c>
      <c r="B929" s="43">
        <v>323</v>
      </c>
      <c r="D929" t="s">
        <v>9507</v>
      </c>
      <c r="E929" s="76">
        <v>-860704</v>
      </c>
      <c r="F929" s="52">
        <v>0.08</v>
      </c>
      <c r="G929" s="76">
        <v>-68856</v>
      </c>
      <c r="H929" s="76">
        <v>-929560</v>
      </c>
      <c r="I929" t="s">
        <v>289</v>
      </c>
      <c r="J929" s="73" t="s">
        <v>290</v>
      </c>
    </row>
    <row r="930" spans="1:10" x14ac:dyDescent="0.25">
      <c r="A930" s="70">
        <v>46160</v>
      </c>
      <c r="B930" s="43">
        <v>205</v>
      </c>
      <c r="D930" t="s">
        <v>9508</v>
      </c>
      <c r="E930" s="76">
        <v>-1593504</v>
      </c>
      <c r="F930" s="52">
        <v>0.08</v>
      </c>
      <c r="G930" s="76">
        <v>-127480</v>
      </c>
      <c r="H930" s="76">
        <v>-1720984</v>
      </c>
      <c r="I930" t="s">
        <v>262</v>
      </c>
      <c r="J930" s="73" t="s">
        <v>263</v>
      </c>
    </row>
    <row r="931" spans="1:10" x14ac:dyDescent="0.25">
      <c r="A931" s="70">
        <v>46161</v>
      </c>
      <c r="B931" s="43">
        <v>8202</v>
      </c>
      <c r="D931" t="s">
        <v>9509</v>
      </c>
      <c r="E931" s="76">
        <v>-285419</v>
      </c>
      <c r="F931" s="52">
        <v>0.08</v>
      </c>
      <c r="G931" s="76">
        <v>-22834</v>
      </c>
      <c r="H931" s="76">
        <v>-308253</v>
      </c>
      <c r="I931" t="s">
        <v>247</v>
      </c>
      <c r="J931" s="73" t="s">
        <v>19</v>
      </c>
    </row>
    <row r="932" spans="1:10" x14ac:dyDescent="0.25">
      <c r="A932" s="70">
        <v>46161</v>
      </c>
      <c r="B932" s="43">
        <v>8196</v>
      </c>
      <c r="D932" t="s">
        <v>9510</v>
      </c>
      <c r="E932" s="76">
        <v>-753131</v>
      </c>
      <c r="F932" s="52">
        <v>0.08</v>
      </c>
      <c r="G932" s="76">
        <v>-60251</v>
      </c>
      <c r="H932" s="76">
        <v>-813382</v>
      </c>
      <c r="I932" t="s">
        <v>247</v>
      </c>
      <c r="J932" s="73" t="s">
        <v>19</v>
      </c>
    </row>
    <row r="933" spans="1:10" x14ac:dyDescent="0.25">
      <c r="A933" s="70">
        <v>46161</v>
      </c>
      <c r="B933" s="43">
        <v>8182</v>
      </c>
      <c r="D933" t="s">
        <v>9511</v>
      </c>
      <c r="E933" s="76">
        <v>-119066</v>
      </c>
      <c r="F933" s="52">
        <v>0.08</v>
      </c>
      <c r="G933" s="76">
        <v>-9525</v>
      </c>
      <c r="H933" s="76">
        <v>-128591</v>
      </c>
      <c r="I933" t="s">
        <v>247</v>
      </c>
      <c r="J933" s="73" t="s">
        <v>19</v>
      </c>
    </row>
    <row r="934" spans="1:10" x14ac:dyDescent="0.25">
      <c r="A934" s="70">
        <v>46161</v>
      </c>
      <c r="B934" s="43">
        <v>422</v>
      </c>
      <c r="D934" t="s">
        <v>9512</v>
      </c>
      <c r="E934" s="76">
        <v>-97020</v>
      </c>
      <c r="F934" s="52">
        <v>0.08</v>
      </c>
      <c r="G934" s="76">
        <v>-7762</v>
      </c>
      <c r="H934" s="76">
        <v>-104782</v>
      </c>
      <c r="I934" t="s">
        <v>161</v>
      </c>
      <c r="J934" s="73" t="s">
        <v>162</v>
      </c>
    </row>
    <row r="935" spans="1:10" x14ac:dyDescent="0.25">
      <c r="A935" s="70">
        <v>46161</v>
      </c>
      <c r="B935" s="43">
        <v>421</v>
      </c>
      <c r="D935" t="s">
        <v>9512</v>
      </c>
      <c r="E935" s="76">
        <v>-102618</v>
      </c>
      <c r="F935" s="52">
        <v>0.08</v>
      </c>
      <c r="G935" s="76">
        <v>-8209</v>
      </c>
      <c r="H935" s="76">
        <v>-110827</v>
      </c>
      <c r="I935" t="s">
        <v>161</v>
      </c>
      <c r="J935" s="73" t="s">
        <v>162</v>
      </c>
    </row>
    <row r="936" spans="1:10" x14ac:dyDescent="0.25">
      <c r="A936" s="70">
        <v>46161</v>
      </c>
      <c r="B936" s="43">
        <v>407</v>
      </c>
      <c r="D936" t="s">
        <v>9423</v>
      </c>
      <c r="E936" s="76">
        <v>-220500</v>
      </c>
      <c r="F936" s="52">
        <v>0.08</v>
      </c>
      <c r="G936" s="76">
        <v>-17640</v>
      </c>
      <c r="H936" s="76">
        <v>-238140</v>
      </c>
      <c r="I936" t="s">
        <v>254</v>
      </c>
      <c r="J936" s="73" t="s">
        <v>255</v>
      </c>
    </row>
    <row r="937" spans="1:10" x14ac:dyDescent="0.25">
      <c r="A937" s="70">
        <v>46161</v>
      </c>
      <c r="B937" s="43">
        <v>308</v>
      </c>
      <c r="D937" t="s">
        <v>9513</v>
      </c>
      <c r="E937" s="76">
        <v>-381415</v>
      </c>
      <c r="F937" s="52">
        <v>0.08</v>
      </c>
      <c r="G937" s="76">
        <v>-30514</v>
      </c>
      <c r="H937" s="76">
        <v>-411929</v>
      </c>
      <c r="I937" t="s">
        <v>267</v>
      </c>
      <c r="J937" s="73" t="s">
        <v>268</v>
      </c>
    </row>
    <row r="938" spans="1:10" x14ac:dyDescent="0.25">
      <c r="A938" s="70">
        <v>46161</v>
      </c>
      <c r="B938" s="43">
        <v>307</v>
      </c>
      <c r="D938" t="s">
        <v>9513</v>
      </c>
      <c r="E938" s="76">
        <v>-146560</v>
      </c>
      <c r="F938" s="52">
        <v>0.08</v>
      </c>
      <c r="G938" s="76">
        <v>-11725</v>
      </c>
      <c r="H938" s="76">
        <v>-158285</v>
      </c>
      <c r="I938" t="s">
        <v>267</v>
      </c>
      <c r="J938" s="73" t="s">
        <v>268</v>
      </c>
    </row>
    <row r="939" spans="1:10" x14ac:dyDescent="0.25">
      <c r="A939" s="70">
        <v>46161</v>
      </c>
      <c r="B939" s="43">
        <v>258</v>
      </c>
      <c r="D939" t="s">
        <v>9514</v>
      </c>
      <c r="E939" s="76">
        <v>-223890</v>
      </c>
      <c r="F939" s="52">
        <v>0.08</v>
      </c>
      <c r="G939" s="76">
        <v>-17911</v>
      </c>
      <c r="H939" s="76">
        <v>-241801</v>
      </c>
      <c r="I939" t="s">
        <v>188</v>
      </c>
      <c r="J939" s="73" t="s">
        <v>189</v>
      </c>
    </row>
    <row r="940" spans="1:10" x14ac:dyDescent="0.25">
      <c r="A940" s="70">
        <v>46162</v>
      </c>
      <c r="B940" s="43">
        <v>8330</v>
      </c>
      <c r="D940" t="s">
        <v>9515</v>
      </c>
      <c r="E940" s="76">
        <v>-95625</v>
      </c>
      <c r="F940" s="52">
        <v>0.08</v>
      </c>
      <c r="G940" s="76">
        <v>-7650</v>
      </c>
      <c r="H940" s="76">
        <v>-103275</v>
      </c>
      <c r="I940" t="s">
        <v>247</v>
      </c>
      <c r="J940" s="73" t="s">
        <v>19</v>
      </c>
    </row>
    <row r="941" spans="1:10" x14ac:dyDescent="0.25">
      <c r="A941" s="70">
        <v>46162</v>
      </c>
      <c r="B941" s="43">
        <v>8326</v>
      </c>
      <c r="D941" t="s">
        <v>9516</v>
      </c>
      <c r="E941" s="76">
        <v>-203430</v>
      </c>
      <c r="F941" s="52">
        <v>0.08</v>
      </c>
      <c r="G941" s="76">
        <v>-16274</v>
      </c>
      <c r="H941" s="76">
        <v>-219704</v>
      </c>
      <c r="I941" t="s">
        <v>247</v>
      </c>
      <c r="J941" s="73" t="s">
        <v>19</v>
      </c>
    </row>
    <row r="942" spans="1:10" x14ac:dyDescent="0.25">
      <c r="A942" s="70">
        <v>46162</v>
      </c>
      <c r="B942" s="43">
        <v>8324</v>
      </c>
      <c r="D942" t="s">
        <v>9517</v>
      </c>
      <c r="E942" s="76">
        <v>-219750</v>
      </c>
      <c r="F942" s="52">
        <v>0.08</v>
      </c>
      <c r="G942" s="76">
        <v>-17581</v>
      </c>
      <c r="H942" s="76">
        <v>-237331</v>
      </c>
      <c r="I942" t="s">
        <v>247</v>
      </c>
      <c r="J942" s="73" t="s">
        <v>19</v>
      </c>
    </row>
    <row r="943" spans="1:10" x14ac:dyDescent="0.25">
      <c r="A943" s="70">
        <v>46162</v>
      </c>
      <c r="B943" s="43">
        <v>8309</v>
      </c>
      <c r="D943" t="s">
        <v>9518</v>
      </c>
      <c r="E943" s="76">
        <v>-113611</v>
      </c>
      <c r="F943" s="52">
        <v>0.08</v>
      </c>
      <c r="G943" s="76">
        <v>-9089</v>
      </c>
      <c r="H943" s="76">
        <v>-122700</v>
      </c>
      <c r="I943" t="s">
        <v>247</v>
      </c>
      <c r="J943" s="73" t="s">
        <v>19</v>
      </c>
    </row>
    <row r="944" spans="1:10" x14ac:dyDescent="0.25">
      <c r="A944" s="70">
        <v>46162</v>
      </c>
      <c r="B944" s="43">
        <v>8301</v>
      </c>
      <c r="D944" t="s">
        <v>9519</v>
      </c>
      <c r="E944" s="76">
        <v>-816482</v>
      </c>
      <c r="F944" s="52">
        <v>0.08</v>
      </c>
      <c r="G944" s="76">
        <v>-65319</v>
      </c>
      <c r="H944" s="76">
        <v>-881801</v>
      </c>
      <c r="I944" t="s">
        <v>247</v>
      </c>
      <c r="J944" s="73" t="s">
        <v>19</v>
      </c>
    </row>
    <row r="945" spans="1:10" x14ac:dyDescent="0.25">
      <c r="A945" s="70">
        <v>46162</v>
      </c>
      <c r="B945" s="43">
        <v>8294</v>
      </c>
      <c r="D945" t="s">
        <v>9520</v>
      </c>
      <c r="E945" s="76">
        <v>-102618</v>
      </c>
      <c r="F945" s="52">
        <v>0.08</v>
      </c>
      <c r="G945" s="76">
        <v>-8209</v>
      </c>
      <c r="H945" s="76">
        <v>-110827</v>
      </c>
      <c r="I945" t="s">
        <v>247</v>
      </c>
      <c r="J945" s="73" t="s">
        <v>19</v>
      </c>
    </row>
    <row r="946" spans="1:10" x14ac:dyDescent="0.25">
      <c r="A946" s="70">
        <v>46162</v>
      </c>
      <c r="B946" s="43">
        <v>8291</v>
      </c>
      <c r="D946" t="s">
        <v>9521</v>
      </c>
      <c r="E946" s="76">
        <v>-144444</v>
      </c>
      <c r="F946" s="52">
        <v>0.08</v>
      </c>
      <c r="G946" s="76">
        <v>-11556</v>
      </c>
      <c r="H946" s="76">
        <v>-156000</v>
      </c>
      <c r="I946" t="s">
        <v>247</v>
      </c>
      <c r="J946" s="73" t="s">
        <v>19</v>
      </c>
    </row>
    <row r="947" spans="1:10" x14ac:dyDescent="0.25">
      <c r="A947" s="70">
        <v>46162</v>
      </c>
      <c r="B947" s="43">
        <v>8290</v>
      </c>
      <c r="D947" t="s">
        <v>9522</v>
      </c>
      <c r="E947" s="76">
        <v>-155000</v>
      </c>
      <c r="F947" s="52">
        <v>0.08</v>
      </c>
      <c r="G947" s="76">
        <v>-12400</v>
      </c>
      <c r="H947" s="76">
        <v>-167400</v>
      </c>
      <c r="I947" t="s">
        <v>247</v>
      </c>
      <c r="J947" s="73" t="s">
        <v>19</v>
      </c>
    </row>
    <row r="948" spans="1:10" x14ac:dyDescent="0.25">
      <c r="A948" s="70">
        <v>46162</v>
      </c>
      <c r="B948" s="43">
        <v>8289</v>
      </c>
      <c r="D948" t="s">
        <v>9522</v>
      </c>
      <c r="E948" s="76">
        <v>-815672</v>
      </c>
      <c r="F948" s="52">
        <v>0.08</v>
      </c>
      <c r="G948" s="76">
        <v>-65254</v>
      </c>
      <c r="H948" s="76">
        <v>-880926</v>
      </c>
      <c r="I948" t="s">
        <v>247</v>
      </c>
      <c r="J948" s="73" t="s">
        <v>19</v>
      </c>
    </row>
    <row r="949" spans="1:10" x14ac:dyDescent="0.25">
      <c r="A949" s="70">
        <v>46162</v>
      </c>
      <c r="B949" s="43">
        <v>8275</v>
      </c>
      <c r="D949" t="s">
        <v>9523</v>
      </c>
      <c r="E949" s="76">
        <v>-502113</v>
      </c>
      <c r="F949" s="52">
        <v>0.08</v>
      </c>
      <c r="G949" s="76">
        <v>-40169</v>
      </c>
      <c r="H949" s="76">
        <v>-542282</v>
      </c>
      <c r="I949" t="s">
        <v>247</v>
      </c>
      <c r="J949" s="73" t="s">
        <v>19</v>
      </c>
    </row>
    <row r="950" spans="1:10" x14ac:dyDescent="0.25">
      <c r="A950" s="70">
        <v>46162</v>
      </c>
      <c r="B950" s="43">
        <v>8248</v>
      </c>
      <c r="D950" t="s">
        <v>9524</v>
      </c>
      <c r="E950" s="76">
        <v>-454334</v>
      </c>
      <c r="F950" s="52">
        <v>0.08</v>
      </c>
      <c r="G950" s="76">
        <v>-36347</v>
      </c>
      <c r="H950" s="76">
        <v>-490681</v>
      </c>
      <c r="I950" t="s">
        <v>247</v>
      </c>
      <c r="J950" s="73" t="s">
        <v>19</v>
      </c>
    </row>
    <row r="951" spans="1:10" x14ac:dyDescent="0.25">
      <c r="A951" s="70">
        <v>46162</v>
      </c>
      <c r="B951" s="43">
        <v>8246</v>
      </c>
      <c r="D951" t="s">
        <v>9525</v>
      </c>
      <c r="E951" s="76">
        <v>-266371</v>
      </c>
      <c r="F951" s="52">
        <v>0.08</v>
      </c>
      <c r="G951" s="76">
        <v>-21310</v>
      </c>
      <c r="H951" s="76">
        <v>-287681</v>
      </c>
      <c r="I951" t="s">
        <v>247</v>
      </c>
      <c r="J951" s="73" t="s">
        <v>19</v>
      </c>
    </row>
    <row r="952" spans="1:10" x14ac:dyDescent="0.25">
      <c r="A952" s="70">
        <v>46162</v>
      </c>
      <c r="B952" s="43">
        <v>8245</v>
      </c>
      <c r="D952" t="s">
        <v>9525</v>
      </c>
      <c r="E952" s="76">
        <v>-161216</v>
      </c>
      <c r="F952" s="52">
        <v>0.08</v>
      </c>
      <c r="G952" s="76">
        <v>-12897</v>
      </c>
      <c r="H952" s="76">
        <v>-174113</v>
      </c>
      <c r="I952" t="s">
        <v>247</v>
      </c>
      <c r="J952" s="73" t="s">
        <v>19</v>
      </c>
    </row>
    <row r="953" spans="1:10" x14ac:dyDescent="0.25">
      <c r="A953" s="70">
        <v>46162</v>
      </c>
      <c r="B953" s="43">
        <v>8242</v>
      </c>
      <c r="D953" t="s">
        <v>9526</v>
      </c>
      <c r="E953" s="76">
        <v>-166338</v>
      </c>
      <c r="F953" s="52">
        <v>0.08</v>
      </c>
      <c r="G953" s="76">
        <v>-13307</v>
      </c>
      <c r="H953" s="76">
        <v>-179645</v>
      </c>
      <c r="I953" t="s">
        <v>247</v>
      </c>
      <c r="J953" s="73" t="s">
        <v>19</v>
      </c>
    </row>
    <row r="954" spans="1:10" x14ac:dyDescent="0.25">
      <c r="A954" s="70">
        <v>46162</v>
      </c>
      <c r="B954" s="43">
        <v>8241</v>
      </c>
      <c r="D954" t="s">
        <v>9527</v>
      </c>
      <c r="E954" s="76">
        <v>-425882</v>
      </c>
      <c r="F954" s="52">
        <v>0.08</v>
      </c>
      <c r="G954" s="76">
        <v>-34071</v>
      </c>
      <c r="H954" s="76">
        <v>-459953</v>
      </c>
      <c r="I954" t="s">
        <v>247</v>
      </c>
      <c r="J954" s="73" t="s">
        <v>19</v>
      </c>
    </row>
    <row r="955" spans="1:10" x14ac:dyDescent="0.25">
      <c r="A955" s="70">
        <v>46162</v>
      </c>
      <c r="B955" s="43">
        <v>8239</v>
      </c>
      <c r="D955" t="s">
        <v>9528</v>
      </c>
      <c r="E955" s="76">
        <v>-72222</v>
      </c>
      <c r="F955" s="52">
        <v>0.08</v>
      </c>
      <c r="G955" s="76">
        <v>-5778</v>
      </c>
      <c r="H955" s="76">
        <v>-78000</v>
      </c>
      <c r="I955" t="s">
        <v>247</v>
      </c>
      <c r="J955" s="73" t="s">
        <v>19</v>
      </c>
    </row>
    <row r="956" spans="1:10" x14ac:dyDescent="0.25">
      <c r="A956" s="70">
        <v>46162</v>
      </c>
      <c r="B956" s="43">
        <v>8235</v>
      </c>
      <c r="D956" t="s">
        <v>9529</v>
      </c>
      <c r="E956" s="76">
        <v>-711941</v>
      </c>
      <c r="F956" s="52">
        <v>0.08</v>
      </c>
      <c r="G956" s="76">
        <v>-56955</v>
      </c>
      <c r="H956" s="76">
        <v>-768896</v>
      </c>
      <c r="I956" t="s">
        <v>247</v>
      </c>
      <c r="J956" s="73" t="s">
        <v>19</v>
      </c>
    </row>
    <row r="957" spans="1:10" x14ac:dyDescent="0.25">
      <c r="A957" s="70">
        <v>46162</v>
      </c>
      <c r="B957" s="43">
        <v>8219</v>
      </c>
      <c r="D957" t="s">
        <v>9530</v>
      </c>
      <c r="E957" s="76">
        <v>-88320</v>
      </c>
      <c r="F957" s="52">
        <v>0.08</v>
      </c>
      <c r="G957" s="76">
        <v>-7066</v>
      </c>
      <c r="H957" s="76">
        <v>-95386</v>
      </c>
      <c r="I957" t="s">
        <v>247</v>
      </c>
      <c r="J957" s="73" t="s">
        <v>19</v>
      </c>
    </row>
    <row r="958" spans="1:10" x14ac:dyDescent="0.25">
      <c r="A958" s="70">
        <v>46162</v>
      </c>
      <c r="B958" s="43">
        <v>8218</v>
      </c>
      <c r="D958" t="s">
        <v>9531</v>
      </c>
      <c r="E958" s="76">
        <v>-513365</v>
      </c>
      <c r="F958" s="52">
        <v>0.08</v>
      </c>
      <c r="G958" s="76">
        <v>-41070</v>
      </c>
      <c r="H958" s="76">
        <v>-554435</v>
      </c>
      <c r="I958" t="s">
        <v>247</v>
      </c>
      <c r="J958" s="73" t="s">
        <v>19</v>
      </c>
    </row>
    <row r="959" spans="1:10" x14ac:dyDescent="0.25">
      <c r="A959" s="70">
        <v>46162</v>
      </c>
      <c r="B959" s="43">
        <v>284</v>
      </c>
      <c r="D959" t="s">
        <v>9532</v>
      </c>
      <c r="E959" s="76">
        <v>-645376</v>
      </c>
      <c r="F959" s="52">
        <v>0.08</v>
      </c>
      <c r="G959" s="76">
        <v>-51630</v>
      </c>
      <c r="H959" s="76">
        <v>-697006</v>
      </c>
      <c r="I959" t="s">
        <v>163</v>
      </c>
      <c r="J959" s="73" t="s">
        <v>164</v>
      </c>
    </row>
    <row r="960" spans="1:10" x14ac:dyDescent="0.25">
      <c r="A960" s="70">
        <v>46162</v>
      </c>
      <c r="B960" s="43">
        <v>279</v>
      </c>
      <c r="D960" t="s">
        <v>9532</v>
      </c>
      <c r="E960" s="76">
        <v>-187102</v>
      </c>
      <c r="F960" s="52">
        <v>0.08</v>
      </c>
      <c r="G960" s="76">
        <v>-14968</v>
      </c>
      <c r="H960" s="76">
        <v>-202070</v>
      </c>
      <c r="I960" t="s">
        <v>163</v>
      </c>
      <c r="J960" s="73" t="s">
        <v>164</v>
      </c>
    </row>
    <row r="961" spans="1:10" x14ac:dyDescent="0.25">
      <c r="A961" s="70">
        <v>46162</v>
      </c>
      <c r="B961" s="43">
        <v>260</v>
      </c>
      <c r="D961" t="s">
        <v>9533</v>
      </c>
      <c r="E961" s="76">
        <v>-582120</v>
      </c>
      <c r="F961" s="52">
        <v>0.08</v>
      </c>
      <c r="G961" s="76">
        <v>-46570</v>
      </c>
      <c r="H961" s="76">
        <v>-628690</v>
      </c>
      <c r="I961" t="s">
        <v>252</v>
      </c>
      <c r="J961" s="73" t="s">
        <v>253</v>
      </c>
    </row>
    <row r="962" spans="1:10" x14ac:dyDescent="0.25">
      <c r="A962" s="70">
        <v>46163</v>
      </c>
      <c r="B962" s="43">
        <v>8417</v>
      </c>
      <c r="D962" t="s">
        <v>9534</v>
      </c>
      <c r="E962" s="76">
        <v>-212850</v>
      </c>
      <c r="F962" s="52">
        <v>0.08</v>
      </c>
      <c r="G962" s="76">
        <v>-17028</v>
      </c>
      <c r="H962" s="76">
        <v>-229878</v>
      </c>
      <c r="I962" t="s">
        <v>247</v>
      </c>
      <c r="J962" s="73" t="s">
        <v>19</v>
      </c>
    </row>
    <row r="963" spans="1:10" x14ac:dyDescent="0.25">
      <c r="A963" s="70">
        <v>46163</v>
      </c>
      <c r="B963" s="43">
        <v>8413</v>
      </c>
      <c r="D963" t="s">
        <v>9535</v>
      </c>
      <c r="E963" s="76">
        <v>-1017003</v>
      </c>
      <c r="F963" s="52">
        <v>0.08</v>
      </c>
      <c r="G963" s="76">
        <v>-81361</v>
      </c>
      <c r="H963" s="76">
        <v>-1098364</v>
      </c>
      <c r="I963" t="s">
        <v>247</v>
      </c>
      <c r="J963" s="73" t="s">
        <v>19</v>
      </c>
    </row>
    <row r="964" spans="1:10" x14ac:dyDescent="0.25">
      <c r="A964" s="70">
        <v>46163</v>
      </c>
      <c r="B964" s="43">
        <v>8411</v>
      </c>
      <c r="D964" t="s">
        <v>9536</v>
      </c>
      <c r="E964" s="76">
        <v>-74250</v>
      </c>
      <c r="F964" s="52">
        <v>0.08</v>
      </c>
      <c r="G964" s="76">
        <v>-5940</v>
      </c>
      <c r="H964" s="76">
        <v>-80190</v>
      </c>
      <c r="I964" t="s">
        <v>247</v>
      </c>
      <c r="J964" s="73" t="s">
        <v>19</v>
      </c>
    </row>
    <row r="965" spans="1:10" x14ac:dyDescent="0.25">
      <c r="A965" s="70">
        <v>46163</v>
      </c>
      <c r="B965" s="43">
        <v>8408</v>
      </c>
      <c r="D965" t="s">
        <v>9537</v>
      </c>
      <c r="E965" s="76">
        <v>-116611</v>
      </c>
      <c r="F965" s="52">
        <v>0.08</v>
      </c>
      <c r="G965" s="76">
        <v>-9329</v>
      </c>
      <c r="H965" s="76">
        <v>-125940</v>
      </c>
      <c r="I965" t="s">
        <v>247</v>
      </c>
      <c r="J965" s="73" t="s">
        <v>19</v>
      </c>
    </row>
    <row r="966" spans="1:10" x14ac:dyDescent="0.25">
      <c r="A966" s="70">
        <v>46163</v>
      </c>
      <c r="B966" s="43">
        <v>8407</v>
      </c>
      <c r="D966" t="s">
        <v>9538</v>
      </c>
      <c r="E966" s="76">
        <v>-141900</v>
      </c>
      <c r="F966" s="52">
        <v>0.08</v>
      </c>
      <c r="G966" s="76">
        <v>-11352</v>
      </c>
      <c r="H966" s="76">
        <v>-153252</v>
      </c>
      <c r="I966" t="s">
        <v>247</v>
      </c>
      <c r="J966" s="73" t="s">
        <v>19</v>
      </c>
    </row>
    <row r="967" spans="1:10" x14ac:dyDescent="0.25">
      <c r="A967" s="70">
        <v>46163</v>
      </c>
      <c r="B967" s="43">
        <v>8406</v>
      </c>
      <c r="D967" t="s">
        <v>9539</v>
      </c>
      <c r="E967" s="76">
        <v>-45800</v>
      </c>
      <c r="F967" s="52">
        <v>0.08</v>
      </c>
      <c r="G967" s="76">
        <v>-3664</v>
      </c>
      <c r="H967" s="76">
        <v>-49464</v>
      </c>
      <c r="I967" t="s">
        <v>247</v>
      </c>
      <c r="J967" s="73" t="s">
        <v>19</v>
      </c>
    </row>
    <row r="968" spans="1:10" x14ac:dyDescent="0.25">
      <c r="A968" s="70">
        <v>46163</v>
      </c>
      <c r="B968" s="43">
        <v>8403</v>
      </c>
      <c r="D968" t="s">
        <v>9540</v>
      </c>
      <c r="E968" s="76">
        <v>-484561</v>
      </c>
      <c r="F968" s="52">
        <v>0.08</v>
      </c>
      <c r="G968" s="76">
        <v>-38765</v>
      </c>
      <c r="H968" s="76">
        <v>-523326</v>
      </c>
      <c r="I968" t="s">
        <v>247</v>
      </c>
      <c r="J968" s="73" t="s">
        <v>19</v>
      </c>
    </row>
    <row r="969" spans="1:10" x14ac:dyDescent="0.25">
      <c r="A969" s="70">
        <v>46163</v>
      </c>
      <c r="B969" s="43">
        <v>8400</v>
      </c>
      <c r="D969" t="s">
        <v>9541</v>
      </c>
      <c r="E969" s="76">
        <v>-477926</v>
      </c>
      <c r="F969" s="52">
        <v>0.08</v>
      </c>
      <c r="G969" s="76">
        <v>-38234</v>
      </c>
      <c r="H969" s="76">
        <v>-516160</v>
      </c>
      <c r="I969" t="s">
        <v>247</v>
      </c>
      <c r="J969" s="73" t="s">
        <v>19</v>
      </c>
    </row>
    <row r="970" spans="1:10" x14ac:dyDescent="0.25">
      <c r="A970" s="70">
        <v>46163</v>
      </c>
      <c r="B970" s="43">
        <v>8389</v>
      </c>
      <c r="D970" t="s">
        <v>9542</v>
      </c>
      <c r="E970" s="76">
        <v>-484494</v>
      </c>
      <c r="F970" s="52">
        <v>0.08</v>
      </c>
      <c r="G970" s="76">
        <v>-38759</v>
      </c>
      <c r="H970" s="76">
        <v>-523253</v>
      </c>
      <c r="I970" t="s">
        <v>247</v>
      </c>
      <c r="J970" s="73" t="s">
        <v>19</v>
      </c>
    </row>
    <row r="971" spans="1:10" x14ac:dyDescent="0.25">
      <c r="A971" s="70">
        <v>46163</v>
      </c>
      <c r="B971" s="43">
        <v>8379</v>
      </c>
      <c r="D971" t="s">
        <v>9543</v>
      </c>
      <c r="E971" s="76">
        <v>-816497</v>
      </c>
      <c r="F971" s="52">
        <v>0.08</v>
      </c>
      <c r="G971" s="76">
        <v>-65320</v>
      </c>
      <c r="H971" s="76">
        <v>-881817</v>
      </c>
      <c r="I971" t="s">
        <v>247</v>
      </c>
      <c r="J971" s="73" t="s">
        <v>19</v>
      </c>
    </row>
    <row r="972" spans="1:10" x14ac:dyDescent="0.25">
      <c r="A972" s="70">
        <v>46163</v>
      </c>
      <c r="B972" s="43">
        <v>8374</v>
      </c>
      <c r="D972" t="s">
        <v>9544</v>
      </c>
      <c r="E972" s="76">
        <v>-166793</v>
      </c>
      <c r="F972" s="52">
        <v>0.08</v>
      </c>
      <c r="G972" s="76">
        <v>-13344</v>
      </c>
      <c r="H972" s="76">
        <v>-180137</v>
      </c>
      <c r="I972" t="s">
        <v>247</v>
      </c>
      <c r="J972" s="73" t="s">
        <v>19</v>
      </c>
    </row>
    <row r="973" spans="1:10" x14ac:dyDescent="0.25">
      <c r="A973" s="70">
        <v>46163</v>
      </c>
      <c r="B973" s="43">
        <v>8372</v>
      </c>
      <c r="D973" t="s">
        <v>9545</v>
      </c>
      <c r="E973" s="76">
        <v>-121171</v>
      </c>
      <c r="F973" s="52">
        <v>0.08</v>
      </c>
      <c r="G973" s="76">
        <v>-9694</v>
      </c>
      <c r="H973" s="76">
        <v>-130865</v>
      </c>
      <c r="I973" t="s">
        <v>247</v>
      </c>
      <c r="J973" s="73" t="s">
        <v>19</v>
      </c>
    </row>
    <row r="974" spans="1:10" x14ac:dyDescent="0.25">
      <c r="A974" s="70">
        <v>46163</v>
      </c>
      <c r="B974" s="43">
        <v>8369</v>
      </c>
      <c r="D974" t="s">
        <v>9546</v>
      </c>
      <c r="E974" s="76">
        <v>-387242</v>
      </c>
      <c r="F974" s="52">
        <v>0.08</v>
      </c>
      <c r="G974" s="76">
        <v>-30980</v>
      </c>
      <c r="H974" s="76">
        <v>-418222</v>
      </c>
      <c r="I974" t="s">
        <v>247</v>
      </c>
      <c r="J974" s="73" t="s">
        <v>19</v>
      </c>
    </row>
    <row r="975" spans="1:10" x14ac:dyDescent="0.25">
      <c r="A975" s="70">
        <v>46163</v>
      </c>
      <c r="B975" s="43">
        <v>8367</v>
      </c>
      <c r="D975" t="s">
        <v>9547</v>
      </c>
      <c r="E975" s="76">
        <v>-349833</v>
      </c>
      <c r="F975" s="52">
        <v>0.08</v>
      </c>
      <c r="G975" s="76">
        <v>-27987</v>
      </c>
      <c r="H975" s="76">
        <v>-377820</v>
      </c>
      <c r="I975" t="s">
        <v>247</v>
      </c>
      <c r="J975" s="73" t="s">
        <v>19</v>
      </c>
    </row>
    <row r="976" spans="1:10" x14ac:dyDescent="0.25">
      <c r="A976" s="70">
        <v>46163</v>
      </c>
      <c r="B976" s="43">
        <v>8366</v>
      </c>
      <c r="D976" t="s">
        <v>9548</v>
      </c>
      <c r="E976" s="76">
        <v>-407828</v>
      </c>
      <c r="F976" s="52">
        <v>0.08</v>
      </c>
      <c r="G976" s="76">
        <v>-32626</v>
      </c>
      <c r="H976" s="76">
        <v>-440454</v>
      </c>
      <c r="I976" t="s">
        <v>247</v>
      </c>
      <c r="J976" s="73" t="s">
        <v>19</v>
      </c>
    </row>
    <row r="977" spans="1:10" x14ac:dyDescent="0.25">
      <c r="A977" s="70">
        <v>46163</v>
      </c>
      <c r="B977" s="43">
        <v>8357</v>
      </c>
      <c r="D977" t="s">
        <v>9549</v>
      </c>
      <c r="E977" s="76">
        <v>-141900</v>
      </c>
      <c r="F977" s="52">
        <v>0.08</v>
      </c>
      <c r="G977" s="76">
        <v>-11352</v>
      </c>
      <c r="H977" s="76">
        <v>-153252</v>
      </c>
      <c r="I977" t="s">
        <v>247</v>
      </c>
      <c r="J977" s="73" t="s">
        <v>19</v>
      </c>
    </row>
    <row r="978" spans="1:10" x14ac:dyDescent="0.25">
      <c r="A978" s="70">
        <v>46163</v>
      </c>
      <c r="B978" s="43">
        <v>8355</v>
      </c>
      <c r="D978" t="s">
        <v>9550</v>
      </c>
      <c r="E978" s="76">
        <v>-378329</v>
      </c>
      <c r="F978" s="52">
        <v>0.08</v>
      </c>
      <c r="G978" s="76">
        <v>-30266</v>
      </c>
      <c r="H978" s="76">
        <v>-408595</v>
      </c>
      <c r="I978" t="s">
        <v>247</v>
      </c>
      <c r="J978" s="73" t="s">
        <v>19</v>
      </c>
    </row>
    <row r="979" spans="1:10" x14ac:dyDescent="0.25">
      <c r="A979" s="70">
        <v>46163</v>
      </c>
      <c r="B979" s="43">
        <v>8348</v>
      </c>
      <c r="D979" t="s">
        <v>9551</v>
      </c>
      <c r="E979" s="76">
        <v>-212250</v>
      </c>
      <c r="F979" s="52">
        <v>0.08</v>
      </c>
      <c r="G979" s="76">
        <v>-16980</v>
      </c>
      <c r="H979" s="76">
        <v>-229230</v>
      </c>
      <c r="I979" t="s">
        <v>247</v>
      </c>
      <c r="J979" s="73" t="s">
        <v>19</v>
      </c>
    </row>
    <row r="980" spans="1:10" x14ac:dyDescent="0.25">
      <c r="A980" s="70">
        <v>46163</v>
      </c>
      <c r="B980" s="43">
        <v>804</v>
      </c>
      <c r="D980" t="s">
        <v>9503</v>
      </c>
      <c r="E980" s="76">
        <v>-220500</v>
      </c>
      <c r="F980" s="52">
        <v>0.08</v>
      </c>
      <c r="G980" s="76">
        <v>-17640</v>
      </c>
      <c r="H980" s="76">
        <v>-238140</v>
      </c>
      <c r="I980" t="s">
        <v>168</v>
      </c>
      <c r="J980" s="73" t="s">
        <v>169</v>
      </c>
    </row>
    <row r="981" spans="1:10" x14ac:dyDescent="0.25">
      <c r="A981" s="70">
        <v>46163</v>
      </c>
      <c r="B981" s="43">
        <v>543</v>
      </c>
      <c r="D981" t="s">
        <v>9455</v>
      </c>
      <c r="E981" s="76">
        <v>-222750</v>
      </c>
      <c r="F981" s="52">
        <v>0.08</v>
      </c>
      <c r="G981" s="76">
        <v>-17820</v>
      </c>
      <c r="H981" s="76">
        <v>-240570</v>
      </c>
      <c r="I981" t="s">
        <v>32</v>
      </c>
      <c r="J981" s="73" t="s">
        <v>33</v>
      </c>
    </row>
    <row r="982" spans="1:10" x14ac:dyDescent="0.25">
      <c r="A982" s="70">
        <v>46163</v>
      </c>
      <c r="B982" s="43">
        <v>539</v>
      </c>
      <c r="D982" t="s">
        <v>9456</v>
      </c>
      <c r="E982" s="76">
        <v>-719820</v>
      </c>
      <c r="F982" s="52">
        <v>0.08</v>
      </c>
      <c r="G982" s="76">
        <v>-57586</v>
      </c>
      <c r="H982" s="76">
        <v>-777406</v>
      </c>
      <c r="I982" t="s">
        <v>32</v>
      </c>
      <c r="J982" s="73" t="s">
        <v>33</v>
      </c>
    </row>
    <row r="983" spans="1:10" x14ac:dyDescent="0.25">
      <c r="A983" s="70">
        <v>46163</v>
      </c>
      <c r="B983" s="43">
        <v>534</v>
      </c>
      <c r="D983" t="s">
        <v>9454</v>
      </c>
      <c r="E983" s="76">
        <v>-349833</v>
      </c>
      <c r="F983" s="52">
        <v>0.08</v>
      </c>
      <c r="G983" s="76">
        <v>-27987</v>
      </c>
      <c r="H983" s="76">
        <v>-377820</v>
      </c>
      <c r="I983" t="s">
        <v>32</v>
      </c>
      <c r="J983" s="73" t="s">
        <v>33</v>
      </c>
    </row>
    <row r="984" spans="1:10" x14ac:dyDescent="0.25">
      <c r="A984" s="70">
        <v>46163</v>
      </c>
      <c r="B984" s="43">
        <v>533</v>
      </c>
      <c r="D984" t="s">
        <v>9552</v>
      </c>
      <c r="E984" s="76">
        <v>-215013</v>
      </c>
      <c r="F984" s="52">
        <v>0.08</v>
      </c>
      <c r="G984" s="76">
        <v>-17201</v>
      </c>
      <c r="H984" s="76">
        <v>-232214</v>
      </c>
      <c r="I984" t="s">
        <v>32</v>
      </c>
      <c r="J984" s="73" t="s">
        <v>33</v>
      </c>
    </row>
    <row r="985" spans="1:10" x14ac:dyDescent="0.25">
      <c r="A985" s="70">
        <v>46163</v>
      </c>
      <c r="B985" s="43">
        <v>399</v>
      </c>
      <c r="D985" t="s">
        <v>9553</v>
      </c>
      <c r="E985" s="76">
        <v>-836970</v>
      </c>
      <c r="F985" s="52">
        <v>0.08</v>
      </c>
      <c r="G985" s="76">
        <v>-66958</v>
      </c>
      <c r="H985" s="76">
        <v>-903928</v>
      </c>
      <c r="I985" t="s">
        <v>101</v>
      </c>
      <c r="J985" s="73" t="s">
        <v>102</v>
      </c>
    </row>
    <row r="986" spans="1:10" x14ac:dyDescent="0.25">
      <c r="A986" s="70">
        <v>46163</v>
      </c>
      <c r="B986" s="43">
        <v>357</v>
      </c>
      <c r="D986" t="s">
        <v>9554</v>
      </c>
      <c r="E986" s="76">
        <v>-209897</v>
      </c>
      <c r="F986" s="52">
        <v>0.08</v>
      </c>
      <c r="G986" s="76">
        <v>-16791</v>
      </c>
      <c r="H986" s="76">
        <v>-226688</v>
      </c>
      <c r="I986" t="s">
        <v>47</v>
      </c>
      <c r="J986" s="73" t="s">
        <v>48</v>
      </c>
    </row>
    <row r="987" spans="1:10" x14ac:dyDescent="0.25">
      <c r="A987" s="70">
        <v>46164</v>
      </c>
      <c r="B987" s="43">
        <v>8551</v>
      </c>
      <c r="D987" t="s">
        <v>9555</v>
      </c>
      <c r="E987" s="76">
        <v>-580702</v>
      </c>
      <c r="F987" s="52">
        <v>0.08</v>
      </c>
      <c r="G987" s="76">
        <v>-46456</v>
      </c>
      <c r="H987" s="76">
        <v>-627158</v>
      </c>
      <c r="I987" t="s">
        <v>247</v>
      </c>
      <c r="J987" s="73" t="s">
        <v>19</v>
      </c>
    </row>
    <row r="988" spans="1:10" x14ac:dyDescent="0.25">
      <c r="A988" s="70">
        <v>46164</v>
      </c>
      <c r="B988" s="43">
        <v>8547</v>
      </c>
      <c r="D988" t="s">
        <v>9556</v>
      </c>
      <c r="E988" s="76">
        <v>-475946</v>
      </c>
      <c r="F988" s="52">
        <v>0.08</v>
      </c>
      <c r="G988" s="76">
        <v>-38075</v>
      </c>
      <c r="H988" s="76">
        <v>-514021</v>
      </c>
      <c r="I988" t="s">
        <v>247</v>
      </c>
      <c r="J988" s="73" t="s">
        <v>19</v>
      </c>
    </row>
    <row r="989" spans="1:10" x14ac:dyDescent="0.25">
      <c r="A989" s="70">
        <v>46164</v>
      </c>
      <c r="B989" s="43">
        <v>8546</v>
      </c>
      <c r="D989" t="s">
        <v>9557</v>
      </c>
      <c r="E989" s="76">
        <v>-212850</v>
      </c>
      <c r="F989" s="52">
        <v>0.08</v>
      </c>
      <c r="G989" s="76">
        <v>-17028</v>
      </c>
      <c r="H989" s="76">
        <v>-229878</v>
      </c>
      <c r="I989" t="s">
        <v>247</v>
      </c>
      <c r="J989" s="73" t="s">
        <v>19</v>
      </c>
    </row>
    <row r="990" spans="1:10" x14ac:dyDescent="0.25">
      <c r="A990" s="70">
        <v>46164</v>
      </c>
      <c r="B990" s="43">
        <v>8545</v>
      </c>
      <c r="D990" t="s">
        <v>9558</v>
      </c>
      <c r="E990" s="76">
        <v>-183200</v>
      </c>
      <c r="F990" s="52">
        <v>0.08</v>
      </c>
      <c r="G990" s="76">
        <v>-14656</v>
      </c>
      <c r="H990" s="76">
        <v>-197856</v>
      </c>
      <c r="I990" t="s">
        <v>247</v>
      </c>
      <c r="J990" s="73" t="s">
        <v>19</v>
      </c>
    </row>
    <row r="991" spans="1:10" x14ac:dyDescent="0.25">
      <c r="A991" s="70">
        <v>46164</v>
      </c>
      <c r="B991" s="43">
        <v>8531</v>
      </c>
      <c r="D991" t="s">
        <v>9559</v>
      </c>
      <c r="E991" s="76">
        <v>-102618</v>
      </c>
      <c r="F991" s="52">
        <v>0.08</v>
      </c>
      <c r="G991" s="76">
        <v>-8209</v>
      </c>
      <c r="H991" s="76">
        <v>-110827</v>
      </c>
      <c r="I991" t="s">
        <v>247</v>
      </c>
      <c r="J991" s="73" t="s">
        <v>19</v>
      </c>
    </row>
    <row r="992" spans="1:10" x14ac:dyDescent="0.25">
      <c r="A992" s="70">
        <v>46164</v>
      </c>
      <c r="B992" s="43">
        <v>8528</v>
      </c>
      <c r="D992" t="s">
        <v>9560</v>
      </c>
      <c r="E992" s="76">
        <v>-498333</v>
      </c>
      <c r="F992" s="52">
        <v>0.08</v>
      </c>
      <c r="G992" s="76">
        <v>-39867</v>
      </c>
      <c r="H992" s="76">
        <v>-538200</v>
      </c>
      <c r="I992" t="s">
        <v>247</v>
      </c>
      <c r="J992" s="73" t="s">
        <v>19</v>
      </c>
    </row>
    <row r="993" spans="1:10" x14ac:dyDescent="0.25">
      <c r="A993" s="70">
        <v>46164</v>
      </c>
      <c r="B993" s="43">
        <v>8521</v>
      </c>
      <c r="D993" t="s">
        <v>9561</v>
      </c>
      <c r="E993" s="76">
        <v>-249091</v>
      </c>
      <c r="F993" s="52">
        <v>0.08</v>
      </c>
      <c r="G993" s="76">
        <v>-19927</v>
      </c>
      <c r="H993" s="76">
        <v>-269018</v>
      </c>
      <c r="I993" t="s">
        <v>247</v>
      </c>
      <c r="J993" s="73" t="s">
        <v>19</v>
      </c>
    </row>
    <row r="994" spans="1:10" x14ac:dyDescent="0.25">
      <c r="A994" s="70">
        <v>46164</v>
      </c>
      <c r="B994" s="43">
        <v>8504</v>
      </c>
      <c r="D994" t="s">
        <v>9562</v>
      </c>
      <c r="E994" s="76">
        <v>-190042</v>
      </c>
      <c r="F994" s="52">
        <v>0.08</v>
      </c>
      <c r="G994" s="76">
        <v>-15203</v>
      </c>
      <c r="H994" s="76">
        <v>-205245</v>
      </c>
      <c r="I994" t="s">
        <v>247</v>
      </c>
      <c r="J994" s="73" t="s">
        <v>19</v>
      </c>
    </row>
    <row r="995" spans="1:10" x14ac:dyDescent="0.25">
      <c r="A995" s="70">
        <v>46164</v>
      </c>
      <c r="B995" s="43">
        <v>750</v>
      </c>
      <c r="D995" t="s">
        <v>9468</v>
      </c>
      <c r="E995" s="76">
        <v>-1916178</v>
      </c>
      <c r="F995" s="52">
        <v>0.08</v>
      </c>
      <c r="G995" s="76">
        <v>-153294</v>
      </c>
      <c r="H995" s="76">
        <v>-2069472</v>
      </c>
      <c r="I995" t="s">
        <v>116</v>
      </c>
      <c r="J995" s="73" t="s">
        <v>117</v>
      </c>
    </row>
    <row r="996" spans="1:10" x14ac:dyDescent="0.25">
      <c r="A996" s="70">
        <v>46164</v>
      </c>
      <c r="B996" s="43">
        <v>6139</v>
      </c>
      <c r="D996" t="s">
        <v>9563</v>
      </c>
      <c r="E996" s="76">
        <v>-809310</v>
      </c>
      <c r="F996" s="52">
        <v>0.08</v>
      </c>
      <c r="G996" s="76">
        <v>-64745</v>
      </c>
      <c r="H996" s="76">
        <v>-874055</v>
      </c>
      <c r="I996" t="s">
        <v>55</v>
      </c>
      <c r="J996" s="73" t="s">
        <v>56</v>
      </c>
    </row>
    <row r="997" spans="1:10" x14ac:dyDescent="0.25">
      <c r="A997" s="70">
        <v>46165</v>
      </c>
      <c r="B997" s="43">
        <v>826</v>
      </c>
      <c r="D997" t="s">
        <v>9503</v>
      </c>
      <c r="E997" s="76">
        <v>-1535408</v>
      </c>
      <c r="F997" s="52">
        <v>0.08</v>
      </c>
      <c r="G997" s="76">
        <v>-122832</v>
      </c>
      <c r="H997" s="76">
        <v>-1658240</v>
      </c>
      <c r="I997" t="s">
        <v>168</v>
      </c>
      <c r="J997" s="73" t="s">
        <v>169</v>
      </c>
    </row>
    <row r="998" spans="1:10" x14ac:dyDescent="0.25">
      <c r="A998" s="70">
        <v>46165</v>
      </c>
      <c r="B998" s="43">
        <v>824</v>
      </c>
      <c r="D998" t="s">
        <v>9503</v>
      </c>
      <c r="E998" s="76">
        <v>-922350</v>
      </c>
      <c r="F998" s="52">
        <v>0.08</v>
      </c>
      <c r="G998" s="76">
        <v>-73788</v>
      </c>
      <c r="H998" s="76">
        <v>-996138</v>
      </c>
      <c r="I998" t="s">
        <v>168</v>
      </c>
      <c r="J998" s="73" t="s">
        <v>169</v>
      </c>
    </row>
    <row r="999" spans="1:10" x14ac:dyDescent="0.25">
      <c r="A999" s="70">
        <v>46167</v>
      </c>
      <c r="B999" s="43">
        <v>8607</v>
      </c>
      <c r="D999" t="s">
        <v>9564</v>
      </c>
      <c r="E999" s="76">
        <v>-141900</v>
      </c>
      <c r="F999" s="52">
        <v>0.08</v>
      </c>
      <c r="G999" s="76">
        <v>-11352</v>
      </c>
      <c r="H999" s="76">
        <v>-153252</v>
      </c>
      <c r="I999" t="s">
        <v>247</v>
      </c>
      <c r="J999" s="73" t="s">
        <v>19</v>
      </c>
    </row>
    <row r="1000" spans="1:10" x14ac:dyDescent="0.25">
      <c r="A1000" s="70">
        <v>46167</v>
      </c>
      <c r="B1000" s="43">
        <v>8602</v>
      </c>
      <c r="D1000" t="s">
        <v>9565</v>
      </c>
      <c r="E1000" s="76">
        <v>-376130</v>
      </c>
      <c r="F1000" s="52">
        <v>0.08</v>
      </c>
      <c r="G1000" s="76">
        <v>-30091</v>
      </c>
      <c r="H1000" s="76">
        <v>-406221</v>
      </c>
      <c r="I1000" t="s">
        <v>247</v>
      </c>
      <c r="J1000" s="73" t="s">
        <v>19</v>
      </c>
    </row>
    <row r="1001" spans="1:10" x14ac:dyDescent="0.25">
      <c r="A1001" s="70">
        <v>46167</v>
      </c>
      <c r="B1001" s="43">
        <v>8588</v>
      </c>
      <c r="D1001" t="s">
        <v>9566</v>
      </c>
      <c r="E1001" s="76">
        <v>-297000</v>
      </c>
      <c r="F1001" s="52">
        <v>0.08</v>
      </c>
      <c r="G1001" s="76">
        <v>-23760</v>
      </c>
      <c r="H1001" s="76">
        <v>-320760</v>
      </c>
      <c r="I1001" t="s">
        <v>247</v>
      </c>
      <c r="J1001" s="73" t="s">
        <v>19</v>
      </c>
    </row>
    <row r="1002" spans="1:10" x14ac:dyDescent="0.25">
      <c r="A1002" s="70">
        <v>46167</v>
      </c>
      <c r="B1002" s="43">
        <v>8586</v>
      </c>
      <c r="D1002" t="s">
        <v>9567</v>
      </c>
      <c r="E1002" s="76">
        <v>-424200</v>
      </c>
      <c r="F1002" s="52">
        <v>0.08</v>
      </c>
      <c r="G1002" s="76">
        <v>-33936</v>
      </c>
      <c r="H1002" s="76">
        <v>-458136</v>
      </c>
      <c r="I1002" t="s">
        <v>247</v>
      </c>
      <c r="J1002" s="73" t="s">
        <v>19</v>
      </c>
    </row>
    <row r="1003" spans="1:10" x14ac:dyDescent="0.25">
      <c r="A1003" s="70">
        <v>46167</v>
      </c>
      <c r="B1003" s="43">
        <v>8585</v>
      </c>
      <c r="D1003" t="s">
        <v>9567</v>
      </c>
      <c r="E1003" s="76">
        <v>-357198</v>
      </c>
      <c r="F1003" s="52">
        <v>0.08</v>
      </c>
      <c r="G1003" s="76">
        <v>-28576</v>
      </c>
      <c r="H1003" s="76">
        <v>-385774</v>
      </c>
      <c r="I1003" t="s">
        <v>247</v>
      </c>
      <c r="J1003" s="73" t="s">
        <v>19</v>
      </c>
    </row>
    <row r="1004" spans="1:10" x14ac:dyDescent="0.25">
      <c r="A1004" s="70">
        <v>46167</v>
      </c>
      <c r="B1004" s="43">
        <v>8574</v>
      </c>
      <c r="D1004" t="s">
        <v>9568</v>
      </c>
      <c r="E1004" s="76">
        <v>-116611</v>
      </c>
      <c r="F1004" s="52">
        <v>0.08</v>
      </c>
      <c r="G1004" s="76">
        <v>-9329</v>
      </c>
      <c r="H1004" s="76">
        <v>-125940</v>
      </c>
      <c r="I1004" t="s">
        <v>247</v>
      </c>
      <c r="J1004" s="73" t="s">
        <v>19</v>
      </c>
    </row>
    <row r="1005" spans="1:10" x14ac:dyDescent="0.25">
      <c r="A1005" s="70">
        <v>46167</v>
      </c>
      <c r="B1005" s="43">
        <v>340</v>
      </c>
      <c r="D1005" t="s">
        <v>9569</v>
      </c>
      <c r="E1005" s="76">
        <v>-222750</v>
      </c>
      <c r="F1005" s="52">
        <v>0.08</v>
      </c>
      <c r="G1005" s="76">
        <v>-17820</v>
      </c>
      <c r="H1005" s="76">
        <v>-240570</v>
      </c>
      <c r="I1005" t="s">
        <v>178</v>
      </c>
      <c r="J1005" s="73" t="s">
        <v>179</v>
      </c>
    </row>
    <row r="1006" spans="1:10" x14ac:dyDescent="0.25">
      <c r="A1006" s="70">
        <v>46168</v>
      </c>
      <c r="B1006" s="43">
        <v>8628</v>
      </c>
      <c r="D1006" t="s">
        <v>9570</v>
      </c>
      <c r="E1006" s="76">
        <v>-222750</v>
      </c>
      <c r="F1006" s="52">
        <v>0.08</v>
      </c>
      <c r="G1006" s="76">
        <v>-17820</v>
      </c>
      <c r="H1006" s="76">
        <v>-240570</v>
      </c>
      <c r="I1006" t="s">
        <v>247</v>
      </c>
      <c r="J1006" s="73" t="s">
        <v>19</v>
      </c>
    </row>
    <row r="1007" spans="1:10" x14ac:dyDescent="0.25">
      <c r="A1007" s="70">
        <v>46168</v>
      </c>
      <c r="B1007" s="43">
        <v>8622</v>
      </c>
      <c r="D1007" t="s">
        <v>9571</v>
      </c>
      <c r="E1007" s="76">
        <v>-279366</v>
      </c>
      <c r="F1007" s="52">
        <v>0.08</v>
      </c>
      <c r="G1007" s="76">
        <v>-22350</v>
      </c>
      <c r="H1007" s="76">
        <v>-301716</v>
      </c>
      <c r="I1007" t="s">
        <v>247</v>
      </c>
      <c r="J1007" s="73" t="s">
        <v>19</v>
      </c>
    </row>
    <row r="1008" spans="1:10" x14ac:dyDescent="0.25">
      <c r="A1008" s="70">
        <v>46168</v>
      </c>
      <c r="B1008" s="43">
        <v>8620</v>
      </c>
      <c r="D1008" t="s">
        <v>9572</v>
      </c>
      <c r="E1008" s="76">
        <v>-388805</v>
      </c>
      <c r="F1008" s="52">
        <v>0.08</v>
      </c>
      <c r="G1008" s="76">
        <v>-31104</v>
      </c>
      <c r="H1008" s="76">
        <v>-419909</v>
      </c>
      <c r="I1008" t="s">
        <v>247</v>
      </c>
      <c r="J1008" s="73" t="s">
        <v>19</v>
      </c>
    </row>
    <row r="1009" spans="1:10" x14ac:dyDescent="0.25">
      <c r="A1009" s="70">
        <v>46168</v>
      </c>
      <c r="B1009" s="43">
        <v>8618</v>
      </c>
      <c r="D1009" t="s">
        <v>9573</v>
      </c>
      <c r="E1009" s="76">
        <v>-146862</v>
      </c>
      <c r="F1009" s="52">
        <v>0.08</v>
      </c>
      <c r="G1009" s="76">
        <v>-11749</v>
      </c>
      <c r="H1009" s="76">
        <v>-158611</v>
      </c>
      <c r="I1009" t="s">
        <v>247</v>
      </c>
      <c r="J1009" s="73" t="s">
        <v>19</v>
      </c>
    </row>
    <row r="1010" spans="1:10" x14ac:dyDescent="0.25">
      <c r="A1010" s="70">
        <v>46168</v>
      </c>
      <c r="B1010" s="43">
        <v>8612</v>
      </c>
      <c r="D1010" t="s">
        <v>9574</v>
      </c>
      <c r="E1010" s="76">
        <v>-540052</v>
      </c>
      <c r="F1010" s="52">
        <v>0.08</v>
      </c>
      <c r="G1010" s="76">
        <v>-43204</v>
      </c>
      <c r="H1010" s="76">
        <v>-583256</v>
      </c>
      <c r="I1010" t="s">
        <v>247</v>
      </c>
      <c r="J1010" s="73" t="s">
        <v>19</v>
      </c>
    </row>
    <row r="1011" spans="1:10" x14ac:dyDescent="0.25">
      <c r="A1011" s="70">
        <v>46168</v>
      </c>
      <c r="B1011" s="43">
        <v>6453</v>
      </c>
      <c r="D1011" t="s">
        <v>9575</v>
      </c>
      <c r="E1011" s="76">
        <v>-330750</v>
      </c>
      <c r="F1011" s="52">
        <v>0.08</v>
      </c>
      <c r="G1011" s="76">
        <v>-26460</v>
      </c>
      <c r="H1011" s="76">
        <v>-357210</v>
      </c>
      <c r="I1011" t="s">
        <v>55</v>
      </c>
      <c r="J1011" s="73" t="s">
        <v>56</v>
      </c>
    </row>
    <row r="1012" spans="1:10" x14ac:dyDescent="0.25">
      <c r="A1012" s="70">
        <v>46168</v>
      </c>
      <c r="B1012" s="43">
        <v>6452</v>
      </c>
      <c r="D1012" t="s">
        <v>9576</v>
      </c>
      <c r="E1012" s="76">
        <v>-1149325</v>
      </c>
      <c r="F1012" s="52">
        <v>0.08</v>
      </c>
      <c r="G1012" s="76">
        <v>-91946</v>
      </c>
      <c r="H1012" s="76">
        <v>-1241271</v>
      </c>
      <c r="I1012" t="s">
        <v>55</v>
      </c>
      <c r="J1012" s="73" t="s">
        <v>56</v>
      </c>
    </row>
    <row r="1013" spans="1:10" x14ac:dyDescent="0.25">
      <c r="A1013" s="70">
        <v>46168</v>
      </c>
      <c r="B1013" s="43">
        <v>526</v>
      </c>
      <c r="D1013" t="s">
        <v>9577</v>
      </c>
      <c r="E1013" s="76">
        <v>-264888</v>
      </c>
      <c r="F1013" s="52">
        <v>0.08</v>
      </c>
      <c r="G1013" s="76">
        <v>-21191</v>
      </c>
      <c r="H1013" s="76">
        <v>-286079</v>
      </c>
      <c r="I1013" t="s">
        <v>128</v>
      </c>
      <c r="J1013" s="73" t="s">
        <v>129</v>
      </c>
    </row>
    <row r="1014" spans="1:10" x14ac:dyDescent="0.25">
      <c r="A1014" s="70">
        <v>46168</v>
      </c>
      <c r="B1014" s="43">
        <v>502</v>
      </c>
      <c r="D1014" t="s">
        <v>9578</v>
      </c>
      <c r="E1014" s="76">
        <v>-102617</v>
      </c>
      <c r="F1014" s="52">
        <v>0.08</v>
      </c>
      <c r="G1014" s="76">
        <v>-8209</v>
      </c>
      <c r="H1014" s="76">
        <v>-110826</v>
      </c>
      <c r="I1014" t="s">
        <v>201</v>
      </c>
      <c r="J1014" s="73" t="s">
        <v>202</v>
      </c>
    </row>
    <row r="1015" spans="1:10" x14ac:dyDescent="0.25">
      <c r="A1015" s="70">
        <v>46168</v>
      </c>
      <c r="B1015" s="43">
        <v>501</v>
      </c>
      <c r="D1015" t="s">
        <v>9578</v>
      </c>
      <c r="E1015" s="76">
        <v>-201520</v>
      </c>
      <c r="F1015" s="52">
        <v>0.08</v>
      </c>
      <c r="G1015" s="76">
        <v>-16122</v>
      </c>
      <c r="H1015" s="76">
        <v>-217642</v>
      </c>
      <c r="I1015" t="s">
        <v>201</v>
      </c>
      <c r="J1015" s="73" t="s">
        <v>202</v>
      </c>
    </row>
    <row r="1016" spans="1:10" x14ac:dyDescent="0.25">
      <c r="A1016" s="70">
        <v>46168</v>
      </c>
      <c r="B1016" s="43">
        <v>470</v>
      </c>
      <c r="D1016" t="s">
        <v>9579</v>
      </c>
      <c r="E1016" s="76">
        <v>-807532</v>
      </c>
      <c r="F1016" s="52">
        <v>0.08</v>
      </c>
      <c r="G1016" s="76">
        <v>-64603</v>
      </c>
      <c r="H1016" s="76">
        <v>-872135</v>
      </c>
      <c r="I1016" t="s">
        <v>240</v>
      </c>
      <c r="J1016" s="73" t="s">
        <v>244</v>
      </c>
    </row>
    <row r="1017" spans="1:10" x14ac:dyDescent="0.25">
      <c r="A1017" s="70">
        <v>46168</v>
      </c>
      <c r="B1017" s="43">
        <v>279</v>
      </c>
      <c r="D1017" t="s">
        <v>9580</v>
      </c>
      <c r="E1017" s="76">
        <v>-334818</v>
      </c>
      <c r="F1017" s="52">
        <v>0.08</v>
      </c>
      <c r="G1017" s="76">
        <v>-26785</v>
      </c>
      <c r="H1017" s="76">
        <v>-361603</v>
      </c>
      <c r="I1017" t="s">
        <v>186</v>
      </c>
      <c r="J1017" s="73" t="s">
        <v>187</v>
      </c>
    </row>
    <row r="1018" spans="1:10" x14ac:dyDescent="0.25">
      <c r="A1018" s="70">
        <v>46169</v>
      </c>
      <c r="B1018" s="43">
        <v>8677</v>
      </c>
      <c r="D1018" t="s">
        <v>9516</v>
      </c>
      <c r="E1018" s="76">
        <v>-618618</v>
      </c>
      <c r="F1018" s="52">
        <v>0.08</v>
      </c>
      <c r="G1018" s="76">
        <v>-49489</v>
      </c>
      <c r="H1018" s="76">
        <v>-668107</v>
      </c>
      <c r="I1018" t="s">
        <v>247</v>
      </c>
      <c r="J1018" s="73" t="s">
        <v>19</v>
      </c>
    </row>
    <row r="1019" spans="1:10" x14ac:dyDescent="0.25">
      <c r="A1019" s="70">
        <v>46169</v>
      </c>
      <c r="B1019" s="43">
        <v>8676</v>
      </c>
      <c r="D1019" t="s">
        <v>9581</v>
      </c>
      <c r="E1019" s="76">
        <v>-354772</v>
      </c>
      <c r="F1019" s="52">
        <v>0.08</v>
      </c>
      <c r="G1019" s="76">
        <v>-28382</v>
      </c>
      <c r="H1019" s="76">
        <v>-383154</v>
      </c>
      <c r="I1019" t="s">
        <v>247</v>
      </c>
      <c r="J1019" s="73" t="s">
        <v>19</v>
      </c>
    </row>
    <row r="1020" spans="1:10" x14ac:dyDescent="0.25">
      <c r="A1020" s="70">
        <v>46169</v>
      </c>
      <c r="B1020" s="43">
        <v>8669</v>
      </c>
      <c r="D1020" t="s">
        <v>9582</v>
      </c>
      <c r="E1020" s="76">
        <v>-837980</v>
      </c>
      <c r="F1020" s="52">
        <v>0.08</v>
      </c>
      <c r="G1020" s="76">
        <v>-67040</v>
      </c>
      <c r="H1020" s="76">
        <v>-905020</v>
      </c>
      <c r="I1020" t="s">
        <v>247</v>
      </c>
      <c r="J1020" s="73" t="s">
        <v>19</v>
      </c>
    </row>
    <row r="1021" spans="1:10" x14ac:dyDescent="0.25">
      <c r="A1021" s="70">
        <v>46169</v>
      </c>
      <c r="B1021" s="43">
        <v>8666</v>
      </c>
      <c r="D1021" t="s">
        <v>9583</v>
      </c>
      <c r="E1021" s="76">
        <v>-116611</v>
      </c>
      <c r="F1021" s="52">
        <v>0.08</v>
      </c>
      <c r="G1021" s="76">
        <v>-9329</v>
      </c>
      <c r="H1021" s="76">
        <v>-125940</v>
      </c>
      <c r="I1021" t="s">
        <v>247</v>
      </c>
      <c r="J1021" s="73" t="s">
        <v>19</v>
      </c>
    </row>
    <row r="1022" spans="1:10" x14ac:dyDescent="0.25">
      <c r="A1022" s="70">
        <v>46169</v>
      </c>
      <c r="B1022" s="43">
        <v>8659</v>
      </c>
      <c r="D1022" t="s">
        <v>9584</v>
      </c>
      <c r="E1022" s="76">
        <v>-141900</v>
      </c>
      <c r="F1022" s="52">
        <v>0.08</v>
      </c>
      <c r="G1022" s="76">
        <v>-11352</v>
      </c>
      <c r="H1022" s="76">
        <v>-153252</v>
      </c>
      <c r="I1022" t="s">
        <v>247</v>
      </c>
      <c r="J1022" s="73" t="s">
        <v>19</v>
      </c>
    </row>
    <row r="1023" spans="1:10" x14ac:dyDescent="0.25">
      <c r="A1023" s="70">
        <v>46169</v>
      </c>
      <c r="B1023" s="43">
        <v>8658</v>
      </c>
      <c r="D1023" t="s">
        <v>9585</v>
      </c>
      <c r="E1023" s="76">
        <v>-161216</v>
      </c>
      <c r="F1023" s="52">
        <v>0.08</v>
      </c>
      <c r="G1023" s="76">
        <v>-12897</v>
      </c>
      <c r="H1023" s="76">
        <v>-174113</v>
      </c>
      <c r="I1023" t="s">
        <v>247</v>
      </c>
      <c r="J1023" s="73" t="s">
        <v>19</v>
      </c>
    </row>
    <row r="1024" spans="1:10" x14ac:dyDescent="0.25">
      <c r="A1024" s="70">
        <v>46169</v>
      </c>
      <c r="B1024" s="43">
        <v>8657</v>
      </c>
      <c r="D1024" t="s">
        <v>9586</v>
      </c>
      <c r="E1024" s="76">
        <v>-94865</v>
      </c>
      <c r="F1024" s="52">
        <v>0.08</v>
      </c>
      <c r="G1024" s="76">
        <v>-7589</v>
      </c>
      <c r="H1024" s="76">
        <v>-102454</v>
      </c>
      <c r="I1024" t="s">
        <v>247</v>
      </c>
      <c r="J1024" s="73" t="s">
        <v>19</v>
      </c>
    </row>
    <row r="1025" spans="1:10" x14ac:dyDescent="0.25">
      <c r="A1025" s="70">
        <v>46169</v>
      </c>
      <c r="B1025" s="43">
        <v>8656</v>
      </c>
      <c r="D1025" t="s">
        <v>9587</v>
      </c>
      <c r="E1025" s="76">
        <v>-176867</v>
      </c>
      <c r="F1025" s="52">
        <v>0.08</v>
      </c>
      <c r="G1025" s="76">
        <v>-14149</v>
      </c>
      <c r="H1025" s="76">
        <v>-191016</v>
      </c>
      <c r="I1025" t="s">
        <v>247</v>
      </c>
      <c r="J1025" s="73" t="s">
        <v>19</v>
      </c>
    </row>
    <row r="1026" spans="1:10" x14ac:dyDescent="0.25">
      <c r="A1026" s="70">
        <v>46169</v>
      </c>
      <c r="B1026" s="43">
        <v>8655</v>
      </c>
      <c r="D1026" t="s">
        <v>9588</v>
      </c>
      <c r="E1026" s="76">
        <v>-260310</v>
      </c>
      <c r="F1026" s="52">
        <v>0.08</v>
      </c>
      <c r="G1026" s="76">
        <v>-20825</v>
      </c>
      <c r="H1026" s="76">
        <v>-281135</v>
      </c>
      <c r="I1026" t="s">
        <v>247</v>
      </c>
      <c r="J1026" s="73" t="s">
        <v>19</v>
      </c>
    </row>
    <row r="1027" spans="1:10" x14ac:dyDescent="0.25">
      <c r="A1027" s="70">
        <v>46169</v>
      </c>
      <c r="B1027" s="43">
        <v>8654</v>
      </c>
      <c r="D1027" t="s">
        <v>9589</v>
      </c>
      <c r="E1027" s="76">
        <v>-233222</v>
      </c>
      <c r="F1027" s="52">
        <v>0.08</v>
      </c>
      <c r="G1027" s="76">
        <v>-18658</v>
      </c>
      <c r="H1027" s="76">
        <v>-251880</v>
      </c>
      <c r="I1027" t="s">
        <v>247</v>
      </c>
      <c r="J1027" s="73" t="s">
        <v>19</v>
      </c>
    </row>
    <row r="1028" spans="1:10" x14ac:dyDescent="0.25">
      <c r="A1028" s="70">
        <v>46169</v>
      </c>
      <c r="B1028" s="43">
        <v>8647</v>
      </c>
      <c r="D1028" t="s">
        <v>9590</v>
      </c>
      <c r="E1028" s="76">
        <v>-195268</v>
      </c>
      <c r="F1028" s="52">
        <v>0.08</v>
      </c>
      <c r="G1028" s="76">
        <v>-15621</v>
      </c>
      <c r="H1028" s="76">
        <v>-210889</v>
      </c>
      <c r="I1028" t="s">
        <v>247</v>
      </c>
      <c r="J1028" s="73" t="s">
        <v>19</v>
      </c>
    </row>
    <row r="1029" spans="1:10" x14ac:dyDescent="0.25">
      <c r="A1029" s="70">
        <v>46169</v>
      </c>
      <c r="B1029" s="43">
        <v>8646</v>
      </c>
      <c r="D1029" t="s">
        <v>9591</v>
      </c>
      <c r="E1029" s="76">
        <v>-267566</v>
      </c>
      <c r="F1029" s="52">
        <v>0.08</v>
      </c>
      <c r="G1029" s="76">
        <v>-21405</v>
      </c>
      <c r="H1029" s="76">
        <v>-288971</v>
      </c>
      <c r="I1029" t="s">
        <v>247</v>
      </c>
      <c r="J1029" s="73" t="s">
        <v>19</v>
      </c>
    </row>
    <row r="1030" spans="1:10" x14ac:dyDescent="0.25">
      <c r="A1030" s="70">
        <v>46169</v>
      </c>
      <c r="B1030" s="43">
        <v>8639</v>
      </c>
      <c r="D1030" t="s">
        <v>9592</v>
      </c>
      <c r="E1030" s="76">
        <v>-186526</v>
      </c>
      <c r="F1030" s="52">
        <v>0.08</v>
      </c>
      <c r="G1030" s="76">
        <v>-14922</v>
      </c>
      <c r="H1030" s="76">
        <v>-201448</v>
      </c>
      <c r="I1030" t="s">
        <v>247</v>
      </c>
      <c r="J1030" s="73" t="s">
        <v>19</v>
      </c>
    </row>
    <row r="1031" spans="1:10" x14ac:dyDescent="0.25">
      <c r="A1031" s="70">
        <v>46169</v>
      </c>
      <c r="B1031" s="43">
        <v>308</v>
      </c>
      <c r="D1031" t="s">
        <v>9593</v>
      </c>
      <c r="E1031" s="76">
        <v>-207300</v>
      </c>
      <c r="F1031" s="52">
        <v>0.08</v>
      </c>
      <c r="G1031" s="76">
        <v>-16584</v>
      </c>
      <c r="H1031" s="76">
        <v>-223884</v>
      </c>
      <c r="I1031" t="s">
        <v>91</v>
      </c>
      <c r="J1031" s="73" t="s">
        <v>92</v>
      </c>
    </row>
    <row r="1032" spans="1:10" x14ac:dyDescent="0.25">
      <c r="A1032" s="70">
        <v>46169</v>
      </c>
      <c r="B1032" s="43">
        <v>307</v>
      </c>
      <c r="D1032" t="s">
        <v>9593</v>
      </c>
      <c r="E1032" s="76">
        <v>-330410</v>
      </c>
      <c r="F1032" s="52">
        <v>0.08</v>
      </c>
      <c r="G1032" s="76">
        <v>-26433</v>
      </c>
      <c r="H1032" s="76">
        <v>-356843</v>
      </c>
      <c r="I1032" t="s">
        <v>91</v>
      </c>
      <c r="J1032" s="73" t="s">
        <v>92</v>
      </c>
    </row>
    <row r="1033" spans="1:10" x14ac:dyDescent="0.25">
      <c r="A1033" s="70">
        <v>46169</v>
      </c>
      <c r="B1033" s="43">
        <v>1212</v>
      </c>
      <c r="D1033" t="s">
        <v>9435</v>
      </c>
      <c r="E1033" s="76">
        <v>-765072</v>
      </c>
      <c r="F1033" s="52">
        <v>0.08</v>
      </c>
      <c r="G1033" s="76">
        <v>-61206</v>
      </c>
      <c r="H1033" s="76">
        <v>-826278</v>
      </c>
      <c r="I1033" t="s">
        <v>212</v>
      </c>
      <c r="J1033" s="73" t="s">
        <v>73</v>
      </c>
    </row>
    <row r="1034" spans="1:10" x14ac:dyDescent="0.25">
      <c r="A1034" s="70">
        <v>46169</v>
      </c>
      <c r="B1034" s="43">
        <v>1211</v>
      </c>
      <c r="D1034" t="s">
        <v>9435</v>
      </c>
      <c r="E1034" s="76">
        <v>-1621339</v>
      </c>
      <c r="F1034" s="52">
        <v>0.08</v>
      </c>
      <c r="G1034" s="76">
        <v>-129707</v>
      </c>
      <c r="H1034" s="76">
        <v>-1751046</v>
      </c>
      <c r="I1034" t="s">
        <v>212</v>
      </c>
      <c r="J1034" s="73" t="s">
        <v>73</v>
      </c>
    </row>
    <row r="1035" spans="1:10" x14ac:dyDescent="0.25">
      <c r="A1035" s="70">
        <v>46169</v>
      </c>
      <c r="B1035" s="43">
        <v>1210</v>
      </c>
      <c r="D1035" t="s">
        <v>9435</v>
      </c>
      <c r="E1035" s="76">
        <v>-334818</v>
      </c>
      <c r="F1035" s="52">
        <v>0.08</v>
      </c>
      <c r="G1035" s="76">
        <v>-26785</v>
      </c>
      <c r="H1035" s="76">
        <v>-361603</v>
      </c>
      <c r="I1035" t="s">
        <v>212</v>
      </c>
      <c r="J1035" s="73" t="s">
        <v>73</v>
      </c>
    </row>
    <row r="1036" spans="1:10" x14ac:dyDescent="0.25">
      <c r="A1036" s="70">
        <v>46170</v>
      </c>
      <c r="B1036" s="43">
        <v>921</v>
      </c>
      <c r="D1036" t="s">
        <v>9594</v>
      </c>
      <c r="E1036" s="76">
        <v>-231400</v>
      </c>
      <c r="F1036" s="52">
        <v>0.08</v>
      </c>
      <c r="G1036" s="76">
        <v>-18512</v>
      </c>
      <c r="H1036" s="76">
        <v>-249912</v>
      </c>
      <c r="I1036" t="s">
        <v>93</v>
      </c>
      <c r="J1036" s="73" t="s">
        <v>94</v>
      </c>
    </row>
    <row r="1037" spans="1:10" x14ac:dyDescent="0.25">
      <c r="A1037" s="70">
        <v>46170</v>
      </c>
      <c r="B1037" s="43">
        <v>920</v>
      </c>
      <c r="D1037" t="s">
        <v>9594</v>
      </c>
      <c r="E1037" s="76">
        <v>-609484</v>
      </c>
      <c r="F1037" s="52">
        <v>0.08</v>
      </c>
      <c r="G1037" s="76">
        <v>-48759</v>
      </c>
      <c r="H1037" s="76">
        <v>-658243</v>
      </c>
      <c r="I1037" t="s">
        <v>93</v>
      </c>
      <c r="J1037" s="73" t="s">
        <v>94</v>
      </c>
    </row>
    <row r="1038" spans="1:10" x14ac:dyDescent="0.25">
      <c r="A1038" s="70">
        <v>46170</v>
      </c>
      <c r="B1038" s="43">
        <v>8710</v>
      </c>
      <c r="D1038" t="s">
        <v>9595</v>
      </c>
      <c r="E1038" s="76">
        <v>-205234</v>
      </c>
      <c r="F1038" s="52">
        <v>0.08</v>
      </c>
      <c r="G1038" s="76">
        <v>-16419</v>
      </c>
      <c r="H1038" s="76">
        <v>-221653</v>
      </c>
      <c r="I1038" t="s">
        <v>247</v>
      </c>
      <c r="J1038" s="73" t="s">
        <v>19</v>
      </c>
    </row>
    <row r="1039" spans="1:10" x14ac:dyDescent="0.25">
      <c r="A1039" s="70">
        <v>46170</v>
      </c>
      <c r="B1039" s="43">
        <v>8701</v>
      </c>
      <c r="D1039" t="s">
        <v>9596</v>
      </c>
      <c r="E1039" s="76">
        <v>-389471</v>
      </c>
      <c r="F1039" s="52">
        <v>0.08</v>
      </c>
      <c r="G1039" s="76">
        <v>-31158</v>
      </c>
      <c r="H1039" s="76">
        <v>-420629</v>
      </c>
      <c r="I1039" t="s">
        <v>247</v>
      </c>
      <c r="J1039" s="73" t="s">
        <v>19</v>
      </c>
    </row>
    <row r="1040" spans="1:10" x14ac:dyDescent="0.25">
      <c r="A1040" s="70">
        <v>46170</v>
      </c>
      <c r="B1040" s="43">
        <v>8687</v>
      </c>
      <c r="D1040" t="s">
        <v>9597</v>
      </c>
      <c r="E1040" s="76">
        <v>-74250</v>
      </c>
      <c r="F1040" s="52">
        <v>0.08</v>
      </c>
      <c r="G1040" s="76">
        <v>-5940</v>
      </c>
      <c r="H1040" s="76">
        <v>-80190</v>
      </c>
      <c r="I1040" t="s">
        <v>247</v>
      </c>
      <c r="J1040" s="73" t="s">
        <v>19</v>
      </c>
    </row>
    <row r="1041" spans="1:10" x14ac:dyDescent="0.25">
      <c r="A1041" s="70">
        <v>46170</v>
      </c>
      <c r="B1041" s="43">
        <v>785</v>
      </c>
      <c r="D1041" t="s">
        <v>9598</v>
      </c>
      <c r="E1041" s="76">
        <v>-527235</v>
      </c>
      <c r="F1041" s="52">
        <v>0.08</v>
      </c>
      <c r="G1041" s="76">
        <v>-42179</v>
      </c>
      <c r="H1041" s="76">
        <v>-569414</v>
      </c>
      <c r="I1041" t="s">
        <v>116</v>
      </c>
      <c r="J1041" s="73" t="s">
        <v>117</v>
      </c>
    </row>
    <row r="1042" spans="1:10" x14ac:dyDescent="0.25">
      <c r="A1042" s="70">
        <v>46170</v>
      </c>
      <c r="B1042" s="43">
        <v>366</v>
      </c>
      <c r="D1042" t="s">
        <v>9459</v>
      </c>
      <c r="E1042" s="76">
        <v>-415133</v>
      </c>
      <c r="F1042" s="52">
        <v>0.08</v>
      </c>
      <c r="G1042" s="76">
        <v>-33210</v>
      </c>
      <c r="H1042" s="76">
        <v>-448343</v>
      </c>
      <c r="I1042" t="s">
        <v>111</v>
      </c>
      <c r="J1042" s="73" t="s">
        <v>112</v>
      </c>
    </row>
    <row r="1043" spans="1:10" x14ac:dyDescent="0.25">
      <c r="A1043" s="70">
        <v>46171</v>
      </c>
      <c r="B1043" s="43">
        <v>8788</v>
      </c>
      <c r="D1043" t="s">
        <v>9599</v>
      </c>
      <c r="E1043" s="76">
        <v>-145200</v>
      </c>
      <c r="F1043" s="52">
        <v>0.08</v>
      </c>
      <c r="G1043" s="76">
        <v>-11616</v>
      </c>
      <c r="H1043" s="76">
        <v>-156816</v>
      </c>
      <c r="I1043" t="s">
        <v>247</v>
      </c>
      <c r="J1043" s="73" t="s">
        <v>19</v>
      </c>
    </row>
    <row r="1044" spans="1:10" x14ac:dyDescent="0.25">
      <c r="A1044" s="70">
        <v>46171</v>
      </c>
      <c r="B1044" s="43">
        <v>8785</v>
      </c>
      <c r="D1044" t="s">
        <v>9600</v>
      </c>
      <c r="E1044" s="76">
        <v>-754758</v>
      </c>
      <c r="F1044" s="52">
        <v>0.08</v>
      </c>
      <c r="G1044" s="76">
        <v>-60382</v>
      </c>
      <c r="H1044" s="76">
        <v>-815140</v>
      </c>
      <c r="I1044" t="s">
        <v>247</v>
      </c>
      <c r="J1044" s="73" t="s">
        <v>19</v>
      </c>
    </row>
    <row r="1045" spans="1:10" x14ac:dyDescent="0.25">
      <c r="A1045" s="70">
        <v>46171</v>
      </c>
      <c r="B1045" s="43">
        <v>8783</v>
      </c>
      <c r="D1045" t="s">
        <v>9601</v>
      </c>
      <c r="E1045" s="76">
        <v>-500660</v>
      </c>
      <c r="F1045" s="52">
        <v>0.08</v>
      </c>
      <c r="G1045" s="76">
        <v>-40053</v>
      </c>
      <c r="H1045" s="76">
        <v>-540713</v>
      </c>
      <c r="I1045" t="s">
        <v>247</v>
      </c>
      <c r="J1045" s="73" t="s">
        <v>19</v>
      </c>
    </row>
    <row r="1046" spans="1:10" x14ac:dyDescent="0.25">
      <c r="A1046" s="70">
        <v>46171</v>
      </c>
      <c r="B1046" s="43">
        <v>8781</v>
      </c>
      <c r="D1046" t="s">
        <v>9602</v>
      </c>
      <c r="E1046" s="76">
        <v>-93842</v>
      </c>
      <c r="F1046" s="52">
        <v>0.08</v>
      </c>
      <c r="G1046" s="76">
        <v>-7507</v>
      </c>
      <c r="H1046" s="76">
        <v>-101349</v>
      </c>
      <c r="I1046" t="s">
        <v>247</v>
      </c>
      <c r="J1046" s="73" t="s">
        <v>19</v>
      </c>
    </row>
    <row r="1047" spans="1:10" x14ac:dyDescent="0.25">
      <c r="A1047" s="70">
        <v>46171</v>
      </c>
      <c r="B1047" s="43">
        <v>8777</v>
      </c>
      <c r="D1047" t="s">
        <v>9603</v>
      </c>
      <c r="E1047" s="76">
        <v>-204931</v>
      </c>
      <c r="F1047" s="52">
        <v>0.08</v>
      </c>
      <c r="G1047" s="76">
        <v>-16395</v>
      </c>
      <c r="H1047" s="76">
        <v>-221326</v>
      </c>
      <c r="I1047" t="s">
        <v>247</v>
      </c>
      <c r="J1047" s="73" t="s">
        <v>19</v>
      </c>
    </row>
    <row r="1048" spans="1:10" x14ac:dyDescent="0.25">
      <c r="A1048" s="70">
        <v>46171</v>
      </c>
      <c r="B1048" s="43">
        <v>8772</v>
      </c>
      <c r="D1048" t="s">
        <v>9604</v>
      </c>
      <c r="E1048" s="76">
        <v>-116611</v>
      </c>
      <c r="F1048" s="52">
        <v>0.08</v>
      </c>
      <c r="G1048" s="76">
        <v>-9329</v>
      </c>
      <c r="H1048" s="76">
        <v>-125940</v>
      </c>
      <c r="I1048" t="s">
        <v>247</v>
      </c>
      <c r="J1048" s="73" t="s">
        <v>19</v>
      </c>
    </row>
    <row r="1049" spans="1:10" x14ac:dyDescent="0.25">
      <c r="A1049" s="70">
        <v>46171</v>
      </c>
      <c r="B1049" s="43">
        <v>8771</v>
      </c>
      <c r="D1049" t="s">
        <v>9605</v>
      </c>
      <c r="E1049" s="76">
        <v>-68658</v>
      </c>
      <c r="F1049" s="52">
        <v>0.08</v>
      </c>
      <c r="G1049" s="76">
        <v>-5493</v>
      </c>
      <c r="H1049" s="76">
        <v>-74151</v>
      </c>
      <c r="I1049" t="s">
        <v>247</v>
      </c>
      <c r="J1049" s="73" t="s">
        <v>19</v>
      </c>
    </row>
    <row r="1050" spans="1:10" x14ac:dyDescent="0.25">
      <c r="A1050" s="70">
        <v>46171</v>
      </c>
      <c r="B1050" s="43">
        <v>8765</v>
      </c>
      <c r="D1050" t="s">
        <v>9606</v>
      </c>
      <c r="E1050" s="76">
        <v>-70950</v>
      </c>
      <c r="F1050" s="52">
        <v>0.08</v>
      </c>
      <c r="G1050" s="76">
        <v>-5676</v>
      </c>
      <c r="H1050" s="76">
        <v>-76626</v>
      </c>
      <c r="I1050" t="s">
        <v>247</v>
      </c>
      <c r="J1050" s="73" t="s">
        <v>19</v>
      </c>
    </row>
    <row r="1051" spans="1:10" x14ac:dyDescent="0.25">
      <c r="A1051" s="70">
        <v>46171</v>
      </c>
      <c r="B1051" s="43">
        <v>8749</v>
      </c>
      <c r="D1051" t="s">
        <v>9607</v>
      </c>
      <c r="E1051" s="76">
        <v>-70950</v>
      </c>
      <c r="F1051" s="52">
        <v>0.08</v>
      </c>
      <c r="G1051" s="76">
        <v>-5676</v>
      </c>
      <c r="H1051" s="76">
        <v>-76626</v>
      </c>
      <c r="I1051" t="s">
        <v>247</v>
      </c>
      <c r="J1051" s="73" t="s">
        <v>19</v>
      </c>
    </row>
    <row r="1052" spans="1:10" x14ac:dyDescent="0.25">
      <c r="A1052" s="70">
        <v>46171</v>
      </c>
      <c r="B1052" s="43">
        <v>8748</v>
      </c>
      <c r="D1052" t="s">
        <v>9608</v>
      </c>
      <c r="E1052" s="76">
        <v>-584485</v>
      </c>
      <c r="F1052" s="52">
        <v>0.08</v>
      </c>
      <c r="G1052" s="76">
        <v>-46759</v>
      </c>
      <c r="H1052" s="76">
        <v>-631244</v>
      </c>
      <c r="I1052" t="s">
        <v>247</v>
      </c>
      <c r="J1052" s="73" t="s">
        <v>19</v>
      </c>
    </row>
    <row r="1053" spans="1:10" x14ac:dyDescent="0.25">
      <c r="A1053" s="70">
        <v>46171</v>
      </c>
      <c r="B1053" s="43">
        <v>8742</v>
      </c>
      <c r="D1053" t="s">
        <v>9609</v>
      </c>
      <c r="E1053" s="76">
        <v>-585510</v>
      </c>
      <c r="F1053" s="52">
        <v>0.08</v>
      </c>
      <c r="G1053" s="76">
        <v>-46841</v>
      </c>
      <c r="H1053" s="76">
        <v>-632351</v>
      </c>
      <c r="I1053" t="s">
        <v>247</v>
      </c>
      <c r="J1053" s="73" t="s">
        <v>19</v>
      </c>
    </row>
    <row r="1054" spans="1:10" x14ac:dyDescent="0.25">
      <c r="A1054" s="70">
        <v>46171</v>
      </c>
      <c r="B1054" s="43">
        <v>8741</v>
      </c>
      <c r="D1054" t="s">
        <v>9610</v>
      </c>
      <c r="E1054" s="76">
        <v>-2189846</v>
      </c>
      <c r="F1054" s="52">
        <v>0.08</v>
      </c>
      <c r="G1054" s="76">
        <v>-175187</v>
      </c>
      <c r="H1054" s="76">
        <v>-2365033</v>
      </c>
      <c r="I1054" t="s">
        <v>247</v>
      </c>
      <c r="J1054" s="73" t="s">
        <v>19</v>
      </c>
    </row>
    <row r="1055" spans="1:10" x14ac:dyDescent="0.25">
      <c r="A1055" s="70">
        <v>46171</v>
      </c>
      <c r="B1055" s="43">
        <v>8740</v>
      </c>
      <c r="D1055" t="s">
        <v>9611</v>
      </c>
      <c r="E1055" s="76">
        <v>-163032</v>
      </c>
      <c r="F1055" s="52">
        <v>0.08</v>
      </c>
      <c r="G1055" s="76">
        <v>-13043</v>
      </c>
      <c r="H1055" s="76">
        <v>-176075</v>
      </c>
      <c r="I1055" t="s">
        <v>247</v>
      </c>
      <c r="J1055" s="73" t="s">
        <v>19</v>
      </c>
    </row>
    <row r="1056" spans="1:10" x14ac:dyDescent="0.25">
      <c r="A1056" s="70">
        <v>46171</v>
      </c>
      <c r="B1056" s="43">
        <v>8738</v>
      </c>
      <c r="D1056" t="s">
        <v>9612</v>
      </c>
      <c r="E1056" s="76">
        <v>-1093495</v>
      </c>
      <c r="F1056" s="52">
        <v>0.08</v>
      </c>
      <c r="G1056" s="76">
        <v>-87480</v>
      </c>
      <c r="H1056" s="76">
        <v>-1180975</v>
      </c>
      <c r="I1056" t="s">
        <v>247</v>
      </c>
      <c r="J1056" s="73" t="s">
        <v>19</v>
      </c>
    </row>
    <row r="1057" spans="1:10" x14ac:dyDescent="0.25">
      <c r="A1057" s="70">
        <v>46171</v>
      </c>
      <c r="B1057" s="43">
        <v>8732</v>
      </c>
      <c r="D1057" t="s">
        <v>9613</v>
      </c>
      <c r="E1057" s="76">
        <v>-293700</v>
      </c>
      <c r="F1057" s="52">
        <v>0.08</v>
      </c>
      <c r="G1057" s="76">
        <v>-23496</v>
      </c>
      <c r="H1057" s="76">
        <v>-317196</v>
      </c>
      <c r="I1057" t="s">
        <v>247</v>
      </c>
      <c r="J1057" s="73" t="s">
        <v>19</v>
      </c>
    </row>
    <row r="1058" spans="1:10" x14ac:dyDescent="0.25">
      <c r="A1058" s="70">
        <v>46171</v>
      </c>
      <c r="B1058" s="43">
        <v>578</v>
      </c>
      <c r="D1058" t="s">
        <v>9552</v>
      </c>
      <c r="E1058" s="76">
        <v>-215013</v>
      </c>
      <c r="F1058" s="52">
        <v>0.08</v>
      </c>
      <c r="G1058" s="76">
        <v>-17201</v>
      </c>
      <c r="H1058" s="76">
        <v>-232214</v>
      </c>
      <c r="I1058" t="s">
        <v>32</v>
      </c>
      <c r="J1058" s="73" t="s">
        <v>33</v>
      </c>
    </row>
    <row r="1059" spans="1:10" x14ac:dyDescent="0.25">
      <c r="A1059" s="70">
        <v>46171</v>
      </c>
      <c r="B1059" s="43">
        <v>575</v>
      </c>
      <c r="D1059" t="s">
        <v>9458</v>
      </c>
      <c r="E1059" s="76">
        <v>-244556</v>
      </c>
      <c r="F1059" s="52">
        <v>0.08</v>
      </c>
      <c r="G1059" s="76">
        <v>-19565</v>
      </c>
      <c r="H1059" s="76">
        <v>-264121</v>
      </c>
      <c r="I1059" t="s">
        <v>32</v>
      </c>
      <c r="J1059" s="73" t="s">
        <v>33</v>
      </c>
    </row>
    <row r="1060" spans="1:10" x14ac:dyDescent="0.25">
      <c r="A1060" s="70">
        <v>46171</v>
      </c>
      <c r="B1060" s="43">
        <v>385</v>
      </c>
      <c r="D1060" t="s">
        <v>9614</v>
      </c>
      <c r="E1060" s="76">
        <v>-162500</v>
      </c>
      <c r="F1060" s="52">
        <v>0.08</v>
      </c>
      <c r="G1060" s="76">
        <v>-13000</v>
      </c>
      <c r="H1060" s="76">
        <v>-175500</v>
      </c>
      <c r="I1060" t="s">
        <v>47</v>
      </c>
      <c r="J1060" s="73" t="s">
        <v>48</v>
      </c>
    </row>
    <row r="1061" spans="1:10" x14ac:dyDescent="0.25">
      <c r="A1061" s="70">
        <v>46171</v>
      </c>
      <c r="B1061" s="43">
        <v>375</v>
      </c>
      <c r="D1061" t="s">
        <v>9615</v>
      </c>
      <c r="E1061" s="76">
        <v>-209897</v>
      </c>
      <c r="F1061" s="52">
        <v>0.08</v>
      </c>
      <c r="G1061" s="76">
        <v>-16791</v>
      </c>
      <c r="H1061" s="76">
        <v>-226688</v>
      </c>
      <c r="I1061" t="s">
        <v>47</v>
      </c>
      <c r="J1061" s="73" t="s">
        <v>48</v>
      </c>
    </row>
    <row r="1062" spans="1:10" x14ac:dyDescent="0.25">
      <c r="A1062" s="70">
        <v>46171</v>
      </c>
      <c r="B1062" s="43">
        <v>373</v>
      </c>
      <c r="D1062" t="s">
        <v>9616</v>
      </c>
      <c r="E1062" s="76">
        <v>-257700</v>
      </c>
      <c r="F1062" s="52">
        <v>0.08</v>
      </c>
      <c r="G1062" s="76">
        <v>-20616</v>
      </c>
      <c r="H1062" s="76">
        <v>-278316</v>
      </c>
      <c r="I1062" t="s">
        <v>47</v>
      </c>
      <c r="J1062" s="73" t="s">
        <v>48</v>
      </c>
    </row>
    <row r="1063" spans="1:10" x14ac:dyDescent="0.25">
      <c r="A1063" s="70">
        <v>46172</v>
      </c>
      <c r="B1063" s="43">
        <v>574</v>
      </c>
      <c r="D1063" t="s">
        <v>9617</v>
      </c>
      <c r="E1063" s="76">
        <v>-1392320</v>
      </c>
      <c r="F1063" s="52">
        <v>0.08</v>
      </c>
      <c r="G1063" s="76">
        <v>-111386</v>
      </c>
      <c r="H1063" s="76">
        <v>-1503706</v>
      </c>
      <c r="I1063" t="s">
        <v>51</v>
      </c>
      <c r="J1063" s="73" t="s">
        <v>52</v>
      </c>
    </row>
    <row r="1064" spans="1:10" x14ac:dyDescent="0.25">
      <c r="A1064" s="70">
        <v>46170</v>
      </c>
      <c r="B1064" s="43">
        <v>11086</v>
      </c>
      <c r="D1064" t="s">
        <v>1773</v>
      </c>
      <c r="E1064" s="76">
        <v>-128361958</v>
      </c>
      <c r="F1064" s="52">
        <v>0.08</v>
      </c>
      <c r="G1064" s="76">
        <v>-10268957</v>
      </c>
      <c r="H1064" s="76">
        <v>-138630915</v>
      </c>
      <c r="I1064" t="s">
        <v>147</v>
      </c>
      <c r="J1064" s="73" t="s">
        <v>148</v>
      </c>
    </row>
    <row r="1065" spans="1:10" x14ac:dyDescent="0.25">
      <c r="A1065" s="70">
        <v>46170</v>
      </c>
      <c r="B1065" s="43">
        <v>11263</v>
      </c>
      <c r="D1065" t="s">
        <v>8607</v>
      </c>
      <c r="E1065" s="76">
        <v>-34346104</v>
      </c>
      <c r="F1065" s="52">
        <v>0.08</v>
      </c>
      <c r="G1065" s="76">
        <v>-2747688</v>
      </c>
      <c r="H1065" s="76">
        <v>-37093792</v>
      </c>
      <c r="I1065" t="s">
        <v>147</v>
      </c>
      <c r="J1065" s="73" t="s">
        <v>148</v>
      </c>
    </row>
  </sheetData>
  <autoFilter ref="A1:J1065" xr:uid="{7F3A6BEF-2E4D-4054-B476-94DFF25659F4}">
    <filterColumn colId="2">
      <filters blank="1"/>
    </filterColumn>
  </autoFilter>
  <conditionalFormatting sqref="B1">
    <cfRule type="duplicateValues" dxfId="27" priority="1"/>
    <cfRule type="duplicateValues" dxfId="26" priority="2"/>
  </conditionalFormatting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08"/>
  <sheetViews>
    <sheetView topLeftCell="A1295" workbookViewId="0">
      <selection activeCell="E1318" sqref="E1318"/>
    </sheetView>
  </sheetViews>
  <sheetFormatPr defaultRowHeight="15" x14ac:dyDescent="0.25"/>
  <cols>
    <col min="1" max="1" width="9.28515625" bestFit="1" customWidth="1"/>
    <col min="2" max="3" width="9.140625" style="43"/>
    <col min="4" max="4" width="65.140625" customWidth="1"/>
    <col min="5" max="5" width="15.42578125" bestFit="1" customWidth="1"/>
    <col min="6" max="6" width="9.28515625" style="43" bestFit="1" customWidth="1"/>
    <col min="7" max="7" width="9.28515625" bestFit="1" customWidth="1"/>
    <col min="8" max="8" width="14.28515625" bestFit="1" customWidth="1"/>
    <col min="9" max="9" width="100.140625" customWidth="1"/>
    <col min="10" max="10" width="15.28515625" customWidth="1"/>
  </cols>
  <sheetData>
    <row r="1" spans="1:10" ht="47.25" x14ac:dyDescent="0.25">
      <c r="A1" s="49" t="s">
        <v>10</v>
      </c>
      <c r="B1" s="50" t="s">
        <v>151</v>
      </c>
      <c r="C1" s="50" t="s">
        <v>11</v>
      </c>
      <c r="D1" s="50" t="s">
        <v>12</v>
      </c>
      <c r="E1" s="51" t="s">
        <v>13</v>
      </c>
      <c r="F1" s="50" t="s">
        <v>14</v>
      </c>
      <c r="G1" s="51" t="s">
        <v>15</v>
      </c>
      <c r="H1" s="51" t="s">
        <v>208</v>
      </c>
      <c r="I1" s="50" t="s">
        <v>16</v>
      </c>
      <c r="J1" s="50" t="s">
        <v>17</v>
      </c>
    </row>
    <row r="2" spans="1:10" x14ac:dyDescent="0.25">
      <c r="A2" s="53">
        <v>46113</v>
      </c>
      <c r="B2" s="60" t="s">
        <v>6262</v>
      </c>
      <c r="C2" s="48" t="s">
        <v>351</v>
      </c>
      <c r="D2" s="45" t="s">
        <v>7233</v>
      </c>
      <c r="E2" s="46">
        <v>308613</v>
      </c>
      <c r="F2" s="52">
        <v>0.08</v>
      </c>
      <c r="G2" s="47">
        <f>E2*F2</f>
        <v>24689.040000000001</v>
      </c>
      <c r="H2" s="47">
        <f>E2+G2</f>
        <v>333302.03999999998</v>
      </c>
      <c r="I2" s="45" t="s">
        <v>247</v>
      </c>
      <c r="J2" s="57" t="s">
        <v>19</v>
      </c>
    </row>
    <row r="3" spans="1:10" x14ac:dyDescent="0.25">
      <c r="A3" s="53">
        <v>46113</v>
      </c>
      <c r="B3" s="60" t="s">
        <v>6263</v>
      </c>
      <c r="C3" s="48" t="s">
        <v>351</v>
      </c>
      <c r="D3" s="45" t="s">
        <v>7234</v>
      </c>
      <c r="E3" s="46">
        <v>1468620</v>
      </c>
      <c r="F3" s="52">
        <v>0.08</v>
      </c>
      <c r="G3" s="47">
        <f t="shared" ref="G3:G66" si="0">E3*F3</f>
        <v>117489.60000000001</v>
      </c>
      <c r="H3" s="47">
        <f t="shared" ref="H3:H66" si="1">E3+G3</f>
        <v>1586109.6</v>
      </c>
      <c r="I3" s="45" t="s">
        <v>212</v>
      </c>
      <c r="J3" s="57" t="s">
        <v>73</v>
      </c>
    </row>
    <row r="4" spans="1:10" x14ac:dyDescent="0.25">
      <c r="A4" s="53">
        <v>46113</v>
      </c>
      <c r="B4" s="60" t="s">
        <v>6264</v>
      </c>
      <c r="C4" s="48" t="s">
        <v>351</v>
      </c>
      <c r="D4" s="45" t="s">
        <v>7235</v>
      </c>
      <c r="E4" s="46">
        <v>3671550</v>
      </c>
      <c r="F4" s="52">
        <v>0.08</v>
      </c>
      <c r="G4" s="47">
        <f t="shared" si="0"/>
        <v>293724</v>
      </c>
      <c r="H4" s="47">
        <f t="shared" si="1"/>
        <v>3965274</v>
      </c>
      <c r="I4" s="45" t="s">
        <v>209</v>
      </c>
      <c r="J4" s="57" t="s">
        <v>210</v>
      </c>
    </row>
    <row r="5" spans="1:10" x14ac:dyDescent="0.25">
      <c r="A5" s="53">
        <v>46113</v>
      </c>
      <c r="B5" s="60" t="s">
        <v>6265</v>
      </c>
      <c r="C5" s="48" t="s">
        <v>351</v>
      </c>
      <c r="D5" s="45" t="s">
        <v>7236</v>
      </c>
      <c r="E5" s="46">
        <v>403040</v>
      </c>
      <c r="F5" s="52">
        <v>0.08</v>
      </c>
      <c r="G5" s="47">
        <f t="shared" si="0"/>
        <v>32243.200000000001</v>
      </c>
      <c r="H5" s="47">
        <f t="shared" si="1"/>
        <v>435283.20000000001</v>
      </c>
      <c r="I5" s="45" t="s">
        <v>212</v>
      </c>
      <c r="J5" s="57" t="s">
        <v>73</v>
      </c>
    </row>
    <row r="6" spans="1:10" x14ac:dyDescent="0.25">
      <c r="A6" s="53">
        <v>46113</v>
      </c>
      <c r="B6" s="60" t="s">
        <v>6266</v>
      </c>
      <c r="C6" s="48" t="s">
        <v>351</v>
      </c>
      <c r="D6" s="45" t="s">
        <v>7237</v>
      </c>
      <c r="E6" s="46">
        <v>2659280</v>
      </c>
      <c r="F6" s="52">
        <v>0.08</v>
      </c>
      <c r="G6" s="47">
        <f t="shared" si="0"/>
        <v>212742.39999999999</v>
      </c>
      <c r="H6" s="47">
        <f t="shared" si="1"/>
        <v>2872022.4</v>
      </c>
      <c r="I6" s="45" t="s">
        <v>188</v>
      </c>
      <c r="J6" s="57" t="s">
        <v>189</v>
      </c>
    </row>
    <row r="7" spans="1:10" x14ac:dyDescent="0.25">
      <c r="A7" s="53">
        <v>46113</v>
      </c>
      <c r="B7" s="60" t="s">
        <v>6267</v>
      </c>
      <c r="C7" s="48" t="s">
        <v>351</v>
      </c>
      <c r="D7" s="45" t="s">
        <v>7238</v>
      </c>
      <c r="E7" s="46">
        <v>476264</v>
      </c>
      <c r="F7" s="52">
        <v>0.08</v>
      </c>
      <c r="G7" s="47">
        <f t="shared" si="0"/>
        <v>38101.120000000003</v>
      </c>
      <c r="H7" s="47">
        <f t="shared" si="1"/>
        <v>514365.12</v>
      </c>
      <c r="I7" s="45" t="s">
        <v>247</v>
      </c>
      <c r="J7" s="57" t="s">
        <v>19</v>
      </c>
    </row>
    <row r="8" spans="1:10" x14ac:dyDescent="0.25">
      <c r="A8" s="53">
        <v>46113</v>
      </c>
      <c r="B8" s="60" t="s">
        <v>6268</v>
      </c>
      <c r="C8" s="48" t="s">
        <v>351</v>
      </c>
      <c r="D8" s="45" t="s">
        <v>7239</v>
      </c>
      <c r="E8" s="46">
        <v>570633</v>
      </c>
      <c r="F8" s="52">
        <v>0.08</v>
      </c>
      <c r="G8" s="47">
        <f t="shared" si="0"/>
        <v>45650.64</v>
      </c>
      <c r="H8" s="47">
        <f t="shared" si="1"/>
        <v>616283.64</v>
      </c>
      <c r="I8" s="45" t="s">
        <v>247</v>
      </c>
      <c r="J8" s="57" t="s">
        <v>19</v>
      </c>
    </row>
    <row r="9" spans="1:10" x14ac:dyDescent="0.25">
      <c r="A9" s="53">
        <v>46113</v>
      </c>
      <c r="B9" s="60" t="s">
        <v>6269</v>
      </c>
      <c r="C9" s="48" t="s">
        <v>351</v>
      </c>
      <c r="D9" s="45" t="s">
        <v>2761</v>
      </c>
      <c r="E9" s="46">
        <v>803855</v>
      </c>
      <c r="F9" s="52">
        <v>0.08</v>
      </c>
      <c r="G9" s="47">
        <f t="shared" si="0"/>
        <v>64308.4</v>
      </c>
      <c r="H9" s="47">
        <f t="shared" si="1"/>
        <v>868163.4</v>
      </c>
      <c r="I9" s="45" t="s">
        <v>39</v>
      </c>
      <c r="J9" s="57" t="s">
        <v>40</v>
      </c>
    </row>
    <row r="10" spans="1:10" x14ac:dyDescent="0.25">
      <c r="A10" s="53">
        <v>46113</v>
      </c>
      <c r="B10" s="60" t="s">
        <v>6270</v>
      </c>
      <c r="C10" s="48" t="s">
        <v>351</v>
      </c>
      <c r="D10" s="45" t="s">
        <v>7240</v>
      </c>
      <c r="E10" s="46">
        <v>874980</v>
      </c>
      <c r="F10" s="52">
        <v>0.08</v>
      </c>
      <c r="G10" s="47">
        <f t="shared" si="0"/>
        <v>69998.399999999994</v>
      </c>
      <c r="H10" s="47">
        <f t="shared" si="1"/>
        <v>944978.4</v>
      </c>
      <c r="I10" s="45" t="s">
        <v>247</v>
      </c>
      <c r="J10" s="57" t="s">
        <v>19</v>
      </c>
    </row>
    <row r="11" spans="1:10" x14ac:dyDescent="0.25">
      <c r="A11" s="53">
        <v>46113</v>
      </c>
      <c r="B11" s="60" t="s">
        <v>6271</v>
      </c>
      <c r="C11" s="48" t="s">
        <v>351</v>
      </c>
      <c r="D11" s="45" t="s">
        <v>38</v>
      </c>
      <c r="E11" s="46">
        <v>1262842</v>
      </c>
      <c r="F11" s="52">
        <v>0.08</v>
      </c>
      <c r="G11" s="47">
        <f t="shared" si="0"/>
        <v>101027.36</v>
      </c>
      <c r="H11" s="47">
        <f t="shared" si="1"/>
        <v>1363869.36</v>
      </c>
      <c r="I11" s="45" t="s">
        <v>39</v>
      </c>
      <c r="J11" s="57" t="s">
        <v>40</v>
      </c>
    </row>
    <row r="12" spans="1:10" x14ac:dyDescent="0.25">
      <c r="A12" s="53">
        <v>46113</v>
      </c>
      <c r="B12" s="60" t="s">
        <v>6272</v>
      </c>
      <c r="C12" s="48" t="s">
        <v>351</v>
      </c>
      <c r="D12" s="45" t="s">
        <v>7241</v>
      </c>
      <c r="E12" s="46">
        <v>367155</v>
      </c>
      <c r="F12" s="52">
        <v>0.08</v>
      </c>
      <c r="G12" s="47">
        <f t="shared" si="0"/>
        <v>29372.400000000001</v>
      </c>
      <c r="H12" s="47">
        <f t="shared" si="1"/>
        <v>396527.4</v>
      </c>
      <c r="I12" s="45" t="s">
        <v>247</v>
      </c>
      <c r="J12" s="57" t="s">
        <v>19</v>
      </c>
    </row>
    <row r="13" spans="1:10" x14ac:dyDescent="0.25">
      <c r="A13" s="53">
        <v>46113</v>
      </c>
      <c r="B13" s="60" t="s">
        <v>6273</v>
      </c>
      <c r="C13" s="48" t="s">
        <v>351</v>
      </c>
      <c r="D13" s="45" t="s">
        <v>142</v>
      </c>
      <c r="E13" s="46">
        <v>1796571</v>
      </c>
      <c r="F13" s="52">
        <v>0.08</v>
      </c>
      <c r="G13" s="47">
        <f t="shared" si="0"/>
        <v>143725.68</v>
      </c>
      <c r="H13" s="47">
        <f t="shared" si="1"/>
        <v>1940296.68</v>
      </c>
      <c r="I13" s="45" t="s">
        <v>39</v>
      </c>
      <c r="J13" s="57" t="s">
        <v>40</v>
      </c>
    </row>
    <row r="14" spans="1:10" x14ac:dyDescent="0.25">
      <c r="A14" s="53">
        <v>46113</v>
      </c>
      <c r="B14" s="60" t="s">
        <v>6274</v>
      </c>
      <c r="C14" s="48" t="s">
        <v>351</v>
      </c>
      <c r="D14" s="45" t="s">
        <v>7242</v>
      </c>
      <c r="E14" s="46">
        <v>591543</v>
      </c>
      <c r="F14" s="52">
        <v>0.08</v>
      </c>
      <c r="G14" s="47">
        <f t="shared" si="0"/>
        <v>47323.44</v>
      </c>
      <c r="H14" s="47">
        <f t="shared" si="1"/>
        <v>638866.43999999994</v>
      </c>
      <c r="I14" s="45" t="s">
        <v>79</v>
      </c>
      <c r="J14" s="57" t="s">
        <v>80</v>
      </c>
    </row>
    <row r="15" spans="1:10" x14ac:dyDescent="0.25">
      <c r="A15" s="53">
        <v>46113</v>
      </c>
      <c r="B15" s="60" t="s">
        <v>6275</v>
      </c>
      <c r="C15" s="48" t="s">
        <v>351</v>
      </c>
      <c r="D15" s="45" t="s">
        <v>7243</v>
      </c>
      <c r="E15" s="46">
        <v>355230</v>
      </c>
      <c r="F15" s="52">
        <v>0.08</v>
      </c>
      <c r="G15" s="47">
        <f t="shared" si="0"/>
        <v>28418.400000000001</v>
      </c>
      <c r="H15" s="47">
        <f t="shared" si="1"/>
        <v>383648.4</v>
      </c>
      <c r="I15" s="45" t="s">
        <v>247</v>
      </c>
      <c r="J15" s="57" t="s">
        <v>19</v>
      </c>
    </row>
    <row r="16" spans="1:10" x14ac:dyDescent="0.25">
      <c r="A16" s="53">
        <v>46113</v>
      </c>
      <c r="B16" s="60" t="s">
        <v>6276</v>
      </c>
      <c r="C16" s="48" t="s">
        <v>351</v>
      </c>
      <c r="D16" s="45" t="s">
        <v>7244</v>
      </c>
      <c r="E16" s="46">
        <v>724103</v>
      </c>
      <c r="F16" s="52">
        <v>0.08</v>
      </c>
      <c r="G16" s="47">
        <f t="shared" si="0"/>
        <v>57928.24</v>
      </c>
      <c r="H16" s="47">
        <f t="shared" si="1"/>
        <v>782031.24</v>
      </c>
      <c r="I16" s="45" t="s">
        <v>247</v>
      </c>
      <c r="J16" s="57" t="s">
        <v>19</v>
      </c>
    </row>
    <row r="17" spans="1:10" x14ac:dyDescent="0.25">
      <c r="A17" s="53">
        <v>46113</v>
      </c>
      <c r="B17" s="60" t="s">
        <v>6277</v>
      </c>
      <c r="C17" s="48" t="s">
        <v>351</v>
      </c>
      <c r="D17" s="45" t="s">
        <v>7245</v>
      </c>
      <c r="E17" s="46">
        <v>587955</v>
      </c>
      <c r="F17" s="52">
        <v>0.08</v>
      </c>
      <c r="G17" s="47">
        <f t="shared" si="0"/>
        <v>47036.4</v>
      </c>
      <c r="H17" s="47">
        <f t="shared" si="1"/>
        <v>634991.4</v>
      </c>
      <c r="I17" s="45" t="s">
        <v>247</v>
      </c>
      <c r="J17" s="57" t="s">
        <v>19</v>
      </c>
    </row>
    <row r="18" spans="1:10" x14ac:dyDescent="0.25">
      <c r="A18" s="53">
        <v>46113</v>
      </c>
      <c r="B18" s="60" t="s">
        <v>6278</v>
      </c>
      <c r="C18" s="48" t="s">
        <v>351</v>
      </c>
      <c r="D18" s="45" t="s">
        <v>7246</v>
      </c>
      <c r="E18" s="46">
        <v>1154982</v>
      </c>
      <c r="F18" s="52">
        <v>0.08</v>
      </c>
      <c r="G18" s="47">
        <f t="shared" si="0"/>
        <v>92398.56</v>
      </c>
      <c r="H18" s="47">
        <f t="shared" si="1"/>
        <v>1247380.56</v>
      </c>
      <c r="I18" s="45" t="s">
        <v>247</v>
      </c>
      <c r="J18" s="57" t="s">
        <v>19</v>
      </c>
    </row>
    <row r="19" spans="1:10" x14ac:dyDescent="0.25">
      <c r="A19" s="53">
        <v>46113</v>
      </c>
      <c r="B19" s="60" t="s">
        <v>6279</v>
      </c>
      <c r="C19" s="48" t="s">
        <v>351</v>
      </c>
      <c r="D19" s="45" t="s">
        <v>7247</v>
      </c>
      <c r="E19" s="46">
        <v>1007600</v>
      </c>
      <c r="F19" s="52">
        <v>0.08</v>
      </c>
      <c r="G19" s="47">
        <f t="shared" si="0"/>
        <v>80608</v>
      </c>
      <c r="H19" s="47">
        <f t="shared" si="1"/>
        <v>1088208</v>
      </c>
      <c r="I19" s="45" t="s">
        <v>264</v>
      </c>
      <c r="J19" s="57" t="s">
        <v>265</v>
      </c>
    </row>
    <row r="20" spans="1:10" x14ac:dyDescent="0.25">
      <c r="A20" s="53">
        <v>46113</v>
      </c>
      <c r="B20" s="60" t="s">
        <v>6280</v>
      </c>
      <c r="C20" s="48" t="s">
        <v>351</v>
      </c>
      <c r="D20" s="45" t="s">
        <v>7248</v>
      </c>
      <c r="E20" s="46">
        <v>888140</v>
      </c>
      <c r="F20" s="52">
        <v>0.08</v>
      </c>
      <c r="G20" s="47">
        <f t="shared" si="0"/>
        <v>71051.199999999997</v>
      </c>
      <c r="H20" s="47">
        <f t="shared" si="1"/>
        <v>959191.2</v>
      </c>
      <c r="I20" s="45" t="s">
        <v>81</v>
      </c>
      <c r="J20" s="57" t="s">
        <v>82</v>
      </c>
    </row>
    <row r="21" spans="1:10" x14ac:dyDescent="0.25">
      <c r="A21" s="53">
        <v>46113</v>
      </c>
      <c r="B21" s="60" t="s">
        <v>6281</v>
      </c>
      <c r="C21" s="48" t="s">
        <v>351</v>
      </c>
      <c r="D21" s="45" t="s">
        <v>7249</v>
      </c>
      <c r="E21" s="46">
        <v>1060500</v>
      </c>
      <c r="F21" s="52">
        <v>0.08</v>
      </c>
      <c r="G21" s="47">
        <f t="shared" si="0"/>
        <v>84840</v>
      </c>
      <c r="H21" s="47">
        <f t="shared" si="1"/>
        <v>1145340</v>
      </c>
      <c r="I21" s="45" t="s">
        <v>41</v>
      </c>
      <c r="J21" s="57" t="s">
        <v>42</v>
      </c>
    </row>
    <row r="22" spans="1:10" x14ac:dyDescent="0.25">
      <c r="A22" s="53">
        <v>46113</v>
      </c>
      <c r="B22" s="60" t="s">
        <v>6282</v>
      </c>
      <c r="C22" s="48" t="s">
        <v>351</v>
      </c>
      <c r="D22" s="45" t="s">
        <v>7250</v>
      </c>
      <c r="E22" s="46">
        <v>1590750</v>
      </c>
      <c r="F22" s="52">
        <v>0.08</v>
      </c>
      <c r="G22" s="47">
        <f t="shared" si="0"/>
        <v>127260</v>
      </c>
      <c r="H22" s="47">
        <f t="shared" si="1"/>
        <v>1718010</v>
      </c>
      <c r="I22" s="45" t="s">
        <v>43</v>
      </c>
      <c r="J22" s="57" t="s">
        <v>44</v>
      </c>
    </row>
    <row r="23" spans="1:10" x14ac:dyDescent="0.25">
      <c r="A23" s="53">
        <v>46113</v>
      </c>
      <c r="B23" s="60" t="s">
        <v>6283</v>
      </c>
      <c r="C23" s="48" t="s">
        <v>351</v>
      </c>
      <c r="D23" s="45" t="s">
        <v>7251</v>
      </c>
      <c r="E23" s="46">
        <v>1060500</v>
      </c>
      <c r="F23" s="52">
        <v>0.08</v>
      </c>
      <c r="G23" s="47">
        <f t="shared" si="0"/>
        <v>84840</v>
      </c>
      <c r="H23" s="47">
        <f t="shared" si="1"/>
        <v>1145340</v>
      </c>
      <c r="I23" s="45" t="s">
        <v>20</v>
      </c>
      <c r="J23" s="57" t="s">
        <v>21</v>
      </c>
    </row>
    <row r="24" spans="1:10" x14ac:dyDescent="0.25">
      <c r="A24" s="53">
        <v>46113</v>
      </c>
      <c r="B24" s="60" t="s">
        <v>6284</v>
      </c>
      <c r="C24" s="48" t="s">
        <v>351</v>
      </c>
      <c r="D24" s="45" t="s">
        <v>7252</v>
      </c>
      <c r="E24" s="46">
        <v>1545600</v>
      </c>
      <c r="F24" s="52">
        <v>0.08</v>
      </c>
      <c r="G24" s="47">
        <f t="shared" si="0"/>
        <v>123648</v>
      </c>
      <c r="H24" s="47">
        <f t="shared" si="1"/>
        <v>1669248</v>
      </c>
      <c r="I24" s="45" t="s">
        <v>83</v>
      </c>
      <c r="J24" s="57" t="s">
        <v>84</v>
      </c>
    </row>
    <row r="25" spans="1:10" x14ac:dyDescent="0.25">
      <c r="A25" s="53">
        <v>46113</v>
      </c>
      <c r="B25" s="60" t="s">
        <v>6285</v>
      </c>
      <c r="C25" s="48" t="s">
        <v>351</v>
      </c>
      <c r="D25" s="45" t="s">
        <v>7253</v>
      </c>
      <c r="E25" s="46">
        <v>954450</v>
      </c>
      <c r="F25" s="52">
        <v>0.08</v>
      </c>
      <c r="G25" s="47">
        <f t="shared" si="0"/>
        <v>76356</v>
      </c>
      <c r="H25" s="47">
        <f t="shared" si="1"/>
        <v>1030806</v>
      </c>
      <c r="I25" s="45" t="s">
        <v>199</v>
      </c>
      <c r="J25" s="57" t="s">
        <v>200</v>
      </c>
    </row>
    <row r="26" spans="1:10" x14ac:dyDescent="0.25">
      <c r="A26" s="53">
        <v>46113</v>
      </c>
      <c r="B26" s="60" t="s">
        <v>6286</v>
      </c>
      <c r="C26" s="48" t="s">
        <v>351</v>
      </c>
      <c r="D26" s="45" t="s">
        <v>7254</v>
      </c>
      <c r="E26" s="46">
        <v>970200</v>
      </c>
      <c r="F26" s="52">
        <v>0.08</v>
      </c>
      <c r="G26" s="47">
        <f t="shared" si="0"/>
        <v>77616</v>
      </c>
      <c r="H26" s="47">
        <f t="shared" si="1"/>
        <v>1047816</v>
      </c>
      <c r="I26" s="45" t="s">
        <v>45</v>
      </c>
      <c r="J26" s="57" t="s">
        <v>46</v>
      </c>
    </row>
    <row r="27" spans="1:10" x14ac:dyDescent="0.25">
      <c r="A27" s="53">
        <v>46113</v>
      </c>
      <c r="B27" s="60" t="s">
        <v>6287</v>
      </c>
      <c r="C27" s="48" t="s">
        <v>351</v>
      </c>
      <c r="D27" s="45" t="s">
        <v>7255</v>
      </c>
      <c r="E27" s="46">
        <v>2073860</v>
      </c>
      <c r="F27" s="52">
        <v>0.08</v>
      </c>
      <c r="G27" s="47">
        <f t="shared" si="0"/>
        <v>165908.80000000002</v>
      </c>
      <c r="H27" s="47">
        <f t="shared" si="1"/>
        <v>2239768.7999999998</v>
      </c>
      <c r="I27" s="45" t="s">
        <v>20</v>
      </c>
      <c r="J27" s="57" t="s">
        <v>21</v>
      </c>
    </row>
    <row r="28" spans="1:10" x14ac:dyDescent="0.25">
      <c r="A28" s="53">
        <v>46113</v>
      </c>
      <c r="B28" s="60" t="s">
        <v>6288</v>
      </c>
      <c r="C28" s="48" t="s">
        <v>351</v>
      </c>
      <c r="D28" s="45" t="s">
        <v>7256</v>
      </c>
      <c r="E28" s="46">
        <v>5365990</v>
      </c>
      <c r="F28" s="52">
        <v>0.08</v>
      </c>
      <c r="G28" s="47">
        <f t="shared" si="0"/>
        <v>429279.2</v>
      </c>
      <c r="H28" s="47">
        <f t="shared" si="1"/>
        <v>5795269.2000000002</v>
      </c>
      <c r="I28" s="45" t="s">
        <v>113</v>
      </c>
      <c r="J28" s="57" t="s">
        <v>114</v>
      </c>
    </row>
    <row r="29" spans="1:10" x14ac:dyDescent="0.25">
      <c r="A29" s="53">
        <v>46113</v>
      </c>
      <c r="B29" s="60" t="s">
        <v>6289</v>
      </c>
      <c r="C29" s="48" t="s">
        <v>351</v>
      </c>
      <c r="D29" s="45" t="s">
        <v>7257</v>
      </c>
      <c r="E29" s="46">
        <v>1924970</v>
      </c>
      <c r="F29" s="52">
        <v>0.08</v>
      </c>
      <c r="G29" s="47">
        <f t="shared" si="0"/>
        <v>153997.6</v>
      </c>
      <c r="H29" s="47">
        <f t="shared" si="1"/>
        <v>2078967.6</v>
      </c>
      <c r="I29" s="45" t="s">
        <v>43</v>
      </c>
      <c r="J29" s="57" t="s">
        <v>44</v>
      </c>
    </row>
    <row r="30" spans="1:10" x14ac:dyDescent="0.25">
      <c r="A30" s="53">
        <v>46113</v>
      </c>
      <c r="B30" s="60" t="s">
        <v>6290</v>
      </c>
      <c r="C30" s="48" t="s">
        <v>351</v>
      </c>
      <c r="D30" s="45" t="s">
        <v>7258</v>
      </c>
      <c r="E30" s="46">
        <v>625690</v>
      </c>
      <c r="F30" s="52">
        <v>0.08</v>
      </c>
      <c r="G30" s="47">
        <f t="shared" si="0"/>
        <v>50055.200000000004</v>
      </c>
      <c r="H30" s="47">
        <f t="shared" si="1"/>
        <v>675745.2</v>
      </c>
      <c r="I30" s="45" t="s">
        <v>43</v>
      </c>
      <c r="J30" s="57" t="s">
        <v>44</v>
      </c>
    </row>
    <row r="31" spans="1:10" x14ac:dyDescent="0.25">
      <c r="A31" s="53">
        <v>46113</v>
      </c>
      <c r="B31" s="60" t="s">
        <v>6291</v>
      </c>
      <c r="C31" s="48" t="s">
        <v>351</v>
      </c>
      <c r="D31" s="45" t="s">
        <v>7259</v>
      </c>
      <c r="E31" s="46">
        <v>3810640</v>
      </c>
      <c r="F31" s="52">
        <v>0.08</v>
      </c>
      <c r="G31" s="47">
        <f t="shared" si="0"/>
        <v>304851.20000000001</v>
      </c>
      <c r="H31" s="47">
        <f t="shared" si="1"/>
        <v>4115491.2</v>
      </c>
      <c r="I31" s="45" t="s">
        <v>83</v>
      </c>
      <c r="J31" s="57" t="s">
        <v>84</v>
      </c>
    </row>
    <row r="32" spans="1:10" x14ac:dyDescent="0.25">
      <c r="A32" s="53">
        <v>46113</v>
      </c>
      <c r="B32" s="60" t="s">
        <v>6292</v>
      </c>
      <c r="C32" s="48" t="s">
        <v>351</v>
      </c>
      <c r="D32" s="45" t="s">
        <v>7260</v>
      </c>
      <c r="E32" s="46">
        <v>312845</v>
      </c>
      <c r="F32" s="52">
        <v>0.08</v>
      </c>
      <c r="G32" s="47">
        <f t="shared" si="0"/>
        <v>25027.600000000002</v>
      </c>
      <c r="H32" s="47">
        <f t="shared" si="1"/>
        <v>337872.6</v>
      </c>
      <c r="I32" s="45" t="s">
        <v>83</v>
      </c>
      <c r="J32" s="57" t="s">
        <v>84</v>
      </c>
    </row>
    <row r="33" spans="1:10" x14ac:dyDescent="0.25">
      <c r="A33" s="53">
        <v>46113</v>
      </c>
      <c r="B33" s="60" t="s">
        <v>6293</v>
      </c>
      <c r="C33" s="48" t="s">
        <v>351</v>
      </c>
      <c r="D33" s="45" t="s">
        <v>7261</v>
      </c>
      <c r="E33" s="46">
        <v>3790860</v>
      </c>
      <c r="F33" s="52">
        <v>0.08</v>
      </c>
      <c r="G33" s="47">
        <f t="shared" si="0"/>
        <v>303268.8</v>
      </c>
      <c r="H33" s="47">
        <f t="shared" si="1"/>
        <v>4094128.8</v>
      </c>
      <c r="I33" s="45" t="s">
        <v>85</v>
      </c>
      <c r="J33" s="57" t="s">
        <v>86</v>
      </c>
    </row>
    <row r="34" spans="1:10" x14ac:dyDescent="0.25">
      <c r="A34" s="53">
        <v>46113</v>
      </c>
      <c r="B34" s="60" t="s">
        <v>6294</v>
      </c>
      <c r="C34" s="48" t="s">
        <v>351</v>
      </c>
      <c r="D34" s="45" t="s">
        <v>7262</v>
      </c>
      <c r="E34" s="46">
        <v>2059865</v>
      </c>
      <c r="F34" s="52">
        <v>0.08</v>
      </c>
      <c r="G34" s="47">
        <f t="shared" si="0"/>
        <v>164789.20000000001</v>
      </c>
      <c r="H34" s="47">
        <f t="shared" si="1"/>
        <v>2224654.2000000002</v>
      </c>
      <c r="I34" s="45" t="s">
        <v>89</v>
      </c>
      <c r="J34" s="57" t="s">
        <v>90</v>
      </c>
    </row>
    <row r="35" spans="1:10" x14ac:dyDescent="0.25">
      <c r="A35" s="53">
        <v>46113</v>
      </c>
      <c r="B35" s="60" t="s">
        <v>6295</v>
      </c>
      <c r="C35" s="48" t="s">
        <v>351</v>
      </c>
      <c r="D35" s="45" t="s">
        <v>7263</v>
      </c>
      <c r="E35" s="46">
        <v>1545540</v>
      </c>
      <c r="F35" s="52">
        <v>0.08</v>
      </c>
      <c r="G35" s="47">
        <f t="shared" si="0"/>
        <v>123643.2</v>
      </c>
      <c r="H35" s="47">
        <f t="shared" si="1"/>
        <v>1669183.2</v>
      </c>
      <c r="I35" s="45" t="s">
        <v>81</v>
      </c>
      <c r="J35" s="57" t="s">
        <v>82</v>
      </c>
    </row>
    <row r="36" spans="1:10" x14ac:dyDescent="0.25">
      <c r="A36" s="53">
        <v>46113</v>
      </c>
      <c r="B36" s="60" t="s">
        <v>6296</v>
      </c>
      <c r="C36" s="48" t="s">
        <v>351</v>
      </c>
      <c r="D36" s="45" t="s">
        <v>7264</v>
      </c>
      <c r="E36" s="46">
        <v>3094400</v>
      </c>
      <c r="F36" s="52">
        <v>0.08</v>
      </c>
      <c r="G36" s="47">
        <f t="shared" si="0"/>
        <v>247552</v>
      </c>
      <c r="H36" s="47">
        <f t="shared" si="1"/>
        <v>3341952</v>
      </c>
      <c r="I36" s="45" t="s">
        <v>87</v>
      </c>
      <c r="J36" s="57" t="s">
        <v>88</v>
      </c>
    </row>
    <row r="37" spans="1:10" x14ac:dyDescent="0.25">
      <c r="A37" s="53">
        <v>46113</v>
      </c>
      <c r="B37" s="60" t="s">
        <v>6297</v>
      </c>
      <c r="C37" s="48" t="s">
        <v>351</v>
      </c>
      <c r="D37" s="45" t="s">
        <v>7265</v>
      </c>
      <c r="E37" s="46">
        <v>472220</v>
      </c>
      <c r="F37" s="52">
        <v>0.08</v>
      </c>
      <c r="G37" s="47">
        <f t="shared" si="0"/>
        <v>37777.599999999999</v>
      </c>
      <c r="H37" s="47">
        <f t="shared" si="1"/>
        <v>509997.6</v>
      </c>
      <c r="I37" s="45" t="s">
        <v>81</v>
      </c>
      <c r="J37" s="57" t="s">
        <v>82</v>
      </c>
    </row>
    <row r="38" spans="1:10" x14ac:dyDescent="0.25">
      <c r="A38" s="53">
        <v>46113</v>
      </c>
      <c r="B38" s="60" t="s">
        <v>6298</v>
      </c>
      <c r="C38" s="48" t="s">
        <v>351</v>
      </c>
      <c r="D38" s="45" t="s">
        <v>7266</v>
      </c>
      <c r="E38" s="46">
        <v>312845</v>
      </c>
      <c r="F38" s="52">
        <v>0.08</v>
      </c>
      <c r="G38" s="47">
        <f t="shared" si="0"/>
        <v>25027.600000000002</v>
      </c>
      <c r="H38" s="47">
        <f t="shared" si="1"/>
        <v>337872.6</v>
      </c>
      <c r="I38" s="45" t="s">
        <v>199</v>
      </c>
      <c r="J38" s="57" t="s">
        <v>200</v>
      </c>
    </row>
    <row r="39" spans="1:10" x14ac:dyDescent="0.25">
      <c r="A39" s="53">
        <v>46113</v>
      </c>
      <c r="B39" s="60" t="s">
        <v>6299</v>
      </c>
      <c r="C39" s="48" t="s">
        <v>351</v>
      </c>
      <c r="D39" s="45" t="s">
        <v>7267</v>
      </c>
      <c r="E39" s="46">
        <v>625690</v>
      </c>
      <c r="F39" s="52">
        <v>0.08</v>
      </c>
      <c r="G39" s="47">
        <f t="shared" si="0"/>
        <v>50055.200000000004</v>
      </c>
      <c r="H39" s="47">
        <f t="shared" si="1"/>
        <v>675745.2</v>
      </c>
      <c r="I39" s="45" t="s">
        <v>20</v>
      </c>
      <c r="J39" s="57" t="s">
        <v>21</v>
      </c>
    </row>
    <row r="40" spans="1:10" x14ac:dyDescent="0.25">
      <c r="A40" s="53">
        <v>46113</v>
      </c>
      <c r="B40" s="60" t="s">
        <v>6300</v>
      </c>
      <c r="C40" s="48" t="s">
        <v>351</v>
      </c>
      <c r="D40" s="45" t="s">
        <v>7268</v>
      </c>
      <c r="E40" s="46">
        <v>3576300</v>
      </c>
      <c r="F40" s="52">
        <v>0.08</v>
      </c>
      <c r="G40" s="47">
        <f t="shared" si="0"/>
        <v>286104</v>
      </c>
      <c r="H40" s="47">
        <f t="shared" si="1"/>
        <v>3862404</v>
      </c>
      <c r="I40" s="45" t="s">
        <v>36</v>
      </c>
      <c r="J40" s="57" t="s">
        <v>37</v>
      </c>
    </row>
    <row r="41" spans="1:10" x14ac:dyDescent="0.25">
      <c r="A41" s="53">
        <v>46113</v>
      </c>
      <c r="B41" s="60" t="s">
        <v>6301</v>
      </c>
      <c r="C41" s="48" t="s">
        <v>351</v>
      </c>
      <c r="D41" s="45" t="s">
        <v>7269</v>
      </c>
      <c r="E41" s="46">
        <v>790419</v>
      </c>
      <c r="F41" s="52">
        <v>0.08</v>
      </c>
      <c r="G41" s="47">
        <f t="shared" si="0"/>
        <v>63233.520000000004</v>
      </c>
      <c r="H41" s="47">
        <f t="shared" si="1"/>
        <v>853652.52</v>
      </c>
      <c r="I41" s="45" t="s">
        <v>74</v>
      </c>
      <c r="J41" s="57" t="s">
        <v>75</v>
      </c>
    </row>
    <row r="42" spans="1:10" x14ac:dyDescent="0.25">
      <c r="A42" s="53">
        <v>46113</v>
      </c>
      <c r="B42" s="60" t="s">
        <v>6302</v>
      </c>
      <c r="C42" s="48" t="s">
        <v>351</v>
      </c>
      <c r="D42" s="45" t="s">
        <v>7270</v>
      </c>
      <c r="E42" s="46">
        <v>937788</v>
      </c>
      <c r="F42" s="52">
        <v>0.08</v>
      </c>
      <c r="G42" s="47">
        <f t="shared" si="0"/>
        <v>75023.040000000008</v>
      </c>
      <c r="H42" s="47">
        <f t="shared" si="1"/>
        <v>1012811.04</v>
      </c>
      <c r="I42" s="45" t="s">
        <v>247</v>
      </c>
      <c r="J42" s="57" t="s">
        <v>19</v>
      </c>
    </row>
    <row r="43" spans="1:10" x14ac:dyDescent="0.25">
      <c r="A43" s="53">
        <v>46113</v>
      </c>
      <c r="B43" s="60" t="s">
        <v>6303</v>
      </c>
      <c r="C43" s="48" t="s">
        <v>351</v>
      </c>
      <c r="D43" s="45" t="s">
        <v>7271</v>
      </c>
      <c r="E43" s="46">
        <v>367662</v>
      </c>
      <c r="F43" s="52">
        <v>0.08</v>
      </c>
      <c r="G43" s="47">
        <f t="shared" si="0"/>
        <v>29412.959999999999</v>
      </c>
      <c r="H43" s="47">
        <f t="shared" si="1"/>
        <v>397074.96</v>
      </c>
      <c r="I43" s="45" t="s">
        <v>247</v>
      </c>
      <c r="J43" s="57" t="s">
        <v>19</v>
      </c>
    </row>
    <row r="44" spans="1:10" x14ac:dyDescent="0.25">
      <c r="A44" s="53">
        <v>46113</v>
      </c>
      <c r="B44" s="60" t="s">
        <v>6304</v>
      </c>
      <c r="C44" s="48" t="s">
        <v>351</v>
      </c>
      <c r="D44" s="45" t="s">
        <v>7272</v>
      </c>
      <c r="E44" s="46">
        <v>558684</v>
      </c>
      <c r="F44" s="52">
        <v>0.08</v>
      </c>
      <c r="G44" s="47">
        <f t="shared" si="0"/>
        <v>44694.720000000001</v>
      </c>
      <c r="H44" s="47">
        <f t="shared" si="1"/>
        <v>603378.72</v>
      </c>
      <c r="I44" s="45" t="s">
        <v>47</v>
      </c>
      <c r="J44" s="57" t="s">
        <v>48</v>
      </c>
    </row>
    <row r="45" spans="1:10" x14ac:dyDescent="0.25">
      <c r="A45" s="53">
        <v>46113</v>
      </c>
      <c r="B45" s="60" t="s">
        <v>6305</v>
      </c>
      <c r="C45" s="48" t="s">
        <v>351</v>
      </c>
      <c r="D45" s="45" t="s">
        <v>7273</v>
      </c>
      <c r="E45" s="46">
        <v>201520</v>
      </c>
      <c r="F45" s="52">
        <v>0.08</v>
      </c>
      <c r="G45" s="47">
        <f t="shared" si="0"/>
        <v>16121.6</v>
      </c>
      <c r="H45" s="47">
        <f t="shared" si="1"/>
        <v>217641.60000000001</v>
      </c>
      <c r="I45" s="45" t="s">
        <v>47</v>
      </c>
      <c r="J45" s="57" t="s">
        <v>48</v>
      </c>
    </row>
    <row r="46" spans="1:10" x14ac:dyDescent="0.25">
      <c r="A46" s="53">
        <v>46113</v>
      </c>
      <c r="B46" s="60" t="s">
        <v>6306</v>
      </c>
      <c r="C46" s="48" t="s">
        <v>351</v>
      </c>
      <c r="D46" s="45" t="s">
        <v>7274</v>
      </c>
      <c r="E46" s="46">
        <v>824496</v>
      </c>
      <c r="F46" s="52">
        <v>0.08</v>
      </c>
      <c r="G46" s="47">
        <f t="shared" si="0"/>
        <v>65959.680000000008</v>
      </c>
      <c r="H46" s="47">
        <f t="shared" si="1"/>
        <v>890455.68</v>
      </c>
      <c r="I46" s="45" t="s">
        <v>47</v>
      </c>
      <c r="J46" s="57" t="s">
        <v>48</v>
      </c>
    </row>
    <row r="47" spans="1:10" x14ac:dyDescent="0.25">
      <c r="A47" s="53">
        <v>46113</v>
      </c>
      <c r="B47" s="60" t="s">
        <v>6307</v>
      </c>
      <c r="C47" s="48" t="s">
        <v>351</v>
      </c>
      <c r="D47" s="45" t="s">
        <v>7275</v>
      </c>
      <c r="E47" s="46">
        <v>1275330</v>
      </c>
      <c r="F47" s="52">
        <v>0.08</v>
      </c>
      <c r="G47" s="47">
        <f t="shared" si="0"/>
        <v>102026.40000000001</v>
      </c>
      <c r="H47" s="47">
        <f t="shared" si="1"/>
        <v>1377356.4</v>
      </c>
      <c r="I47" s="45" t="s">
        <v>47</v>
      </c>
      <c r="J47" s="57" t="s">
        <v>48</v>
      </c>
    </row>
    <row r="48" spans="1:10" x14ac:dyDescent="0.25">
      <c r="A48" s="53">
        <v>46113</v>
      </c>
      <c r="B48" s="60" t="s">
        <v>6308</v>
      </c>
      <c r="C48" s="48" t="s">
        <v>351</v>
      </c>
      <c r="D48" s="45" t="s">
        <v>7276</v>
      </c>
      <c r="E48" s="46">
        <v>577491</v>
      </c>
      <c r="F48" s="52">
        <v>0.08</v>
      </c>
      <c r="G48" s="47">
        <f t="shared" si="0"/>
        <v>46199.28</v>
      </c>
      <c r="H48" s="47">
        <f t="shared" si="1"/>
        <v>623690.28</v>
      </c>
      <c r="I48" s="45" t="s">
        <v>247</v>
      </c>
      <c r="J48" s="57" t="s">
        <v>19</v>
      </c>
    </row>
    <row r="49" spans="1:10" x14ac:dyDescent="0.25">
      <c r="A49" s="53">
        <v>46113</v>
      </c>
      <c r="B49" s="60" t="s">
        <v>6309</v>
      </c>
      <c r="C49" s="48" t="s">
        <v>351</v>
      </c>
      <c r="D49" s="45" t="s">
        <v>7277</v>
      </c>
      <c r="E49" s="46">
        <v>367155</v>
      </c>
      <c r="F49" s="52">
        <v>0.08</v>
      </c>
      <c r="G49" s="47">
        <f t="shared" si="0"/>
        <v>29372.400000000001</v>
      </c>
      <c r="H49" s="47">
        <f t="shared" si="1"/>
        <v>396527.4</v>
      </c>
      <c r="I49" s="45" t="s">
        <v>247</v>
      </c>
      <c r="J49" s="57" t="s">
        <v>19</v>
      </c>
    </row>
    <row r="50" spans="1:10" x14ac:dyDescent="0.25">
      <c r="A50" s="53">
        <v>46113</v>
      </c>
      <c r="B50" s="60" t="s">
        <v>6310</v>
      </c>
      <c r="C50" s="48" t="s">
        <v>351</v>
      </c>
      <c r="D50" s="45" t="s">
        <v>7278</v>
      </c>
      <c r="E50" s="46">
        <v>593362</v>
      </c>
      <c r="F50" s="52">
        <v>0.08</v>
      </c>
      <c r="G50" s="47">
        <f t="shared" si="0"/>
        <v>47468.959999999999</v>
      </c>
      <c r="H50" s="47">
        <f t="shared" si="1"/>
        <v>640830.96</v>
      </c>
      <c r="I50" s="45" t="s">
        <v>247</v>
      </c>
      <c r="J50" s="57" t="s">
        <v>19</v>
      </c>
    </row>
    <row r="51" spans="1:10" x14ac:dyDescent="0.25">
      <c r="A51" s="53">
        <v>46113</v>
      </c>
      <c r="B51" s="60" t="s">
        <v>6311</v>
      </c>
      <c r="C51" s="48" t="s">
        <v>351</v>
      </c>
      <c r="D51" s="45" t="s">
        <v>7279</v>
      </c>
      <c r="E51" s="46">
        <v>468404</v>
      </c>
      <c r="F51" s="52">
        <v>0.08</v>
      </c>
      <c r="G51" s="47">
        <f t="shared" si="0"/>
        <v>37472.32</v>
      </c>
      <c r="H51" s="47">
        <f t="shared" si="1"/>
        <v>505876.32</v>
      </c>
      <c r="I51" s="45" t="s">
        <v>247</v>
      </c>
      <c r="J51" s="57" t="s">
        <v>19</v>
      </c>
    </row>
    <row r="52" spans="1:10" x14ac:dyDescent="0.25">
      <c r="A52" s="53">
        <v>46114</v>
      </c>
      <c r="B52" s="60" t="s">
        <v>6312</v>
      </c>
      <c r="C52" s="48" t="s">
        <v>351</v>
      </c>
      <c r="D52" s="45" t="s">
        <v>7280</v>
      </c>
      <c r="E52" s="46">
        <v>583055</v>
      </c>
      <c r="F52" s="52">
        <v>0.08</v>
      </c>
      <c r="G52" s="47">
        <f t="shared" si="0"/>
        <v>46644.4</v>
      </c>
      <c r="H52" s="47">
        <f t="shared" si="1"/>
        <v>629699.4</v>
      </c>
      <c r="I52" s="45" t="s">
        <v>97</v>
      </c>
      <c r="J52" s="57" t="s">
        <v>98</v>
      </c>
    </row>
    <row r="53" spans="1:10" x14ac:dyDescent="0.25">
      <c r="A53" s="53">
        <v>46114</v>
      </c>
      <c r="B53" s="60" t="s">
        <v>6313</v>
      </c>
      <c r="C53" s="48" t="s">
        <v>351</v>
      </c>
      <c r="D53" s="45" t="s">
        <v>7281</v>
      </c>
      <c r="E53" s="46">
        <v>318150</v>
      </c>
      <c r="F53" s="52">
        <v>0.08</v>
      </c>
      <c r="G53" s="47">
        <f t="shared" si="0"/>
        <v>25452</v>
      </c>
      <c r="H53" s="47">
        <f t="shared" si="1"/>
        <v>343602</v>
      </c>
      <c r="I53" s="45" t="s">
        <v>126</v>
      </c>
      <c r="J53" s="57" t="s">
        <v>127</v>
      </c>
    </row>
    <row r="54" spans="1:10" x14ac:dyDescent="0.25">
      <c r="A54" s="53">
        <v>46114</v>
      </c>
      <c r="B54" s="60" t="s">
        <v>6314</v>
      </c>
      <c r="C54" s="48" t="s">
        <v>351</v>
      </c>
      <c r="D54" s="45" t="s">
        <v>7282</v>
      </c>
      <c r="E54" s="46">
        <v>718475</v>
      </c>
      <c r="F54" s="52">
        <v>0.08</v>
      </c>
      <c r="G54" s="47">
        <f t="shared" si="0"/>
        <v>57478</v>
      </c>
      <c r="H54" s="47">
        <f t="shared" si="1"/>
        <v>775953</v>
      </c>
      <c r="I54" s="45" t="s">
        <v>126</v>
      </c>
      <c r="J54" s="57" t="s">
        <v>127</v>
      </c>
    </row>
    <row r="55" spans="1:10" x14ac:dyDescent="0.25">
      <c r="A55" s="53">
        <v>46114</v>
      </c>
      <c r="B55" s="60" t="s">
        <v>6315</v>
      </c>
      <c r="C55" s="48" t="s">
        <v>351</v>
      </c>
      <c r="D55" s="45" t="s">
        <v>7283</v>
      </c>
      <c r="E55" s="46">
        <v>1329640</v>
      </c>
      <c r="F55" s="52">
        <v>0.08</v>
      </c>
      <c r="G55" s="47">
        <f t="shared" si="0"/>
        <v>106371.2</v>
      </c>
      <c r="H55" s="47">
        <f t="shared" si="1"/>
        <v>1436011.2</v>
      </c>
      <c r="I55" s="45" t="s">
        <v>55</v>
      </c>
      <c r="J55" s="57" t="s">
        <v>56</v>
      </c>
    </row>
    <row r="56" spans="1:10" x14ac:dyDescent="0.25">
      <c r="A56" s="53">
        <v>46114</v>
      </c>
      <c r="B56" s="60" t="s">
        <v>6316</v>
      </c>
      <c r="C56" s="48" t="s">
        <v>351</v>
      </c>
      <c r="D56" s="45" t="s">
        <v>7284</v>
      </c>
      <c r="E56" s="46">
        <v>1876390</v>
      </c>
      <c r="F56" s="52">
        <v>0.08</v>
      </c>
      <c r="G56" s="47">
        <f t="shared" si="0"/>
        <v>150111.20000000001</v>
      </c>
      <c r="H56" s="47">
        <f t="shared" si="1"/>
        <v>2026501.2</v>
      </c>
      <c r="I56" s="45" t="s">
        <v>55</v>
      </c>
      <c r="J56" s="57" t="s">
        <v>56</v>
      </c>
    </row>
    <row r="57" spans="1:10" x14ac:dyDescent="0.25">
      <c r="A57" s="53">
        <v>46114</v>
      </c>
      <c r="B57" s="60" t="s">
        <v>6317</v>
      </c>
      <c r="C57" s="48" t="s">
        <v>351</v>
      </c>
      <c r="D57" s="45" t="s">
        <v>7285</v>
      </c>
      <c r="E57" s="46">
        <v>1139868</v>
      </c>
      <c r="F57" s="52">
        <v>0.08</v>
      </c>
      <c r="G57" s="47">
        <f t="shared" si="0"/>
        <v>91189.440000000002</v>
      </c>
      <c r="H57" s="47">
        <f t="shared" si="1"/>
        <v>1231057.44</v>
      </c>
      <c r="I57" s="45" t="s">
        <v>247</v>
      </c>
      <c r="J57" s="57" t="s">
        <v>19</v>
      </c>
    </row>
    <row r="58" spans="1:10" x14ac:dyDescent="0.25">
      <c r="A58" s="53">
        <v>46114</v>
      </c>
      <c r="B58" s="60" t="s">
        <v>6318</v>
      </c>
      <c r="C58" s="48" t="s">
        <v>351</v>
      </c>
      <c r="D58" s="45" t="s">
        <v>7286</v>
      </c>
      <c r="E58" s="46">
        <v>1060500</v>
      </c>
      <c r="F58" s="52">
        <v>0.08</v>
      </c>
      <c r="G58" s="47">
        <f t="shared" si="0"/>
        <v>84840</v>
      </c>
      <c r="H58" s="47">
        <f t="shared" si="1"/>
        <v>1145340</v>
      </c>
      <c r="I58" s="45" t="s">
        <v>260</v>
      </c>
      <c r="J58" s="57" t="s">
        <v>261</v>
      </c>
    </row>
    <row r="59" spans="1:10" x14ac:dyDescent="0.25">
      <c r="A59" s="53">
        <v>46114</v>
      </c>
      <c r="B59" s="60" t="s">
        <v>6319</v>
      </c>
      <c r="C59" s="48" t="s">
        <v>351</v>
      </c>
      <c r="D59" s="45" t="s">
        <v>7287</v>
      </c>
      <c r="E59" s="46">
        <v>1428929</v>
      </c>
      <c r="F59" s="52">
        <v>0.08</v>
      </c>
      <c r="G59" s="47">
        <f t="shared" si="0"/>
        <v>114314.32</v>
      </c>
      <c r="H59" s="47">
        <f t="shared" si="1"/>
        <v>1543243.32</v>
      </c>
      <c r="I59" s="45" t="s">
        <v>93</v>
      </c>
      <c r="J59" s="57" t="s">
        <v>94</v>
      </c>
    </row>
    <row r="60" spans="1:10" x14ac:dyDescent="0.25">
      <c r="A60" s="53">
        <v>46114</v>
      </c>
      <c r="B60" s="60" t="s">
        <v>6320</v>
      </c>
      <c r="C60" s="48" t="s">
        <v>351</v>
      </c>
      <c r="D60" s="45" t="s">
        <v>7288</v>
      </c>
      <c r="E60" s="46">
        <v>587448</v>
      </c>
      <c r="F60" s="52">
        <v>0.08</v>
      </c>
      <c r="G60" s="47">
        <f t="shared" si="0"/>
        <v>46995.840000000004</v>
      </c>
      <c r="H60" s="47">
        <f t="shared" si="1"/>
        <v>634443.84</v>
      </c>
      <c r="I60" s="45" t="s">
        <v>79</v>
      </c>
      <c r="J60" s="57" t="s">
        <v>80</v>
      </c>
    </row>
    <row r="61" spans="1:10" x14ac:dyDescent="0.25">
      <c r="A61" s="53">
        <v>46114</v>
      </c>
      <c r="B61" s="60" t="s">
        <v>6321</v>
      </c>
      <c r="C61" s="48" t="s">
        <v>351</v>
      </c>
      <c r="D61" s="45" t="s">
        <v>7289</v>
      </c>
      <c r="E61" s="46">
        <v>435600</v>
      </c>
      <c r="F61" s="52">
        <v>0.08</v>
      </c>
      <c r="G61" s="47">
        <f t="shared" si="0"/>
        <v>34848</v>
      </c>
      <c r="H61" s="47">
        <f t="shared" si="1"/>
        <v>470448</v>
      </c>
      <c r="I61" s="45" t="s">
        <v>79</v>
      </c>
      <c r="J61" s="57" t="s">
        <v>80</v>
      </c>
    </row>
    <row r="62" spans="1:10" x14ac:dyDescent="0.25">
      <c r="A62" s="53">
        <v>46114</v>
      </c>
      <c r="B62" s="60" t="s">
        <v>6322</v>
      </c>
      <c r="C62" s="48" t="s">
        <v>351</v>
      </c>
      <c r="D62" s="45" t="s">
        <v>7290</v>
      </c>
      <c r="E62" s="46">
        <v>702606</v>
      </c>
      <c r="F62" s="52">
        <v>0.08</v>
      </c>
      <c r="G62" s="47">
        <f t="shared" si="0"/>
        <v>56208.480000000003</v>
      </c>
      <c r="H62" s="47">
        <f t="shared" si="1"/>
        <v>758814.48</v>
      </c>
      <c r="I62" s="45" t="s">
        <v>247</v>
      </c>
      <c r="J62" s="57" t="s">
        <v>19</v>
      </c>
    </row>
    <row r="63" spans="1:10" x14ac:dyDescent="0.25">
      <c r="A63" s="53">
        <v>46114</v>
      </c>
      <c r="B63" s="60" t="s">
        <v>6323</v>
      </c>
      <c r="C63" s="48" t="s">
        <v>351</v>
      </c>
      <c r="D63" s="45" t="s">
        <v>7291</v>
      </c>
      <c r="E63" s="46">
        <v>1059309</v>
      </c>
      <c r="F63" s="52">
        <v>0.08</v>
      </c>
      <c r="G63" s="47">
        <f t="shared" si="0"/>
        <v>84744.72</v>
      </c>
      <c r="H63" s="47">
        <f t="shared" si="1"/>
        <v>1144053.72</v>
      </c>
      <c r="I63" s="45" t="s">
        <v>247</v>
      </c>
      <c r="J63" s="57" t="s">
        <v>19</v>
      </c>
    </row>
    <row r="64" spans="1:10" x14ac:dyDescent="0.25">
      <c r="A64" s="53">
        <v>46114</v>
      </c>
      <c r="B64" s="60" t="s">
        <v>6324</v>
      </c>
      <c r="C64" s="48" t="s">
        <v>351</v>
      </c>
      <c r="D64" s="45" t="s">
        <v>7292</v>
      </c>
      <c r="E64" s="46">
        <v>352773</v>
      </c>
      <c r="F64" s="52">
        <v>0.08</v>
      </c>
      <c r="G64" s="47">
        <f t="shared" si="0"/>
        <v>28221.84</v>
      </c>
      <c r="H64" s="47">
        <f t="shared" si="1"/>
        <v>380994.84</v>
      </c>
      <c r="I64" s="45" t="s">
        <v>247</v>
      </c>
      <c r="J64" s="57" t="s">
        <v>19</v>
      </c>
    </row>
    <row r="65" spans="1:10" x14ac:dyDescent="0.25">
      <c r="A65" s="53">
        <v>46114</v>
      </c>
      <c r="B65" s="60" t="s">
        <v>6325</v>
      </c>
      <c r="C65" s="48" t="s">
        <v>351</v>
      </c>
      <c r="D65" s="45" t="s">
        <v>7293</v>
      </c>
      <c r="E65" s="46">
        <v>1476810</v>
      </c>
      <c r="F65" s="52">
        <v>0.08</v>
      </c>
      <c r="G65" s="47">
        <f t="shared" si="0"/>
        <v>118144.8</v>
      </c>
      <c r="H65" s="47">
        <f t="shared" si="1"/>
        <v>1594954.8</v>
      </c>
      <c r="I65" s="45" t="s">
        <v>143</v>
      </c>
      <c r="J65" s="57" t="s">
        <v>144</v>
      </c>
    </row>
    <row r="66" spans="1:10" x14ac:dyDescent="0.25">
      <c r="A66" s="53">
        <v>46114</v>
      </c>
      <c r="B66" s="60" t="s">
        <v>6326</v>
      </c>
      <c r="C66" s="48" t="s">
        <v>351</v>
      </c>
      <c r="D66" s="45" t="s">
        <v>7294</v>
      </c>
      <c r="E66" s="46">
        <v>1060500</v>
      </c>
      <c r="F66" s="52">
        <v>0.08</v>
      </c>
      <c r="G66" s="47">
        <f t="shared" si="0"/>
        <v>84840</v>
      </c>
      <c r="H66" s="47">
        <f t="shared" si="1"/>
        <v>1145340</v>
      </c>
      <c r="I66" s="45" t="s">
        <v>143</v>
      </c>
      <c r="J66" s="57" t="s">
        <v>144</v>
      </c>
    </row>
    <row r="67" spans="1:10" x14ac:dyDescent="0.25">
      <c r="A67" s="53">
        <v>46114</v>
      </c>
      <c r="B67" s="60" t="s">
        <v>6327</v>
      </c>
      <c r="C67" s="48" t="s">
        <v>351</v>
      </c>
      <c r="D67" s="45" t="s">
        <v>7295</v>
      </c>
      <c r="E67" s="46">
        <v>1391303</v>
      </c>
      <c r="F67" s="52">
        <v>0.08</v>
      </c>
      <c r="G67" s="47">
        <f t="shared" ref="G67:G130" si="2">E67*F67</f>
        <v>111304.24</v>
      </c>
      <c r="H67" s="47">
        <f t="shared" ref="H67:H130" si="3">E67+G67</f>
        <v>1502607.24</v>
      </c>
      <c r="I67" s="45" t="s">
        <v>247</v>
      </c>
      <c r="J67" s="57" t="s">
        <v>19</v>
      </c>
    </row>
    <row r="68" spans="1:10" x14ac:dyDescent="0.25">
      <c r="A68" s="53">
        <v>46114</v>
      </c>
      <c r="B68" s="60" t="s">
        <v>6328</v>
      </c>
      <c r="C68" s="48" t="s">
        <v>351</v>
      </c>
      <c r="D68" s="45" t="s">
        <v>7296</v>
      </c>
      <c r="E68" s="46">
        <v>636300</v>
      </c>
      <c r="F68" s="52">
        <v>0.08</v>
      </c>
      <c r="G68" s="47">
        <f t="shared" si="2"/>
        <v>50904</v>
      </c>
      <c r="H68" s="47">
        <f t="shared" si="3"/>
        <v>687204</v>
      </c>
      <c r="I68" s="45" t="s">
        <v>247</v>
      </c>
      <c r="J68" s="57" t="s">
        <v>19</v>
      </c>
    </row>
    <row r="69" spans="1:10" x14ac:dyDescent="0.25">
      <c r="A69" s="53">
        <v>46114</v>
      </c>
      <c r="B69" s="60" t="s">
        <v>6329</v>
      </c>
      <c r="C69" s="48" t="s">
        <v>351</v>
      </c>
      <c r="D69" s="45" t="s">
        <v>7297</v>
      </c>
      <c r="E69" s="46">
        <v>726867</v>
      </c>
      <c r="F69" s="52">
        <v>0.08</v>
      </c>
      <c r="G69" s="47">
        <f t="shared" si="2"/>
        <v>58149.36</v>
      </c>
      <c r="H69" s="47">
        <f t="shared" si="3"/>
        <v>785016.36</v>
      </c>
      <c r="I69" s="45" t="s">
        <v>247</v>
      </c>
      <c r="J69" s="57" t="s">
        <v>19</v>
      </c>
    </row>
    <row r="70" spans="1:10" x14ac:dyDescent="0.25">
      <c r="A70" s="53">
        <v>46114</v>
      </c>
      <c r="B70" s="60" t="s">
        <v>6330</v>
      </c>
      <c r="C70" s="48" t="s">
        <v>351</v>
      </c>
      <c r="D70" s="45" t="s">
        <v>7298</v>
      </c>
      <c r="E70" s="46">
        <v>1282554</v>
      </c>
      <c r="F70" s="52">
        <v>0.08</v>
      </c>
      <c r="G70" s="47">
        <f t="shared" si="2"/>
        <v>102604.32</v>
      </c>
      <c r="H70" s="47">
        <f t="shared" si="3"/>
        <v>1385158.32</v>
      </c>
      <c r="I70" s="45" t="s">
        <v>247</v>
      </c>
      <c r="J70" s="57" t="s">
        <v>19</v>
      </c>
    </row>
    <row r="71" spans="1:10" x14ac:dyDescent="0.25">
      <c r="A71" s="53">
        <v>46114</v>
      </c>
      <c r="B71" s="60" t="s">
        <v>6331</v>
      </c>
      <c r="C71" s="48" t="s">
        <v>351</v>
      </c>
      <c r="D71" s="45" t="s">
        <v>7299</v>
      </c>
      <c r="E71" s="46">
        <v>530250</v>
      </c>
      <c r="F71" s="52">
        <v>0.08</v>
      </c>
      <c r="G71" s="47">
        <f t="shared" si="2"/>
        <v>42420</v>
      </c>
      <c r="H71" s="47">
        <f t="shared" si="3"/>
        <v>572670</v>
      </c>
      <c r="I71" s="45" t="s">
        <v>233</v>
      </c>
      <c r="J71" s="57" t="s">
        <v>234</v>
      </c>
    </row>
    <row r="72" spans="1:10" x14ac:dyDescent="0.25">
      <c r="A72" s="53">
        <v>46114</v>
      </c>
      <c r="B72" s="60" t="s">
        <v>6332</v>
      </c>
      <c r="C72" s="48" t="s">
        <v>351</v>
      </c>
      <c r="D72" s="45" t="s">
        <v>7300</v>
      </c>
      <c r="E72" s="46">
        <v>604560</v>
      </c>
      <c r="F72" s="52">
        <v>0.08</v>
      </c>
      <c r="G72" s="47">
        <f t="shared" si="2"/>
        <v>48364.800000000003</v>
      </c>
      <c r="H72" s="47">
        <f t="shared" si="3"/>
        <v>652924.80000000005</v>
      </c>
      <c r="I72" s="45" t="s">
        <v>233</v>
      </c>
      <c r="J72" s="57" t="s">
        <v>234</v>
      </c>
    </row>
    <row r="73" spans="1:10" x14ac:dyDescent="0.25">
      <c r="A73" s="53">
        <v>46114</v>
      </c>
      <c r="B73" s="60" t="s">
        <v>6333</v>
      </c>
      <c r="C73" s="48" t="s">
        <v>351</v>
      </c>
      <c r="D73" s="45" t="s">
        <v>7301</v>
      </c>
      <c r="E73" s="46">
        <v>1545600</v>
      </c>
      <c r="F73" s="52">
        <v>0.08</v>
      </c>
      <c r="G73" s="47">
        <f t="shared" si="2"/>
        <v>123648</v>
      </c>
      <c r="H73" s="47">
        <f t="shared" si="3"/>
        <v>1669248</v>
      </c>
      <c r="I73" s="45" t="s">
        <v>101</v>
      </c>
      <c r="J73" s="57" t="s">
        <v>102</v>
      </c>
    </row>
    <row r="74" spans="1:10" x14ac:dyDescent="0.25">
      <c r="A74" s="53">
        <v>46114</v>
      </c>
      <c r="B74" s="60" t="s">
        <v>6334</v>
      </c>
      <c r="C74" s="48" t="s">
        <v>351</v>
      </c>
      <c r="D74" s="45" t="s">
        <v>7302</v>
      </c>
      <c r="E74" s="46">
        <v>926992</v>
      </c>
      <c r="F74" s="52">
        <v>0.08</v>
      </c>
      <c r="G74" s="47">
        <f t="shared" si="2"/>
        <v>74159.360000000001</v>
      </c>
      <c r="H74" s="47">
        <f t="shared" si="3"/>
        <v>1001151.36</v>
      </c>
      <c r="I74" s="45" t="s">
        <v>101</v>
      </c>
      <c r="J74" s="57" t="s">
        <v>102</v>
      </c>
    </row>
    <row r="75" spans="1:10" x14ac:dyDescent="0.25">
      <c r="A75" s="53">
        <v>46114</v>
      </c>
      <c r="B75" s="60" t="s">
        <v>6335</v>
      </c>
      <c r="C75" s="48" t="s">
        <v>351</v>
      </c>
      <c r="D75" s="45" t="s">
        <v>7303</v>
      </c>
      <c r="E75" s="46">
        <v>2097260</v>
      </c>
      <c r="F75" s="52">
        <v>0.08</v>
      </c>
      <c r="G75" s="47">
        <f t="shared" si="2"/>
        <v>167780.80000000002</v>
      </c>
      <c r="H75" s="47">
        <f t="shared" si="3"/>
        <v>2265040.7999999998</v>
      </c>
      <c r="I75" s="45" t="s">
        <v>97</v>
      </c>
      <c r="J75" s="57" t="s">
        <v>98</v>
      </c>
    </row>
    <row r="76" spans="1:10" x14ac:dyDescent="0.25">
      <c r="A76" s="53">
        <v>46114</v>
      </c>
      <c r="B76" s="60" t="s">
        <v>6336</v>
      </c>
      <c r="C76" s="48" t="s">
        <v>351</v>
      </c>
      <c r="D76" s="45" t="s">
        <v>7304</v>
      </c>
      <c r="E76" s="46">
        <v>1060500</v>
      </c>
      <c r="F76" s="52">
        <v>0.08</v>
      </c>
      <c r="G76" s="47">
        <f t="shared" si="2"/>
        <v>84840</v>
      </c>
      <c r="H76" s="47">
        <f t="shared" si="3"/>
        <v>1145340</v>
      </c>
      <c r="I76" s="45" t="s">
        <v>97</v>
      </c>
      <c r="J76" s="57" t="s">
        <v>98</v>
      </c>
    </row>
    <row r="77" spans="1:10" x14ac:dyDescent="0.25">
      <c r="A77" s="53">
        <v>46114</v>
      </c>
      <c r="B77" s="60" t="s">
        <v>6337</v>
      </c>
      <c r="C77" s="48" t="s">
        <v>351</v>
      </c>
      <c r="D77" s="45" t="s">
        <v>7305</v>
      </c>
      <c r="E77" s="46">
        <v>1545600</v>
      </c>
      <c r="F77" s="52">
        <v>0.08</v>
      </c>
      <c r="G77" s="47">
        <f t="shared" si="2"/>
        <v>123648</v>
      </c>
      <c r="H77" s="47">
        <f t="shared" si="3"/>
        <v>1669248</v>
      </c>
      <c r="I77" s="45" t="s">
        <v>134</v>
      </c>
      <c r="J77" s="57" t="s">
        <v>135</v>
      </c>
    </row>
    <row r="78" spans="1:10" x14ac:dyDescent="0.25">
      <c r="A78" s="53">
        <v>46114</v>
      </c>
      <c r="B78" s="60" t="s">
        <v>6338</v>
      </c>
      <c r="C78" s="48" t="s">
        <v>351</v>
      </c>
      <c r="D78" s="45" t="s">
        <v>7306</v>
      </c>
      <c r="E78" s="46">
        <v>1262020</v>
      </c>
      <c r="F78" s="52">
        <v>0.08</v>
      </c>
      <c r="G78" s="47">
        <f t="shared" si="2"/>
        <v>100961.60000000001</v>
      </c>
      <c r="H78" s="47">
        <f t="shared" si="3"/>
        <v>1362981.6</v>
      </c>
      <c r="I78" s="45" t="s">
        <v>203</v>
      </c>
      <c r="J78" s="57" t="s">
        <v>204</v>
      </c>
    </row>
    <row r="79" spans="1:10" x14ac:dyDescent="0.25">
      <c r="A79" s="53">
        <v>46114</v>
      </c>
      <c r="B79" s="60" t="s">
        <v>6339</v>
      </c>
      <c r="C79" s="48" t="s">
        <v>351</v>
      </c>
      <c r="D79" s="45" t="s">
        <v>7307</v>
      </c>
      <c r="E79" s="46">
        <v>1977800</v>
      </c>
      <c r="F79" s="52">
        <v>0.08</v>
      </c>
      <c r="G79" s="47">
        <f t="shared" si="2"/>
        <v>158224</v>
      </c>
      <c r="H79" s="47">
        <f t="shared" si="3"/>
        <v>2136024</v>
      </c>
      <c r="I79" s="45" t="s">
        <v>132</v>
      </c>
      <c r="J79" s="57" t="s">
        <v>133</v>
      </c>
    </row>
    <row r="80" spans="1:10" x14ac:dyDescent="0.25">
      <c r="A80" s="53">
        <v>46114</v>
      </c>
      <c r="B80" s="60" t="s">
        <v>6340</v>
      </c>
      <c r="C80" s="48" t="s">
        <v>351</v>
      </c>
      <c r="D80" s="45" t="s">
        <v>7308</v>
      </c>
      <c r="E80" s="46">
        <v>7397370</v>
      </c>
      <c r="F80" s="52">
        <v>0.08</v>
      </c>
      <c r="G80" s="47">
        <f t="shared" si="2"/>
        <v>591789.6</v>
      </c>
      <c r="H80" s="47">
        <f t="shared" si="3"/>
        <v>7989159.5999999996</v>
      </c>
      <c r="I80" s="45" t="s">
        <v>53</v>
      </c>
      <c r="J80" s="57" t="s">
        <v>54</v>
      </c>
    </row>
    <row r="81" spans="1:10" x14ac:dyDescent="0.25">
      <c r="A81" s="53">
        <v>46114</v>
      </c>
      <c r="B81" s="60" t="s">
        <v>6341</v>
      </c>
      <c r="C81" s="48" t="s">
        <v>351</v>
      </c>
      <c r="D81" s="45" t="s">
        <v>7309</v>
      </c>
      <c r="E81" s="46">
        <v>1924970</v>
      </c>
      <c r="F81" s="52">
        <v>0.08</v>
      </c>
      <c r="G81" s="47">
        <f t="shared" si="2"/>
        <v>153997.6</v>
      </c>
      <c r="H81" s="47">
        <f t="shared" si="3"/>
        <v>2078967.6</v>
      </c>
      <c r="I81" s="45" t="s">
        <v>134</v>
      </c>
      <c r="J81" s="57" t="s">
        <v>135</v>
      </c>
    </row>
    <row r="82" spans="1:10" x14ac:dyDescent="0.25">
      <c r="A82" s="53">
        <v>46114</v>
      </c>
      <c r="B82" s="60" t="s">
        <v>6342</v>
      </c>
      <c r="C82" s="48" t="s">
        <v>351</v>
      </c>
      <c r="D82" s="45" t="s">
        <v>7310</v>
      </c>
      <c r="E82" s="46">
        <v>2659280</v>
      </c>
      <c r="F82" s="52">
        <v>0.08</v>
      </c>
      <c r="G82" s="47">
        <f t="shared" si="2"/>
        <v>212742.39999999999</v>
      </c>
      <c r="H82" s="47">
        <f t="shared" si="3"/>
        <v>2872022.4</v>
      </c>
      <c r="I82" s="45" t="s">
        <v>99</v>
      </c>
      <c r="J82" s="57" t="s">
        <v>100</v>
      </c>
    </row>
    <row r="83" spans="1:10" x14ac:dyDescent="0.25">
      <c r="A83" s="53">
        <v>46114</v>
      </c>
      <c r="B83" s="60" t="s">
        <v>6343</v>
      </c>
      <c r="C83" s="48" t="s">
        <v>351</v>
      </c>
      <c r="D83" s="45" t="s">
        <v>7311</v>
      </c>
      <c r="E83" s="46">
        <v>1545540</v>
      </c>
      <c r="F83" s="52">
        <v>0.08</v>
      </c>
      <c r="G83" s="47">
        <f t="shared" si="2"/>
        <v>123643.2</v>
      </c>
      <c r="H83" s="47">
        <f t="shared" si="3"/>
        <v>1669183.2</v>
      </c>
      <c r="I83" s="45" t="s">
        <v>107</v>
      </c>
      <c r="J83" s="57" t="s">
        <v>108</v>
      </c>
    </row>
    <row r="84" spans="1:10" x14ac:dyDescent="0.25">
      <c r="A84" s="53">
        <v>46114</v>
      </c>
      <c r="B84" s="60" t="s">
        <v>6344</v>
      </c>
      <c r="C84" s="48" t="s">
        <v>351</v>
      </c>
      <c r="D84" s="45" t="s">
        <v>7312</v>
      </c>
      <c r="E84" s="46">
        <v>625690</v>
      </c>
      <c r="F84" s="52">
        <v>0.08</v>
      </c>
      <c r="G84" s="47">
        <f t="shared" si="2"/>
        <v>50055.200000000004</v>
      </c>
      <c r="H84" s="47">
        <f t="shared" si="3"/>
        <v>675745.2</v>
      </c>
      <c r="I84" s="45" t="s">
        <v>132</v>
      </c>
      <c r="J84" s="57" t="s">
        <v>133</v>
      </c>
    </row>
    <row r="85" spans="1:10" x14ac:dyDescent="0.25">
      <c r="A85" s="53">
        <v>46114</v>
      </c>
      <c r="B85" s="60" t="s">
        <v>6345</v>
      </c>
      <c r="C85" s="48" t="s">
        <v>351</v>
      </c>
      <c r="D85" s="45" t="s">
        <v>7313</v>
      </c>
      <c r="E85" s="46">
        <v>3910450</v>
      </c>
      <c r="F85" s="52">
        <v>0.08</v>
      </c>
      <c r="G85" s="47">
        <f t="shared" si="2"/>
        <v>312836</v>
      </c>
      <c r="H85" s="47">
        <f t="shared" si="3"/>
        <v>4223286</v>
      </c>
      <c r="I85" s="45" t="s">
        <v>101</v>
      </c>
      <c r="J85" s="57" t="s">
        <v>102</v>
      </c>
    </row>
    <row r="86" spans="1:10" x14ac:dyDescent="0.25">
      <c r="A86" s="53">
        <v>46114</v>
      </c>
      <c r="B86" s="60" t="s">
        <v>6346</v>
      </c>
      <c r="C86" s="48" t="s">
        <v>351</v>
      </c>
      <c r="D86" s="45" t="s">
        <v>7314</v>
      </c>
      <c r="E86" s="46">
        <v>962485</v>
      </c>
      <c r="F86" s="52">
        <v>0.08</v>
      </c>
      <c r="G86" s="47">
        <f t="shared" si="2"/>
        <v>76998.8</v>
      </c>
      <c r="H86" s="47">
        <f t="shared" si="3"/>
        <v>1039483.8</v>
      </c>
      <c r="I86" s="45" t="s">
        <v>109</v>
      </c>
      <c r="J86" s="57" t="s">
        <v>110</v>
      </c>
    </row>
    <row r="87" spans="1:10" x14ac:dyDescent="0.25">
      <c r="A87" s="53">
        <v>46114</v>
      </c>
      <c r="B87" s="60" t="s">
        <v>6347</v>
      </c>
      <c r="C87" s="48" t="s">
        <v>351</v>
      </c>
      <c r="D87" s="45" t="s">
        <v>7315</v>
      </c>
      <c r="E87" s="46">
        <v>312845</v>
      </c>
      <c r="F87" s="52">
        <v>0.08</v>
      </c>
      <c r="G87" s="47">
        <f t="shared" si="2"/>
        <v>25027.600000000002</v>
      </c>
      <c r="H87" s="47">
        <f t="shared" si="3"/>
        <v>337872.6</v>
      </c>
      <c r="I87" s="45" t="s">
        <v>233</v>
      </c>
      <c r="J87" s="57" t="s">
        <v>234</v>
      </c>
    </row>
    <row r="88" spans="1:10" x14ac:dyDescent="0.25">
      <c r="A88" s="53">
        <v>46114</v>
      </c>
      <c r="B88" s="60" t="s">
        <v>6348</v>
      </c>
      <c r="C88" s="48" t="s">
        <v>351</v>
      </c>
      <c r="D88" s="45" t="s">
        <v>7316</v>
      </c>
      <c r="E88" s="46">
        <v>738405</v>
      </c>
      <c r="F88" s="52">
        <v>0.08</v>
      </c>
      <c r="G88" s="47">
        <f t="shared" si="2"/>
        <v>59072.4</v>
      </c>
      <c r="H88" s="47">
        <f t="shared" si="3"/>
        <v>797477.4</v>
      </c>
      <c r="I88" s="45" t="s">
        <v>203</v>
      </c>
      <c r="J88" s="57" t="s">
        <v>204</v>
      </c>
    </row>
    <row r="89" spans="1:10" x14ac:dyDescent="0.25">
      <c r="A89" s="53">
        <v>46114</v>
      </c>
      <c r="B89" s="60" t="s">
        <v>6349</v>
      </c>
      <c r="C89" s="48" t="s">
        <v>351</v>
      </c>
      <c r="D89" s="45" t="s">
        <v>7317</v>
      </c>
      <c r="E89" s="46">
        <v>885603</v>
      </c>
      <c r="F89" s="52">
        <v>0.08</v>
      </c>
      <c r="G89" s="47">
        <f t="shared" si="2"/>
        <v>70848.240000000005</v>
      </c>
      <c r="H89" s="47">
        <f t="shared" si="3"/>
        <v>956451.24</v>
      </c>
      <c r="I89" s="45" t="s">
        <v>32</v>
      </c>
      <c r="J89" s="57" t="s">
        <v>33</v>
      </c>
    </row>
    <row r="90" spans="1:10" x14ac:dyDescent="0.25">
      <c r="A90" s="53">
        <v>46114</v>
      </c>
      <c r="B90" s="60" t="s">
        <v>6350</v>
      </c>
      <c r="C90" s="48" t="s">
        <v>351</v>
      </c>
      <c r="D90" s="45" t="s">
        <v>7318</v>
      </c>
      <c r="E90" s="46">
        <v>1178385</v>
      </c>
      <c r="F90" s="52">
        <v>0.08</v>
      </c>
      <c r="G90" s="47">
        <f t="shared" si="2"/>
        <v>94270.8</v>
      </c>
      <c r="H90" s="47">
        <f t="shared" si="3"/>
        <v>1272655.8</v>
      </c>
      <c r="I90" s="45" t="s">
        <v>201</v>
      </c>
      <c r="J90" s="57" t="s">
        <v>202</v>
      </c>
    </row>
    <row r="91" spans="1:10" x14ac:dyDescent="0.25">
      <c r="A91" s="53">
        <v>46114</v>
      </c>
      <c r="B91" s="60" t="s">
        <v>6351</v>
      </c>
      <c r="C91" s="48" t="s">
        <v>351</v>
      </c>
      <c r="D91" s="45" t="s">
        <v>7319</v>
      </c>
      <c r="E91" s="46">
        <v>1525743</v>
      </c>
      <c r="F91" s="52">
        <v>0.08</v>
      </c>
      <c r="G91" s="47">
        <f t="shared" si="2"/>
        <v>122059.44</v>
      </c>
      <c r="H91" s="47">
        <f t="shared" si="3"/>
        <v>1647802.44</v>
      </c>
      <c r="I91" s="45" t="s">
        <v>147</v>
      </c>
      <c r="J91" s="57" t="s">
        <v>148</v>
      </c>
    </row>
    <row r="92" spans="1:10" x14ac:dyDescent="0.25">
      <c r="A92" s="53">
        <v>46114</v>
      </c>
      <c r="B92" s="60" t="s">
        <v>6352</v>
      </c>
      <c r="C92" s="48" t="s">
        <v>351</v>
      </c>
      <c r="D92" s="45" t="s">
        <v>7320</v>
      </c>
      <c r="E92" s="46">
        <v>362193</v>
      </c>
      <c r="F92" s="52">
        <v>0.08</v>
      </c>
      <c r="G92" s="47">
        <f t="shared" si="2"/>
        <v>28975.440000000002</v>
      </c>
      <c r="H92" s="47">
        <f t="shared" si="3"/>
        <v>391168.44</v>
      </c>
      <c r="I92" s="45" t="s">
        <v>247</v>
      </c>
      <c r="J92" s="57" t="s">
        <v>19</v>
      </c>
    </row>
    <row r="93" spans="1:10" x14ac:dyDescent="0.25">
      <c r="A93" s="53">
        <v>46114</v>
      </c>
      <c r="B93" s="60" t="s">
        <v>6353</v>
      </c>
      <c r="C93" s="48" t="s">
        <v>351</v>
      </c>
      <c r="D93" s="45" t="s">
        <v>7321</v>
      </c>
      <c r="E93" s="46">
        <v>519790</v>
      </c>
      <c r="F93" s="52">
        <v>0.08</v>
      </c>
      <c r="G93" s="47">
        <f t="shared" si="2"/>
        <v>41583.200000000004</v>
      </c>
      <c r="H93" s="47">
        <f t="shared" si="3"/>
        <v>561373.19999999995</v>
      </c>
      <c r="I93" s="45" t="s">
        <v>147</v>
      </c>
      <c r="J93" s="57" t="s">
        <v>148</v>
      </c>
    </row>
    <row r="94" spans="1:10" x14ac:dyDescent="0.25">
      <c r="A94" s="53">
        <v>46114</v>
      </c>
      <c r="B94" s="60" t="s">
        <v>6354</v>
      </c>
      <c r="C94" s="48" t="s">
        <v>351</v>
      </c>
      <c r="D94" s="45" t="s">
        <v>7322</v>
      </c>
      <c r="E94" s="46">
        <v>587955</v>
      </c>
      <c r="F94" s="52">
        <v>0.08</v>
      </c>
      <c r="G94" s="47">
        <f t="shared" si="2"/>
        <v>47036.4</v>
      </c>
      <c r="H94" s="47">
        <f t="shared" si="3"/>
        <v>634991.4</v>
      </c>
      <c r="I94" s="45" t="s">
        <v>247</v>
      </c>
      <c r="J94" s="57" t="s">
        <v>19</v>
      </c>
    </row>
    <row r="95" spans="1:10" x14ac:dyDescent="0.25">
      <c r="A95" s="53">
        <v>46114</v>
      </c>
      <c r="B95" s="60" t="s">
        <v>6355</v>
      </c>
      <c r="C95" s="48" t="s">
        <v>351</v>
      </c>
      <c r="D95" s="45" t="s">
        <v>7323</v>
      </c>
      <c r="E95" s="46">
        <v>2448390</v>
      </c>
      <c r="F95" s="52">
        <v>0.08</v>
      </c>
      <c r="G95" s="47">
        <f t="shared" si="2"/>
        <v>195871.2</v>
      </c>
      <c r="H95" s="47">
        <f t="shared" si="3"/>
        <v>2644261.2000000002</v>
      </c>
      <c r="I95" s="45" t="s">
        <v>147</v>
      </c>
      <c r="J95" s="57" t="s">
        <v>148</v>
      </c>
    </row>
    <row r="96" spans="1:10" x14ac:dyDescent="0.25">
      <c r="A96" s="53">
        <v>46114</v>
      </c>
      <c r="B96" s="60" t="s">
        <v>6356</v>
      </c>
      <c r="C96" s="48" t="s">
        <v>351</v>
      </c>
      <c r="D96" s="45" t="s">
        <v>7324</v>
      </c>
      <c r="E96" s="46">
        <v>764585</v>
      </c>
      <c r="F96" s="52">
        <v>0.08</v>
      </c>
      <c r="G96" s="47">
        <f t="shared" si="2"/>
        <v>61166.8</v>
      </c>
      <c r="H96" s="47">
        <f t="shared" si="3"/>
        <v>825751.8</v>
      </c>
      <c r="I96" s="45" t="s">
        <v>247</v>
      </c>
      <c r="J96" s="57" t="s">
        <v>19</v>
      </c>
    </row>
    <row r="97" spans="1:10" x14ac:dyDescent="0.25">
      <c r="A97" s="53">
        <v>46114</v>
      </c>
      <c r="B97" s="60" t="s">
        <v>6357</v>
      </c>
      <c r="C97" s="48" t="s">
        <v>351</v>
      </c>
      <c r="D97" s="45" t="s">
        <v>155</v>
      </c>
      <c r="E97" s="46">
        <v>922899</v>
      </c>
      <c r="F97" s="52">
        <v>0.08</v>
      </c>
      <c r="G97" s="47">
        <f t="shared" si="2"/>
        <v>73831.92</v>
      </c>
      <c r="H97" s="47">
        <f t="shared" si="3"/>
        <v>996730.92</v>
      </c>
      <c r="I97" s="45" t="s">
        <v>39</v>
      </c>
      <c r="J97" s="57" t="s">
        <v>40</v>
      </c>
    </row>
    <row r="98" spans="1:10" x14ac:dyDescent="0.25">
      <c r="A98" s="53">
        <v>46114</v>
      </c>
      <c r="B98" s="60" t="s">
        <v>6358</v>
      </c>
      <c r="C98" s="48" t="s">
        <v>351</v>
      </c>
      <c r="D98" s="45" t="s">
        <v>155</v>
      </c>
      <c r="E98" s="46">
        <v>238132</v>
      </c>
      <c r="F98" s="52">
        <v>0.08</v>
      </c>
      <c r="G98" s="47">
        <f t="shared" si="2"/>
        <v>19050.560000000001</v>
      </c>
      <c r="H98" s="47">
        <f t="shared" si="3"/>
        <v>257182.56</v>
      </c>
      <c r="I98" s="45" t="s">
        <v>39</v>
      </c>
      <c r="J98" s="57" t="s">
        <v>40</v>
      </c>
    </row>
    <row r="99" spans="1:10" x14ac:dyDescent="0.25">
      <c r="A99" s="53">
        <v>46114</v>
      </c>
      <c r="B99" s="60" t="s">
        <v>6359</v>
      </c>
      <c r="C99" s="48" t="s">
        <v>351</v>
      </c>
      <c r="D99" s="45" t="s">
        <v>156</v>
      </c>
      <c r="E99" s="46">
        <v>1542163</v>
      </c>
      <c r="F99" s="52">
        <v>0.08</v>
      </c>
      <c r="G99" s="47">
        <f t="shared" si="2"/>
        <v>123373.04000000001</v>
      </c>
      <c r="H99" s="47">
        <f t="shared" si="3"/>
        <v>1665536.04</v>
      </c>
      <c r="I99" s="45" t="s">
        <v>39</v>
      </c>
      <c r="J99" s="57" t="s">
        <v>40</v>
      </c>
    </row>
    <row r="100" spans="1:10" x14ac:dyDescent="0.25">
      <c r="A100" s="53">
        <v>46114</v>
      </c>
      <c r="B100" s="60" t="s">
        <v>6360</v>
      </c>
      <c r="C100" s="48" t="s">
        <v>351</v>
      </c>
      <c r="D100" s="45" t="s">
        <v>243</v>
      </c>
      <c r="E100" s="46">
        <v>1347512</v>
      </c>
      <c r="F100" s="52">
        <v>0.08</v>
      </c>
      <c r="G100" s="47">
        <f t="shared" si="2"/>
        <v>107800.96000000001</v>
      </c>
      <c r="H100" s="47">
        <f t="shared" si="3"/>
        <v>1455312.96</v>
      </c>
      <c r="I100" s="45" t="s">
        <v>39</v>
      </c>
      <c r="J100" s="57" t="s">
        <v>40</v>
      </c>
    </row>
    <row r="101" spans="1:10" x14ac:dyDescent="0.25">
      <c r="A101" s="53">
        <v>46115</v>
      </c>
      <c r="B101" s="60" t="s">
        <v>6361</v>
      </c>
      <c r="C101" s="48" t="s">
        <v>351</v>
      </c>
      <c r="D101" s="45" t="s">
        <v>7325</v>
      </c>
      <c r="E101" s="46">
        <v>1478955</v>
      </c>
      <c r="F101" s="52">
        <v>0.08</v>
      </c>
      <c r="G101" s="47">
        <f t="shared" si="2"/>
        <v>118316.40000000001</v>
      </c>
      <c r="H101" s="47">
        <f t="shared" si="3"/>
        <v>1597271.4</v>
      </c>
      <c r="I101" s="45" t="s">
        <v>153</v>
      </c>
      <c r="J101" s="57" t="s">
        <v>154</v>
      </c>
    </row>
    <row r="102" spans="1:10" x14ac:dyDescent="0.25">
      <c r="A102" s="53">
        <v>46115</v>
      </c>
      <c r="B102" s="60" t="s">
        <v>6362</v>
      </c>
      <c r="C102" s="48" t="s">
        <v>351</v>
      </c>
      <c r="D102" s="45" t="s">
        <v>7326</v>
      </c>
      <c r="E102" s="46">
        <v>734310</v>
      </c>
      <c r="F102" s="52">
        <v>0.08</v>
      </c>
      <c r="G102" s="47">
        <f t="shared" si="2"/>
        <v>58744.800000000003</v>
      </c>
      <c r="H102" s="47">
        <f t="shared" si="3"/>
        <v>793054.8</v>
      </c>
      <c r="I102" s="45" t="s">
        <v>34</v>
      </c>
      <c r="J102" s="57" t="s">
        <v>35</v>
      </c>
    </row>
    <row r="103" spans="1:10" x14ac:dyDescent="0.25">
      <c r="A103" s="53">
        <v>46115</v>
      </c>
      <c r="B103" s="60" t="s">
        <v>6363</v>
      </c>
      <c r="C103" s="48" t="s">
        <v>351</v>
      </c>
      <c r="D103" s="45" t="s">
        <v>7327</v>
      </c>
      <c r="E103" s="46">
        <v>2051675</v>
      </c>
      <c r="F103" s="52">
        <v>0.08</v>
      </c>
      <c r="G103" s="47">
        <f t="shared" si="2"/>
        <v>164134</v>
      </c>
      <c r="H103" s="47">
        <f t="shared" si="3"/>
        <v>2215809</v>
      </c>
      <c r="I103" s="45" t="s">
        <v>26</v>
      </c>
      <c r="J103" s="57" t="s">
        <v>27</v>
      </c>
    </row>
    <row r="104" spans="1:10" x14ac:dyDescent="0.25">
      <c r="A104" s="53">
        <v>46115</v>
      </c>
      <c r="B104" s="60" t="s">
        <v>6364</v>
      </c>
      <c r="C104" s="48" t="s">
        <v>351</v>
      </c>
      <c r="D104" s="45" t="s">
        <v>7328</v>
      </c>
      <c r="E104" s="46">
        <v>312845</v>
      </c>
      <c r="F104" s="52">
        <v>0.08</v>
      </c>
      <c r="G104" s="47">
        <f t="shared" si="2"/>
        <v>25027.600000000002</v>
      </c>
      <c r="H104" s="47">
        <f t="shared" si="3"/>
        <v>337872.6</v>
      </c>
      <c r="I104" s="45" t="s">
        <v>26</v>
      </c>
      <c r="J104" s="57" t="s">
        <v>27</v>
      </c>
    </row>
    <row r="105" spans="1:10" x14ac:dyDescent="0.25">
      <c r="A105" s="53">
        <v>46115</v>
      </c>
      <c r="B105" s="60" t="s">
        <v>6365</v>
      </c>
      <c r="C105" s="48" t="s">
        <v>351</v>
      </c>
      <c r="D105" s="45" t="s">
        <v>7329</v>
      </c>
      <c r="E105" s="46">
        <v>573066</v>
      </c>
      <c r="F105" s="52">
        <v>0.08</v>
      </c>
      <c r="G105" s="47">
        <f t="shared" si="2"/>
        <v>45845.279999999999</v>
      </c>
      <c r="H105" s="47">
        <f t="shared" si="3"/>
        <v>618911.28</v>
      </c>
      <c r="I105" s="45" t="s">
        <v>247</v>
      </c>
      <c r="J105" s="57" t="s">
        <v>19</v>
      </c>
    </row>
    <row r="106" spans="1:10" x14ac:dyDescent="0.25">
      <c r="A106" s="53">
        <v>46115</v>
      </c>
      <c r="B106" s="60" t="s">
        <v>6366</v>
      </c>
      <c r="C106" s="48" t="s">
        <v>351</v>
      </c>
      <c r="D106" s="45" t="s">
        <v>7330</v>
      </c>
      <c r="E106" s="46">
        <v>440586</v>
      </c>
      <c r="F106" s="52">
        <v>0.08</v>
      </c>
      <c r="G106" s="47">
        <f t="shared" si="2"/>
        <v>35246.879999999997</v>
      </c>
      <c r="H106" s="47">
        <f t="shared" si="3"/>
        <v>475832.88</v>
      </c>
      <c r="I106" s="45" t="s">
        <v>247</v>
      </c>
      <c r="J106" s="57" t="s">
        <v>19</v>
      </c>
    </row>
    <row r="107" spans="1:10" x14ac:dyDescent="0.25">
      <c r="A107" s="53">
        <v>46115</v>
      </c>
      <c r="B107" s="60" t="s">
        <v>6367</v>
      </c>
      <c r="C107" s="48" t="s">
        <v>351</v>
      </c>
      <c r="D107" s="45" t="s">
        <v>7331</v>
      </c>
      <c r="E107" s="46">
        <v>1183285</v>
      </c>
      <c r="F107" s="52">
        <v>0.08</v>
      </c>
      <c r="G107" s="47">
        <f t="shared" si="2"/>
        <v>94662.8</v>
      </c>
      <c r="H107" s="47">
        <f t="shared" si="3"/>
        <v>1277947.8</v>
      </c>
      <c r="I107" s="45" t="s">
        <v>122</v>
      </c>
      <c r="J107" s="57" t="s">
        <v>123</v>
      </c>
    </row>
    <row r="108" spans="1:10" x14ac:dyDescent="0.25">
      <c r="A108" s="53">
        <v>46115</v>
      </c>
      <c r="B108" s="60" t="s">
        <v>6368</v>
      </c>
      <c r="C108" s="48" t="s">
        <v>351</v>
      </c>
      <c r="D108" s="45" t="s">
        <v>7332</v>
      </c>
      <c r="E108" s="46">
        <v>788373</v>
      </c>
      <c r="F108" s="52">
        <v>0.08</v>
      </c>
      <c r="G108" s="47">
        <f t="shared" si="2"/>
        <v>63069.840000000004</v>
      </c>
      <c r="H108" s="47">
        <f t="shared" si="3"/>
        <v>851442.84</v>
      </c>
      <c r="I108" s="45" t="s">
        <v>247</v>
      </c>
      <c r="J108" s="57" t="s">
        <v>19</v>
      </c>
    </row>
    <row r="109" spans="1:10" x14ac:dyDescent="0.25">
      <c r="A109" s="53">
        <v>46115</v>
      </c>
      <c r="B109" s="60" t="s">
        <v>6369</v>
      </c>
      <c r="C109" s="48" t="s">
        <v>351</v>
      </c>
      <c r="D109" s="45" t="s">
        <v>7333</v>
      </c>
      <c r="E109" s="46">
        <v>3758380</v>
      </c>
      <c r="F109" s="52">
        <v>0.08</v>
      </c>
      <c r="G109" s="47">
        <f t="shared" si="2"/>
        <v>300670.40000000002</v>
      </c>
      <c r="H109" s="47">
        <f t="shared" si="3"/>
        <v>4059050.4</v>
      </c>
      <c r="I109" s="45" t="s">
        <v>63</v>
      </c>
      <c r="J109" s="57" t="s">
        <v>64</v>
      </c>
    </row>
    <row r="110" spans="1:10" x14ac:dyDescent="0.25">
      <c r="A110" s="53">
        <v>46115</v>
      </c>
      <c r="B110" s="60" t="s">
        <v>6370</v>
      </c>
      <c r="C110" s="48" t="s">
        <v>351</v>
      </c>
      <c r="D110" s="45" t="s">
        <v>7334</v>
      </c>
      <c r="E110" s="46">
        <v>955110</v>
      </c>
      <c r="F110" s="52">
        <v>0.08</v>
      </c>
      <c r="G110" s="47">
        <f t="shared" si="2"/>
        <v>76408.800000000003</v>
      </c>
      <c r="H110" s="47">
        <f t="shared" si="3"/>
        <v>1031518.8</v>
      </c>
      <c r="I110" s="45" t="s">
        <v>247</v>
      </c>
      <c r="J110" s="57" t="s">
        <v>19</v>
      </c>
    </row>
    <row r="111" spans="1:10" x14ac:dyDescent="0.25">
      <c r="A111" s="53">
        <v>46115</v>
      </c>
      <c r="B111" s="60" t="s">
        <v>6371</v>
      </c>
      <c r="C111" s="48" t="s">
        <v>351</v>
      </c>
      <c r="D111" s="45" t="s">
        <v>7335</v>
      </c>
      <c r="E111" s="46">
        <v>587955</v>
      </c>
      <c r="F111" s="52">
        <v>0.08</v>
      </c>
      <c r="G111" s="47">
        <f t="shared" si="2"/>
        <v>47036.4</v>
      </c>
      <c r="H111" s="47">
        <f t="shared" si="3"/>
        <v>634991.4</v>
      </c>
      <c r="I111" s="45" t="s">
        <v>247</v>
      </c>
      <c r="J111" s="57" t="s">
        <v>19</v>
      </c>
    </row>
    <row r="112" spans="1:10" x14ac:dyDescent="0.25">
      <c r="A112" s="53">
        <v>46115</v>
      </c>
      <c r="B112" s="60" t="s">
        <v>6372</v>
      </c>
      <c r="C112" s="48" t="s">
        <v>351</v>
      </c>
      <c r="D112" s="45" t="s">
        <v>158</v>
      </c>
      <c r="E112" s="46">
        <v>1836226</v>
      </c>
      <c r="F112" s="52">
        <v>0.08</v>
      </c>
      <c r="G112" s="47">
        <f t="shared" si="2"/>
        <v>146898.08000000002</v>
      </c>
      <c r="H112" s="47">
        <f t="shared" si="3"/>
        <v>1983124.08</v>
      </c>
      <c r="I112" s="45" t="s">
        <v>140</v>
      </c>
      <c r="J112" s="57" t="s">
        <v>141</v>
      </c>
    </row>
    <row r="113" spans="1:10" x14ac:dyDescent="0.25">
      <c r="A113" s="53">
        <v>46115</v>
      </c>
      <c r="B113" s="60" t="s">
        <v>6373</v>
      </c>
      <c r="C113" s="48" t="s">
        <v>351</v>
      </c>
      <c r="D113" s="45" t="s">
        <v>158</v>
      </c>
      <c r="E113" s="46">
        <v>776160</v>
      </c>
      <c r="F113" s="52">
        <v>0.08</v>
      </c>
      <c r="G113" s="47">
        <f t="shared" si="2"/>
        <v>62092.800000000003</v>
      </c>
      <c r="H113" s="47">
        <f t="shared" si="3"/>
        <v>838252.8</v>
      </c>
      <c r="I113" s="45" t="s">
        <v>140</v>
      </c>
      <c r="J113" s="57" t="s">
        <v>141</v>
      </c>
    </row>
    <row r="114" spans="1:10" x14ac:dyDescent="0.25">
      <c r="A114" s="53">
        <v>46115</v>
      </c>
      <c r="B114" s="60" t="s">
        <v>6374</v>
      </c>
      <c r="C114" s="48" t="s">
        <v>351</v>
      </c>
      <c r="D114" s="45" t="s">
        <v>7336</v>
      </c>
      <c r="E114" s="46">
        <v>748800</v>
      </c>
      <c r="F114" s="52">
        <v>0.08</v>
      </c>
      <c r="G114" s="47">
        <f t="shared" si="2"/>
        <v>59904</v>
      </c>
      <c r="H114" s="47">
        <f t="shared" si="3"/>
        <v>808704</v>
      </c>
      <c r="I114" s="45" t="s">
        <v>247</v>
      </c>
      <c r="J114" s="57" t="s">
        <v>19</v>
      </c>
    </row>
    <row r="115" spans="1:10" x14ac:dyDescent="0.25">
      <c r="A115" s="53">
        <v>46115</v>
      </c>
      <c r="B115" s="60" t="s">
        <v>6375</v>
      </c>
      <c r="C115" s="48" t="s">
        <v>351</v>
      </c>
      <c r="D115" s="45" t="s">
        <v>7337</v>
      </c>
      <c r="E115" s="46">
        <v>583055</v>
      </c>
      <c r="F115" s="52">
        <v>0.08</v>
      </c>
      <c r="G115" s="47">
        <f t="shared" si="2"/>
        <v>46644.4</v>
      </c>
      <c r="H115" s="47">
        <f t="shared" si="3"/>
        <v>629699.4</v>
      </c>
      <c r="I115" s="45" t="s">
        <v>247</v>
      </c>
      <c r="J115" s="57" t="s">
        <v>19</v>
      </c>
    </row>
    <row r="116" spans="1:10" x14ac:dyDescent="0.25">
      <c r="A116" s="53">
        <v>46115</v>
      </c>
      <c r="B116" s="60" t="s">
        <v>6376</v>
      </c>
      <c r="C116" s="48" t="s">
        <v>351</v>
      </c>
      <c r="D116" s="45" t="s">
        <v>7338</v>
      </c>
      <c r="E116" s="46">
        <v>1318081</v>
      </c>
      <c r="F116" s="52">
        <v>0.08</v>
      </c>
      <c r="G116" s="47">
        <f t="shared" si="2"/>
        <v>105446.48</v>
      </c>
      <c r="H116" s="47">
        <f t="shared" si="3"/>
        <v>1423527.48</v>
      </c>
      <c r="I116" s="45" t="s">
        <v>247</v>
      </c>
      <c r="J116" s="57" t="s">
        <v>19</v>
      </c>
    </row>
    <row r="117" spans="1:10" x14ac:dyDescent="0.25">
      <c r="A117" s="53">
        <v>46115</v>
      </c>
      <c r="B117" s="60" t="s">
        <v>6377</v>
      </c>
      <c r="C117" s="48" t="s">
        <v>351</v>
      </c>
      <c r="D117" s="45" t="s">
        <v>7339</v>
      </c>
      <c r="E117" s="46">
        <v>1518500</v>
      </c>
      <c r="F117" s="52">
        <v>0.08</v>
      </c>
      <c r="G117" s="47">
        <f t="shared" si="2"/>
        <v>121480</v>
      </c>
      <c r="H117" s="47">
        <f t="shared" si="3"/>
        <v>1639980</v>
      </c>
      <c r="I117" s="45" t="s">
        <v>55</v>
      </c>
      <c r="J117" s="57" t="s">
        <v>56</v>
      </c>
    </row>
    <row r="118" spans="1:10" x14ac:dyDescent="0.25">
      <c r="A118" s="53">
        <v>46115</v>
      </c>
      <c r="B118" s="60" t="s">
        <v>6378</v>
      </c>
      <c r="C118" s="48" t="s">
        <v>351</v>
      </c>
      <c r="D118" s="45" t="s">
        <v>7340</v>
      </c>
      <c r="E118" s="46">
        <v>2912325</v>
      </c>
      <c r="F118" s="52">
        <v>0.08</v>
      </c>
      <c r="G118" s="47">
        <f t="shared" si="2"/>
        <v>232986</v>
      </c>
      <c r="H118" s="47">
        <f t="shared" si="3"/>
        <v>3145311</v>
      </c>
      <c r="I118" s="45" t="s">
        <v>55</v>
      </c>
      <c r="J118" s="57" t="s">
        <v>56</v>
      </c>
    </row>
    <row r="119" spans="1:10" x14ac:dyDescent="0.25">
      <c r="A119" s="53">
        <v>46115</v>
      </c>
      <c r="B119" s="60" t="s">
        <v>6379</v>
      </c>
      <c r="C119" s="48" t="s">
        <v>351</v>
      </c>
      <c r="D119" s="45" t="s">
        <v>7341</v>
      </c>
      <c r="E119" s="46">
        <v>575550</v>
      </c>
      <c r="F119" s="52">
        <v>0.08</v>
      </c>
      <c r="G119" s="47">
        <f t="shared" si="2"/>
        <v>46044</v>
      </c>
      <c r="H119" s="47">
        <f t="shared" si="3"/>
        <v>621594</v>
      </c>
      <c r="I119" s="45" t="s">
        <v>247</v>
      </c>
      <c r="J119" s="57" t="s">
        <v>19</v>
      </c>
    </row>
    <row r="120" spans="1:10" x14ac:dyDescent="0.25">
      <c r="A120" s="53">
        <v>46115</v>
      </c>
      <c r="B120" s="60" t="s">
        <v>6380</v>
      </c>
      <c r="C120" s="48" t="s">
        <v>351</v>
      </c>
      <c r="D120" s="45" t="s">
        <v>7342</v>
      </c>
      <c r="E120" s="46">
        <v>1674870</v>
      </c>
      <c r="F120" s="52">
        <v>0.08</v>
      </c>
      <c r="G120" s="47">
        <f t="shared" si="2"/>
        <v>133989.6</v>
      </c>
      <c r="H120" s="47">
        <f t="shared" si="3"/>
        <v>1808859.6</v>
      </c>
      <c r="I120" s="45" t="s">
        <v>26</v>
      </c>
      <c r="J120" s="57" t="s">
        <v>27</v>
      </c>
    </row>
    <row r="121" spans="1:10" x14ac:dyDescent="0.25">
      <c r="A121" s="53">
        <v>46115</v>
      </c>
      <c r="B121" s="60" t="s">
        <v>6381</v>
      </c>
      <c r="C121" s="48" t="s">
        <v>351</v>
      </c>
      <c r="D121" s="45" t="s">
        <v>7343</v>
      </c>
      <c r="E121" s="46">
        <v>686620</v>
      </c>
      <c r="F121" s="52">
        <v>0.08</v>
      </c>
      <c r="G121" s="47">
        <f t="shared" si="2"/>
        <v>54929.599999999999</v>
      </c>
      <c r="H121" s="47">
        <f t="shared" si="3"/>
        <v>741549.6</v>
      </c>
      <c r="I121" s="45" t="s">
        <v>26</v>
      </c>
      <c r="J121" s="57" t="s">
        <v>27</v>
      </c>
    </row>
    <row r="122" spans="1:10" x14ac:dyDescent="0.25">
      <c r="A122" s="53">
        <v>46115</v>
      </c>
      <c r="B122" s="60" t="s">
        <v>6382</v>
      </c>
      <c r="C122" s="48" t="s">
        <v>351</v>
      </c>
      <c r="D122" s="45" t="s">
        <v>7344</v>
      </c>
      <c r="E122" s="46">
        <v>1060500</v>
      </c>
      <c r="F122" s="52">
        <v>0.08</v>
      </c>
      <c r="G122" s="47">
        <f t="shared" si="2"/>
        <v>84840</v>
      </c>
      <c r="H122" s="47">
        <f t="shared" si="3"/>
        <v>1145340</v>
      </c>
      <c r="I122" s="45" t="s">
        <v>28</v>
      </c>
      <c r="J122" s="57" t="s">
        <v>29</v>
      </c>
    </row>
    <row r="123" spans="1:10" x14ac:dyDescent="0.25">
      <c r="A123" s="53">
        <v>46115</v>
      </c>
      <c r="B123" s="60" t="s">
        <v>6383</v>
      </c>
      <c r="C123" s="48" t="s">
        <v>351</v>
      </c>
      <c r="D123" s="45" t="s">
        <v>7345</v>
      </c>
      <c r="E123" s="46">
        <v>771534</v>
      </c>
      <c r="F123" s="52">
        <v>0.08</v>
      </c>
      <c r="G123" s="47">
        <f t="shared" si="2"/>
        <v>61722.720000000001</v>
      </c>
      <c r="H123" s="47">
        <f t="shared" si="3"/>
        <v>833256.72</v>
      </c>
      <c r="I123" s="45" t="s">
        <v>47</v>
      </c>
      <c r="J123" s="57" t="s">
        <v>48</v>
      </c>
    </row>
    <row r="124" spans="1:10" x14ac:dyDescent="0.25">
      <c r="A124" s="53">
        <v>46115</v>
      </c>
      <c r="B124" s="60" t="s">
        <v>6384</v>
      </c>
      <c r="C124" s="48" t="s">
        <v>351</v>
      </c>
      <c r="D124" s="45" t="s">
        <v>7346</v>
      </c>
      <c r="E124" s="46">
        <v>1547160</v>
      </c>
      <c r="F124" s="52">
        <v>0.08</v>
      </c>
      <c r="G124" s="47">
        <f t="shared" si="2"/>
        <v>123772.8</v>
      </c>
      <c r="H124" s="47">
        <f t="shared" si="3"/>
        <v>1670932.8</v>
      </c>
      <c r="I124" s="45" t="s">
        <v>55</v>
      </c>
      <c r="J124" s="57" t="s">
        <v>56</v>
      </c>
    </row>
    <row r="125" spans="1:10" x14ac:dyDescent="0.25">
      <c r="A125" s="53">
        <v>46115</v>
      </c>
      <c r="B125" s="60" t="s">
        <v>6385</v>
      </c>
      <c r="C125" s="48" t="s">
        <v>351</v>
      </c>
      <c r="D125" s="45" t="s">
        <v>7347</v>
      </c>
      <c r="E125" s="46">
        <v>1041849</v>
      </c>
      <c r="F125" s="52">
        <v>0.08</v>
      </c>
      <c r="G125" s="47">
        <f t="shared" si="2"/>
        <v>83347.92</v>
      </c>
      <c r="H125" s="47">
        <f t="shared" si="3"/>
        <v>1125196.92</v>
      </c>
      <c r="I125" s="45" t="s">
        <v>186</v>
      </c>
      <c r="J125" s="57" t="s">
        <v>187</v>
      </c>
    </row>
    <row r="126" spans="1:10" x14ac:dyDescent="0.25">
      <c r="A126" s="53">
        <v>46115</v>
      </c>
      <c r="B126" s="60" t="s">
        <v>6386</v>
      </c>
      <c r="C126" s="48" t="s">
        <v>351</v>
      </c>
      <c r="D126" s="45" t="s">
        <v>7348</v>
      </c>
      <c r="E126" s="46">
        <v>2178120</v>
      </c>
      <c r="F126" s="52">
        <v>0.08</v>
      </c>
      <c r="G126" s="47">
        <f t="shared" si="2"/>
        <v>174249.60000000001</v>
      </c>
      <c r="H126" s="47">
        <f t="shared" si="3"/>
        <v>2352369.6</v>
      </c>
      <c r="I126" s="45" t="s">
        <v>93</v>
      </c>
      <c r="J126" s="57" t="s">
        <v>94</v>
      </c>
    </row>
    <row r="127" spans="1:10" x14ac:dyDescent="0.25">
      <c r="A127" s="53">
        <v>46115</v>
      </c>
      <c r="B127" s="60" t="s">
        <v>6387</v>
      </c>
      <c r="C127" s="48" t="s">
        <v>351</v>
      </c>
      <c r="D127" s="45" t="s">
        <v>7349</v>
      </c>
      <c r="E127" s="46">
        <v>900663</v>
      </c>
      <c r="F127" s="52">
        <v>0.08</v>
      </c>
      <c r="G127" s="47">
        <f t="shared" si="2"/>
        <v>72053.040000000008</v>
      </c>
      <c r="H127" s="47">
        <f t="shared" si="3"/>
        <v>972716.04</v>
      </c>
      <c r="I127" s="45" t="s">
        <v>247</v>
      </c>
      <c r="J127" s="57" t="s">
        <v>19</v>
      </c>
    </row>
    <row r="128" spans="1:10" x14ac:dyDescent="0.25">
      <c r="A128" s="53">
        <v>46115</v>
      </c>
      <c r="B128" s="60" t="s">
        <v>6388</v>
      </c>
      <c r="C128" s="48" t="s">
        <v>351</v>
      </c>
      <c r="D128" s="45" t="s">
        <v>7350</v>
      </c>
      <c r="E128" s="46">
        <v>568080</v>
      </c>
      <c r="F128" s="52">
        <v>0.08</v>
      </c>
      <c r="G128" s="47">
        <f t="shared" si="2"/>
        <v>45446.400000000001</v>
      </c>
      <c r="H128" s="47">
        <f t="shared" si="3"/>
        <v>613526.4</v>
      </c>
      <c r="I128" s="45" t="s">
        <v>247</v>
      </c>
      <c r="J128" s="57" t="s">
        <v>19</v>
      </c>
    </row>
    <row r="129" spans="1:10" x14ac:dyDescent="0.25">
      <c r="A129" s="53">
        <v>46115</v>
      </c>
      <c r="B129" s="60" t="s">
        <v>6389</v>
      </c>
      <c r="C129" s="48" t="s">
        <v>351</v>
      </c>
      <c r="D129" s="45" t="s">
        <v>7351</v>
      </c>
      <c r="E129" s="46">
        <v>3349740</v>
      </c>
      <c r="F129" s="52">
        <v>0.08</v>
      </c>
      <c r="G129" s="47">
        <f t="shared" si="2"/>
        <v>267979.2</v>
      </c>
      <c r="H129" s="47">
        <f t="shared" si="3"/>
        <v>3617719.2</v>
      </c>
      <c r="I129" s="45" t="s">
        <v>188</v>
      </c>
      <c r="J129" s="57" t="s">
        <v>189</v>
      </c>
    </row>
    <row r="130" spans="1:10" x14ac:dyDescent="0.25">
      <c r="A130" s="53">
        <v>46115</v>
      </c>
      <c r="B130" s="60" t="s">
        <v>6390</v>
      </c>
      <c r="C130" s="48" t="s">
        <v>351</v>
      </c>
      <c r="D130" s="45" t="s">
        <v>7352</v>
      </c>
      <c r="E130" s="46">
        <v>453515</v>
      </c>
      <c r="F130" s="52">
        <v>0.08</v>
      </c>
      <c r="G130" s="47">
        <f t="shared" si="2"/>
        <v>36281.200000000004</v>
      </c>
      <c r="H130" s="47">
        <f t="shared" si="3"/>
        <v>489796.2</v>
      </c>
      <c r="I130" s="45" t="s">
        <v>247</v>
      </c>
      <c r="J130" s="57" t="s">
        <v>19</v>
      </c>
    </row>
    <row r="131" spans="1:10" x14ac:dyDescent="0.25">
      <c r="A131" s="53">
        <v>46115</v>
      </c>
      <c r="B131" s="60" t="s">
        <v>6391</v>
      </c>
      <c r="C131" s="48" t="s">
        <v>351</v>
      </c>
      <c r="D131" s="45" t="s">
        <v>7353</v>
      </c>
      <c r="E131" s="46">
        <v>742500</v>
      </c>
      <c r="F131" s="52">
        <v>0.08</v>
      </c>
      <c r="G131" s="47">
        <f t="shared" ref="G131:G194" si="4">E131*F131</f>
        <v>59400</v>
      </c>
      <c r="H131" s="47">
        <f t="shared" ref="H131:H194" si="5">E131+G131</f>
        <v>801900</v>
      </c>
      <c r="I131" s="45" t="s">
        <v>47</v>
      </c>
      <c r="J131" s="57" t="s">
        <v>48</v>
      </c>
    </row>
    <row r="132" spans="1:10" x14ac:dyDescent="0.25">
      <c r="A132" s="53">
        <v>46115</v>
      </c>
      <c r="B132" s="60" t="s">
        <v>6392</v>
      </c>
      <c r="C132" s="48" t="s">
        <v>351</v>
      </c>
      <c r="D132" s="45" t="s">
        <v>222</v>
      </c>
      <c r="E132" s="46">
        <v>1429416</v>
      </c>
      <c r="F132" s="52">
        <v>0.08</v>
      </c>
      <c r="G132" s="47">
        <f t="shared" si="4"/>
        <v>114353.28</v>
      </c>
      <c r="H132" s="47">
        <f t="shared" si="5"/>
        <v>1543769.28</v>
      </c>
      <c r="I132" s="45" t="s">
        <v>140</v>
      </c>
      <c r="J132" s="57" t="s">
        <v>141</v>
      </c>
    </row>
    <row r="133" spans="1:10" x14ac:dyDescent="0.25">
      <c r="A133" s="53">
        <v>46116</v>
      </c>
      <c r="B133" s="60" t="s">
        <v>6393</v>
      </c>
      <c r="C133" s="48" t="s">
        <v>351</v>
      </c>
      <c r="D133" s="45" t="s">
        <v>7354</v>
      </c>
      <c r="E133" s="46">
        <v>530250</v>
      </c>
      <c r="F133" s="52">
        <v>0.08</v>
      </c>
      <c r="G133" s="47">
        <f t="shared" si="4"/>
        <v>42420</v>
      </c>
      <c r="H133" s="47">
        <f t="shared" si="5"/>
        <v>572670</v>
      </c>
      <c r="I133" s="45" t="s">
        <v>213</v>
      </c>
      <c r="J133" s="57" t="s">
        <v>115</v>
      </c>
    </row>
    <row r="134" spans="1:10" x14ac:dyDescent="0.25">
      <c r="A134" s="53">
        <v>46115</v>
      </c>
      <c r="B134" s="60" t="s">
        <v>6394</v>
      </c>
      <c r="C134" s="48" t="s">
        <v>351</v>
      </c>
      <c r="D134" s="45" t="s">
        <v>157</v>
      </c>
      <c r="E134" s="46">
        <v>663391</v>
      </c>
      <c r="F134" s="52">
        <v>0.08</v>
      </c>
      <c r="G134" s="47">
        <f t="shared" si="4"/>
        <v>53071.28</v>
      </c>
      <c r="H134" s="47">
        <f t="shared" si="5"/>
        <v>716462.28</v>
      </c>
      <c r="I134" s="45" t="s">
        <v>39</v>
      </c>
      <c r="J134" s="57" t="s">
        <v>40</v>
      </c>
    </row>
    <row r="135" spans="1:10" x14ac:dyDescent="0.25">
      <c r="A135" s="53">
        <v>46115</v>
      </c>
      <c r="B135" s="60" t="s">
        <v>6395</v>
      </c>
      <c r="C135" s="48" t="s">
        <v>351</v>
      </c>
      <c r="D135" s="45" t="s">
        <v>2761</v>
      </c>
      <c r="E135" s="46">
        <v>587955</v>
      </c>
      <c r="F135" s="52">
        <v>0.08</v>
      </c>
      <c r="G135" s="47">
        <f t="shared" si="4"/>
        <v>47036.4</v>
      </c>
      <c r="H135" s="47">
        <f t="shared" si="5"/>
        <v>634991.4</v>
      </c>
      <c r="I135" s="45" t="s">
        <v>39</v>
      </c>
      <c r="J135" s="57" t="s">
        <v>40</v>
      </c>
    </row>
    <row r="136" spans="1:10" x14ac:dyDescent="0.25">
      <c r="A136" s="53">
        <v>46116</v>
      </c>
      <c r="B136" s="60" t="s">
        <v>6396</v>
      </c>
      <c r="C136" s="48" t="s">
        <v>351</v>
      </c>
      <c r="D136" s="45" t="s">
        <v>7355</v>
      </c>
      <c r="E136" s="46">
        <v>1089660</v>
      </c>
      <c r="F136" s="52">
        <v>0.08</v>
      </c>
      <c r="G136" s="47">
        <f t="shared" si="4"/>
        <v>87172.800000000003</v>
      </c>
      <c r="H136" s="47">
        <f t="shared" si="5"/>
        <v>1176832.8</v>
      </c>
      <c r="I136" s="45" t="s">
        <v>168</v>
      </c>
      <c r="J136" s="57" t="s">
        <v>169</v>
      </c>
    </row>
    <row r="137" spans="1:10" x14ac:dyDescent="0.25">
      <c r="A137" s="53">
        <v>46116</v>
      </c>
      <c r="B137" s="60" t="s">
        <v>6397</v>
      </c>
      <c r="C137" s="48" t="s">
        <v>351</v>
      </c>
      <c r="D137" s="45" t="s">
        <v>7356</v>
      </c>
      <c r="E137" s="46">
        <v>485100</v>
      </c>
      <c r="F137" s="52">
        <v>0.08</v>
      </c>
      <c r="G137" s="47">
        <f t="shared" si="4"/>
        <v>38808</v>
      </c>
      <c r="H137" s="47">
        <f t="shared" si="5"/>
        <v>523908</v>
      </c>
      <c r="I137" s="45" t="s">
        <v>168</v>
      </c>
      <c r="J137" s="57" t="s">
        <v>169</v>
      </c>
    </row>
    <row r="138" spans="1:10" x14ac:dyDescent="0.25">
      <c r="A138" s="53">
        <v>46116</v>
      </c>
      <c r="B138" s="60" t="s">
        <v>6398</v>
      </c>
      <c r="C138" s="48" t="s">
        <v>351</v>
      </c>
      <c r="D138" s="45" t="s">
        <v>7357</v>
      </c>
      <c r="E138" s="46">
        <v>2121000</v>
      </c>
      <c r="F138" s="52">
        <v>0.08</v>
      </c>
      <c r="G138" s="47">
        <f t="shared" si="4"/>
        <v>169680</v>
      </c>
      <c r="H138" s="47">
        <f t="shared" si="5"/>
        <v>2290680</v>
      </c>
      <c r="I138" s="45" t="s">
        <v>43</v>
      </c>
      <c r="J138" s="57" t="s">
        <v>44</v>
      </c>
    </row>
    <row r="139" spans="1:10" x14ac:dyDescent="0.25">
      <c r="A139" s="53">
        <v>46116</v>
      </c>
      <c r="B139" s="60" t="s">
        <v>6399</v>
      </c>
      <c r="C139" s="48" t="s">
        <v>351</v>
      </c>
      <c r="D139" s="45" t="s">
        <v>7358</v>
      </c>
      <c r="E139" s="46">
        <v>293724</v>
      </c>
      <c r="F139" s="52">
        <v>0.08</v>
      </c>
      <c r="G139" s="47">
        <f t="shared" si="4"/>
        <v>23497.920000000002</v>
      </c>
      <c r="H139" s="47">
        <f t="shared" si="5"/>
        <v>317221.92</v>
      </c>
      <c r="I139" s="45" t="s">
        <v>74</v>
      </c>
      <c r="J139" s="57" t="s">
        <v>75</v>
      </c>
    </row>
    <row r="140" spans="1:10" x14ac:dyDescent="0.25">
      <c r="A140" s="53">
        <v>46116</v>
      </c>
      <c r="B140" s="60" t="s">
        <v>6400</v>
      </c>
      <c r="C140" s="48" t="s">
        <v>351</v>
      </c>
      <c r="D140" s="45" t="s">
        <v>7359</v>
      </c>
      <c r="E140" s="46">
        <v>1064250</v>
      </c>
      <c r="F140" s="52">
        <v>0.08</v>
      </c>
      <c r="G140" s="47">
        <f t="shared" si="4"/>
        <v>85140</v>
      </c>
      <c r="H140" s="47">
        <f t="shared" si="5"/>
        <v>1149390</v>
      </c>
      <c r="I140" s="45" t="s">
        <v>124</v>
      </c>
      <c r="J140" s="57" t="s">
        <v>125</v>
      </c>
    </row>
    <row r="141" spans="1:10" x14ac:dyDescent="0.25">
      <c r="A141" s="53">
        <v>46116</v>
      </c>
      <c r="B141" s="60" t="s">
        <v>6401</v>
      </c>
      <c r="C141" s="48" t="s">
        <v>351</v>
      </c>
      <c r="D141" s="45" t="s">
        <v>7360</v>
      </c>
      <c r="E141" s="46">
        <v>808053</v>
      </c>
      <c r="F141" s="52">
        <v>0.08</v>
      </c>
      <c r="G141" s="47">
        <f t="shared" si="4"/>
        <v>64644.24</v>
      </c>
      <c r="H141" s="47">
        <f t="shared" si="5"/>
        <v>872697.24</v>
      </c>
      <c r="I141" s="45" t="s">
        <v>247</v>
      </c>
      <c r="J141" s="57" t="s">
        <v>19</v>
      </c>
    </row>
    <row r="142" spans="1:10" x14ac:dyDescent="0.25">
      <c r="A142" s="53">
        <v>46116</v>
      </c>
      <c r="B142" s="60" t="s">
        <v>6402</v>
      </c>
      <c r="C142" s="48" t="s">
        <v>351</v>
      </c>
      <c r="D142" s="45" t="s">
        <v>7361</v>
      </c>
      <c r="E142" s="46">
        <v>512564</v>
      </c>
      <c r="F142" s="52">
        <v>0.08</v>
      </c>
      <c r="G142" s="47">
        <f t="shared" si="4"/>
        <v>41005.120000000003</v>
      </c>
      <c r="H142" s="47">
        <f t="shared" si="5"/>
        <v>553569.12</v>
      </c>
      <c r="I142" s="45" t="s">
        <v>247</v>
      </c>
      <c r="J142" s="57" t="s">
        <v>19</v>
      </c>
    </row>
    <row r="143" spans="1:10" x14ac:dyDescent="0.25">
      <c r="A143" s="53">
        <v>46116</v>
      </c>
      <c r="B143" s="60" t="s">
        <v>6403</v>
      </c>
      <c r="C143" s="48" t="s">
        <v>351</v>
      </c>
      <c r="D143" s="45" t="s">
        <v>7362</v>
      </c>
      <c r="E143" s="46">
        <v>228105</v>
      </c>
      <c r="F143" s="52">
        <v>0.08</v>
      </c>
      <c r="G143" s="47">
        <f t="shared" si="4"/>
        <v>18248.400000000001</v>
      </c>
      <c r="H143" s="47">
        <f t="shared" si="5"/>
        <v>246353.4</v>
      </c>
      <c r="I143" s="45" t="s">
        <v>247</v>
      </c>
      <c r="J143" s="57" t="s">
        <v>19</v>
      </c>
    </row>
    <row r="144" spans="1:10" x14ac:dyDescent="0.25">
      <c r="A144" s="53">
        <v>46116</v>
      </c>
      <c r="B144" s="60" t="s">
        <v>6404</v>
      </c>
      <c r="C144" s="48" t="s">
        <v>351</v>
      </c>
      <c r="D144" s="45" t="s">
        <v>7363</v>
      </c>
      <c r="E144" s="46">
        <v>679225</v>
      </c>
      <c r="F144" s="52">
        <v>0.08</v>
      </c>
      <c r="G144" s="47">
        <f t="shared" si="4"/>
        <v>54338</v>
      </c>
      <c r="H144" s="47">
        <f t="shared" si="5"/>
        <v>733563</v>
      </c>
      <c r="I144" s="45" t="s">
        <v>247</v>
      </c>
      <c r="J144" s="57" t="s">
        <v>19</v>
      </c>
    </row>
    <row r="145" spans="1:10" x14ac:dyDescent="0.25">
      <c r="A145" s="53">
        <v>46116</v>
      </c>
      <c r="B145" s="60" t="s">
        <v>6405</v>
      </c>
      <c r="C145" s="48" t="s">
        <v>351</v>
      </c>
      <c r="D145" s="45" t="s">
        <v>7364</v>
      </c>
      <c r="E145" s="46">
        <v>589593</v>
      </c>
      <c r="F145" s="52">
        <v>0.08</v>
      </c>
      <c r="G145" s="47">
        <f t="shared" si="4"/>
        <v>47167.44</v>
      </c>
      <c r="H145" s="47">
        <f t="shared" si="5"/>
        <v>636760.43999999994</v>
      </c>
      <c r="I145" s="45" t="s">
        <v>247</v>
      </c>
      <c r="J145" s="57" t="s">
        <v>19</v>
      </c>
    </row>
    <row r="146" spans="1:10" x14ac:dyDescent="0.25">
      <c r="A146" s="53">
        <v>46116</v>
      </c>
      <c r="B146" s="60" t="s">
        <v>6406</v>
      </c>
      <c r="C146" s="48" t="s">
        <v>351</v>
      </c>
      <c r="D146" s="45" t="s">
        <v>7365</v>
      </c>
      <c r="E146" s="46">
        <v>2121000</v>
      </c>
      <c r="F146" s="52">
        <v>0.08</v>
      </c>
      <c r="G146" s="47">
        <f t="shared" si="4"/>
        <v>169680</v>
      </c>
      <c r="H146" s="47">
        <f t="shared" si="5"/>
        <v>2290680</v>
      </c>
      <c r="I146" s="45" t="s">
        <v>93</v>
      </c>
      <c r="J146" s="57" t="s">
        <v>94</v>
      </c>
    </row>
    <row r="147" spans="1:10" x14ac:dyDescent="0.25">
      <c r="A147" s="53">
        <v>46116</v>
      </c>
      <c r="B147" s="60" t="s">
        <v>6407</v>
      </c>
      <c r="C147" s="48" t="s">
        <v>351</v>
      </c>
      <c r="D147" s="45" t="s">
        <v>7366</v>
      </c>
      <c r="E147" s="46">
        <v>962485</v>
      </c>
      <c r="F147" s="52">
        <v>0.08</v>
      </c>
      <c r="G147" s="47">
        <f t="shared" si="4"/>
        <v>76998.8</v>
      </c>
      <c r="H147" s="47">
        <f t="shared" si="5"/>
        <v>1039483.8</v>
      </c>
      <c r="I147" s="45" t="s">
        <v>74</v>
      </c>
      <c r="J147" s="57" t="s">
        <v>75</v>
      </c>
    </row>
    <row r="148" spans="1:10" x14ac:dyDescent="0.25">
      <c r="A148" s="53">
        <v>46116</v>
      </c>
      <c r="B148" s="60" t="s">
        <v>6408</v>
      </c>
      <c r="C148" s="48" t="s">
        <v>351</v>
      </c>
      <c r="D148" s="45" t="s">
        <v>7367</v>
      </c>
      <c r="E148" s="46">
        <v>440586</v>
      </c>
      <c r="F148" s="52">
        <v>0.08</v>
      </c>
      <c r="G148" s="47">
        <f t="shared" si="4"/>
        <v>35246.879999999997</v>
      </c>
      <c r="H148" s="47">
        <f t="shared" si="5"/>
        <v>475832.88</v>
      </c>
      <c r="I148" s="45" t="s">
        <v>247</v>
      </c>
      <c r="J148" s="57" t="s">
        <v>19</v>
      </c>
    </row>
    <row r="149" spans="1:10" x14ac:dyDescent="0.25">
      <c r="A149" s="53">
        <v>46116</v>
      </c>
      <c r="B149" s="60" t="s">
        <v>6409</v>
      </c>
      <c r="C149" s="48" t="s">
        <v>351</v>
      </c>
      <c r="D149" s="45" t="s">
        <v>7368</v>
      </c>
      <c r="E149" s="46">
        <v>502092</v>
      </c>
      <c r="F149" s="52">
        <v>0.08</v>
      </c>
      <c r="G149" s="47">
        <f t="shared" si="4"/>
        <v>40167.360000000001</v>
      </c>
      <c r="H149" s="47">
        <f t="shared" si="5"/>
        <v>542259.36</v>
      </c>
      <c r="I149" s="45" t="s">
        <v>247</v>
      </c>
      <c r="J149" s="57" t="s">
        <v>19</v>
      </c>
    </row>
    <row r="150" spans="1:10" x14ac:dyDescent="0.25">
      <c r="A150" s="53">
        <v>46116</v>
      </c>
      <c r="B150" s="60" t="s">
        <v>6410</v>
      </c>
      <c r="C150" s="48" t="s">
        <v>351</v>
      </c>
      <c r="D150" s="45" t="s">
        <v>7369</v>
      </c>
      <c r="E150" s="46">
        <v>235182</v>
      </c>
      <c r="F150" s="52">
        <v>0.08</v>
      </c>
      <c r="G150" s="47">
        <f t="shared" si="4"/>
        <v>18814.560000000001</v>
      </c>
      <c r="H150" s="47">
        <f t="shared" si="5"/>
        <v>253996.56</v>
      </c>
      <c r="I150" s="45" t="s">
        <v>247</v>
      </c>
      <c r="J150" s="57" t="s">
        <v>19</v>
      </c>
    </row>
    <row r="151" spans="1:10" x14ac:dyDescent="0.25">
      <c r="A151" s="53">
        <v>46116</v>
      </c>
      <c r="B151" s="60" t="s">
        <v>6411</v>
      </c>
      <c r="C151" s="48" t="s">
        <v>351</v>
      </c>
      <c r="D151" s="45" t="s">
        <v>7370</v>
      </c>
      <c r="E151" s="46">
        <v>377082</v>
      </c>
      <c r="F151" s="52">
        <v>0.08</v>
      </c>
      <c r="G151" s="47">
        <f t="shared" si="4"/>
        <v>30166.560000000001</v>
      </c>
      <c r="H151" s="47">
        <f t="shared" si="5"/>
        <v>407248.56</v>
      </c>
      <c r="I151" s="45" t="s">
        <v>247</v>
      </c>
      <c r="J151" s="57" t="s">
        <v>19</v>
      </c>
    </row>
    <row r="152" spans="1:10" x14ac:dyDescent="0.25">
      <c r="A152" s="53">
        <v>46116</v>
      </c>
      <c r="B152" s="60" t="s">
        <v>6412</v>
      </c>
      <c r="C152" s="48" t="s">
        <v>351</v>
      </c>
      <c r="D152" s="45" t="s">
        <v>7371</v>
      </c>
      <c r="E152" s="46">
        <v>458932</v>
      </c>
      <c r="F152" s="52">
        <v>0.08</v>
      </c>
      <c r="G152" s="47">
        <f t="shared" si="4"/>
        <v>36714.559999999998</v>
      </c>
      <c r="H152" s="47">
        <f t="shared" si="5"/>
        <v>495646.56</v>
      </c>
      <c r="I152" s="45" t="s">
        <v>247</v>
      </c>
      <c r="J152" s="57" t="s">
        <v>19</v>
      </c>
    </row>
    <row r="153" spans="1:10" x14ac:dyDescent="0.25">
      <c r="A153" s="53">
        <v>46116</v>
      </c>
      <c r="B153" s="60" t="s">
        <v>6413</v>
      </c>
      <c r="C153" s="48" t="s">
        <v>351</v>
      </c>
      <c r="D153" s="45" t="s">
        <v>7372</v>
      </c>
      <c r="E153" s="46">
        <v>220800</v>
      </c>
      <c r="F153" s="52">
        <v>0.08</v>
      </c>
      <c r="G153" s="47">
        <f t="shared" si="4"/>
        <v>17664</v>
      </c>
      <c r="H153" s="47">
        <f t="shared" si="5"/>
        <v>238464</v>
      </c>
      <c r="I153" s="45" t="s">
        <v>247</v>
      </c>
      <c r="J153" s="57" t="s">
        <v>19</v>
      </c>
    </row>
    <row r="154" spans="1:10" x14ac:dyDescent="0.25">
      <c r="A154" s="53">
        <v>46116</v>
      </c>
      <c r="B154" s="60" t="s">
        <v>6414</v>
      </c>
      <c r="C154" s="48" t="s">
        <v>351</v>
      </c>
      <c r="D154" s="45" t="s">
        <v>7373</v>
      </c>
      <c r="E154" s="46">
        <v>353280</v>
      </c>
      <c r="F154" s="52">
        <v>0.08</v>
      </c>
      <c r="G154" s="47">
        <f t="shared" si="4"/>
        <v>28262.400000000001</v>
      </c>
      <c r="H154" s="47">
        <f t="shared" si="5"/>
        <v>381542.40000000002</v>
      </c>
      <c r="I154" s="45" t="s">
        <v>247</v>
      </c>
      <c r="J154" s="57" t="s">
        <v>19</v>
      </c>
    </row>
    <row r="155" spans="1:10" x14ac:dyDescent="0.25">
      <c r="A155" s="53">
        <v>46116</v>
      </c>
      <c r="B155" s="60" t="s">
        <v>6415</v>
      </c>
      <c r="C155" s="48" t="s">
        <v>351</v>
      </c>
      <c r="D155" s="45" t="s">
        <v>7374</v>
      </c>
      <c r="E155" s="46">
        <v>1537203</v>
      </c>
      <c r="F155" s="52">
        <v>0.08</v>
      </c>
      <c r="G155" s="47">
        <f t="shared" si="4"/>
        <v>122976.24</v>
      </c>
      <c r="H155" s="47">
        <f t="shared" si="5"/>
        <v>1660179.24</v>
      </c>
      <c r="I155" s="45" t="s">
        <v>247</v>
      </c>
      <c r="J155" s="57" t="s">
        <v>19</v>
      </c>
    </row>
    <row r="156" spans="1:10" x14ac:dyDescent="0.25">
      <c r="A156" s="53">
        <v>46116</v>
      </c>
      <c r="B156" s="60" t="s">
        <v>6416</v>
      </c>
      <c r="C156" s="48" t="s">
        <v>351</v>
      </c>
      <c r="D156" s="45" t="s">
        <v>7375</v>
      </c>
      <c r="E156" s="46">
        <v>1101465</v>
      </c>
      <c r="F156" s="52">
        <v>0.08</v>
      </c>
      <c r="G156" s="47">
        <f t="shared" si="4"/>
        <v>88117.2</v>
      </c>
      <c r="H156" s="47">
        <f t="shared" si="5"/>
        <v>1189582.2</v>
      </c>
      <c r="I156" s="45" t="s">
        <v>116</v>
      </c>
      <c r="J156" s="57" t="s">
        <v>117</v>
      </c>
    </row>
    <row r="157" spans="1:10" x14ac:dyDescent="0.25">
      <c r="A157" s="53">
        <v>46116</v>
      </c>
      <c r="B157" s="60" t="s">
        <v>6417</v>
      </c>
      <c r="C157" s="48" t="s">
        <v>351</v>
      </c>
      <c r="D157" s="45" t="s">
        <v>7376</v>
      </c>
      <c r="E157" s="46">
        <v>132480</v>
      </c>
      <c r="F157" s="52">
        <v>0.08</v>
      </c>
      <c r="G157" s="47">
        <f t="shared" si="4"/>
        <v>10598.4</v>
      </c>
      <c r="H157" s="47">
        <f t="shared" si="5"/>
        <v>143078.39999999999</v>
      </c>
      <c r="I157" s="45" t="s">
        <v>247</v>
      </c>
      <c r="J157" s="57" t="s">
        <v>19</v>
      </c>
    </row>
    <row r="158" spans="1:10" x14ac:dyDescent="0.25">
      <c r="A158" s="53">
        <v>46116</v>
      </c>
      <c r="B158" s="60" t="s">
        <v>6418</v>
      </c>
      <c r="C158" s="48" t="s">
        <v>351</v>
      </c>
      <c r="D158" s="45" t="s">
        <v>7377</v>
      </c>
      <c r="E158" s="46">
        <v>679225</v>
      </c>
      <c r="F158" s="52">
        <v>0.08</v>
      </c>
      <c r="G158" s="47">
        <f t="shared" si="4"/>
        <v>54338</v>
      </c>
      <c r="H158" s="47">
        <f t="shared" si="5"/>
        <v>733563</v>
      </c>
      <c r="I158" s="45" t="s">
        <v>247</v>
      </c>
      <c r="J158" s="57" t="s">
        <v>19</v>
      </c>
    </row>
    <row r="159" spans="1:10" x14ac:dyDescent="0.25">
      <c r="A159" s="53">
        <v>46116</v>
      </c>
      <c r="B159" s="60" t="s">
        <v>6419</v>
      </c>
      <c r="C159" s="48" t="s">
        <v>351</v>
      </c>
      <c r="D159" s="45" t="s">
        <v>7378</v>
      </c>
      <c r="E159" s="46">
        <v>612240</v>
      </c>
      <c r="F159" s="52">
        <v>0.08</v>
      </c>
      <c r="G159" s="47">
        <f t="shared" si="4"/>
        <v>48979.200000000004</v>
      </c>
      <c r="H159" s="47">
        <f t="shared" si="5"/>
        <v>661219.19999999995</v>
      </c>
      <c r="I159" s="45" t="s">
        <v>247</v>
      </c>
      <c r="J159" s="57" t="s">
        <v>19</v>
      </c>
    </row>
    <row r="160" spans="1:10" x14ac:dyDescent="0.25">
      <c r="A160" s="53">
        <v>46116</v>
      </c>
      <c r="B160" s="60" t="s">
        <v>6420</v>
      </c>
      <c r="C160" s="48" t="s">
        <v>351</v>
      </c>
      <c r="D160" s="45" t="s">
        <v>7379</v>
      </c>
      <c r="E160" s="46">
        <v>472002</v>
      </c>
      <c r="F160" s="52">
        <v>0.08</v>
      </c>
      <c r="G160" s="47">
        <f t="shared" si="4"/>
        <v>37760.160000000003</v>
      </c>
      <c r="H160" s="47">
        <f t="shared" si="5"/>
        <v>509762.16000000003</v>
      </c>
      <c r="I160" s="45" t="s">
        <v>247</v>
      </c>
      <c r="J160" s="57" t="s">
        <v>19</v>
      </c>
    </row>
    <row r="161" spans="1:10" x14ac:dyDescent="0.25">
      <c r="A161" s="53">
        <v>46116</v>
      </c>
      <c r="B161" s="60" t="s">
        <v>6421</v>
      </c>
      <c r="C161" s="48"/>
      <c r="D161" s="45" t="s">
        <v>7380</v>
      </c>
      <c r="E161" s="46">
        <v>595330</v>
      </c>
      <c r="F161" s="52">
        <v>0.08</v>
      </c>
      <c r="G161" s="47">
        <f t="shared" si="4"/>
        <v>47626.400000000001</v>
      </c>
      <c r="H161" s="47">
        <f t="shared" si="5"/>
        <v>642956.4</v>
      </c>
      <c r="I161" s="45" t="s">
        <v>213</v>
      </c>
      <c r="J161" s="57" t="s">
        <v>115</v>
      </c>
    </row>
    <row r="162" spans="1:10" x14ac:dyDescent="0.25">
      <c r="A162" s="53">
        <v>46116</v>
      </c>
      <c r="B162" s="60" t="s">
        <v>6422</v>
      </c>
      <c r="C162" s="48"/>
      <c r="D162" s="45" t="s">
        <v>7381</v>
      </c>
      <c r="E162" s="45">
        <v>5280270</v>
      </c>
      <c r="F162" s="52">
        <v>0.08</v>
      </c>
      <c r="G162" s="47">
        <f t="shared" si="4"/>
        <v>422421.60000000003</v>
      </c>
      <c r="H162" s="47">
        <f t="shared" si="5"/>
        <v>5702691.5999999996</v>
      </c>
      <c r="I162" s="45" t="s">
        <v>168</v>
      </c>
      <c r="J162" s="57" t="s">
        <v>169</v>
      </c>
    </row>
    <row r="163" spans="1:10" x14ac:dyDescent="0.25">
      <c r="A163" s="53">
        <v>46116</v>
      </c>
      <c r="B163" s="60" t="s">
        <v>6423</v>
      </c>
      <c r="C163" s="48"/>
      <c r="D163" s="45" t="s">
        <v>7382</v>
      </c>
      <c r="E163" s="45">
        <v>1097910</v>
      </c>
      <c r="F163" s="52">
        <v>0.08</v>
      </c>
      <c r="G163" s="47">
        <f t="shared" si="4"/>
        <v>87832.8</v>
      </c>
      <c r="H163" s="47">
        <f t="shared" si="5"/>
        <v>1185742.8</v>
      </c>
      <c r="I163" s="45" t="s">
        <v>168</v>
      </c>
      <c r="J163" s="57" t="s">
        <v>169</v>
      </c>
    </row>
    <row r="164" spans="1:10" x14ac:dyDescent="0.25">
      <c r="A164" s="53">
        <v>46116</v>
      </c>
      <c r="B164" s="60" t="s">
        <v>6424</v>
      </c>
      <c r="C164" s="48"/>
      <c r="D164" s="45" t="s">
        <v>7383</v>
      </c>
      <c r="E164" s="45">
        <v>583055</v>
      </c>
      <c r="F164" s="52">
        <v>0.08</v>
      </c>
      <c r="G164" s="47">
        <f t="shared" si="4"/>
        <v>46644.4</v>
      </c>
      <c r="H164" s="47">
        <f t="shared" si="5"/>
        <v>629699.4</v>
      </c>
      <c r="I164" s="45" t="s">
        <v>190</v>
      </c>
      <c r="J164" s="57" t="s">
        <v>191</v>
      </c>
    </row>
    <row r="165" spans="1:10" x14ac:dyDescent="0.25">
      <c r="A165" s="53">
        <v>46116</v>
      </c>
      <c r="B165" s="60" t="s">
        <v>6425</v>
      </c>
      <c r="C165" s="48"/>
      <c r="D165" s="45" t="s">
        <v>7384</v>
      </c>
      <c r="E165" s="45">
        <v>159375</v>
      </c>
      <c r="F165" s="52">
        <v>0.08</v>
      </c>
      <c r="G165" s="47">
        <f t="shared" si="4"/>
        <v>12750</v>
      </c>
      <c r="H165" s="47">
        <f t="shared" si="5"/>
        <v>172125</v>
      </c>
      <c r="I165" s="45" t="s">
        <v>190</v>
      </c>
      <c r="J165" s="57" t="s">
        <v>191</v>
      </c>
    </row>
    <row r="166" spans="1:10" x14ac:dyDescent="0.25">
      <c r="A166" s="53">
        <v>46116</v>
      </c>
      <c r="B166" s="60" t="s">
        <v>6426</v>
      </c>
      <c r="C166" s="48"/>
      <c r="D166" s="45" t="s">
        <v>7385</v>
      </c>
      <c r="E166" s="45">
        <v>3141465</v>
      </c>
      <c r="F166" s="52">
        <v>0.08</v>
      </c>
      <c r="G166" s="47">
        <f t="shared" si="4"/>
        <v>251317.2</v>
      </c>
      <c r="H166" s="47">
        <f t="shared" si="5"/>
        <v>3392782.2</v>
      </c>
      <c r="I166" s="45" t="s">
        <v>113</v>
      </c>
      <c r="J166" s="57" t="s">
        <v>114</v>
      </c>
    </row>
    <row r="167" spans="1:10" x14ac:dyDescent="0.25">
      <c r="A167" s="53">
        <v>46116</v>
      </c>
      <c r="B167" s="60" t="s">
        <v>6427</v>
      </c>
      <c r="C167" s="48"/>
      <c r="D167" s="45" t="s">
        <v>7386</v>
      </c>
      <c r="E167" s="45">
        <v>1924970</v>
      </c>
      <c r="F167" s="52">
        <v>0.08</v>
      </c>
      <c r="G167" s="47">
        <f t="shared" si="4"/>
        <v>153997.6</v>
      </c>
      <c r="H167" s="47">
        <f t="shared" si="5"/>
        <v>2078967.6</v>
      </c>
      <c r="I167" s="45" t="s">
        <v>43</v>
      </c>
      <c r="J167" s="57" t="s">
        <v>44</v>
      </c>
    </row>
    <row r="168" spans="1:10" x14ac:dyDescent="0.25">
      <c r="A168" s="53">
        <v>46116</v>
      </c>
      <c r="B168" s="60" t="s">
        <v>6428</v>
      </c>
      <c r="C168" s="48"/>
      <c r="D168" s="45" t="s">
        <v>7387</v>
      </c>
      <c r="E168" s="45">
        <v>2659280</v>
      </c>
      <c r="F168" s="52">
        <v>0.08</v>
      </c>
      <c r="G168" s="47">
        <f t="shared" si="4"/>
        <v>212742.39999999999</v>
      </c>
      <c r="H168" s="47">
        <f t="shared" si="5"/>
        <v>2872022.4</v>
      </c>
      <c r="I168" s="45" t="s">
        <v>165</v>
      </c>
      <c r="J168" s="57" t="s">
        <v>166</v>
      </c>
    </row>
    <row r="169" spans="1:10" x14ac:dyDescent="0.25">
      <c r="A169" s="53">
        <v>46116</v>
      </c>
      <c r="B169" s="60" t="s">
        <v>6429</v>
      </c>
      <c r="C169" s="48"/>
      <c r="D169" s="45" t="s">
        <v>7388</v>
      </c>
      <c r="E169" s="45">
        <v>766333</v>
      </c>
      <c r="F169" s="52">
        <v>0.08</v>
      </c>
      <c r="G169" s="47">
        <f t="shared" si="4"/>
        <v>61306.64</v>
      </c>
      <c r="H169" s="47">
        <f t="shared" si="5"/>
        <v>827639.64</v>
      </c>
      <c r="I169" s="45" t="s">
        <v>43</v>
      </c>
      <c r="J169" s="57" t="s">
        <v>44</v>
      </c>
    </row>
    <row r="170" spans="1:10" x14ac:dyDescent="0.25">
      <c r="A170" s="53">
        <v>46116</v>
      </c>
      <c r="B170" s="60" t="s">
        <v>6430</v>
      </c>
      <c r="C170" s="48"/>
      <c r="D170" s="45" t="s">
        <v>7389</v>
      </c>
      <c r="E170" s="45">
        <v>2292125</v>
      </c>
      <c r="F170" s="52">
        <v>0.08</v>
      </c>
      <c r="G170" s="47">
        <f t="shared" si="4"/>
        <v>183370</v>
      </c>
      <c r="H170" s="47">
        <f t="shared" si="5"/>
        <v>2475495</v>
      </c>
      <c r="I170" s="45" t="s">
        <v>41</v>
      </c>
      <c r="J170" s="57" t="s">
        <v>42</v>
      </c>
    </row>
    <row r="171" spans="1:10" x14ac:dyDescent="0.25">
      <c r="A171" s="53">
        <v>46116</v>
      </c>
      <c r="B171" s="60" t="s">
        <v>6431</v>
      </c>
      <c r="C171" s="48"/>
      <c r="D171" s="45" t="s">
        <v>7390</v>
      </c>
      <c r="E171" s="45">
        <v>734310</v>
      </c>
      <c r="F171" s="52">
        <v>0.08</v>
      </c>
      <c r="G171" s="47">
        <f t="shared" si="4"/>
        <v>58744.800000000003</v>
      </c>
      <c r="H171" s="47">
        <f t="shared" si="5"/>
        <v>793054.8</v>
      </c>
      <c r="I171" s="45" t="s">
        <v>36</v>
      </c>
      <c r="J171" s="57" t="s">
        <v>152</v>
      </c>
    </row>
    <row r="172" spans="1:10" x14ac:dyDescent="0.25">
      <c r="A172" s="53">
        <v>46116</v>
      </c>
      <c r="B172" s="60" t="s">
        <v>6432</v>
      </c>
      <c r="C172" s="48"/>
      <c r="D172" s="45" t="s">
        <v>242</v>
      </c>
      <c r="E172" s="45">
        <v>1189770</v>
      </c>
      <c r="F172" s="52">
        <v>0.08</v>
      </c>
      <c r="G172" s="47">
        <f t="shared" si="4"/>
        <v>95181.6</v>
      </c>
      <c r="H172" s="47">
        <f t="shared" si="5"/>
        <v>1284951.6000000001</v>
      </c>
      <c r="I172" s="45" t="s">
        <v>36</v>
      </c>
      <c r="J172" s="57" t="s">
        <v>37</v>
      </c>
    </row>
    <row r="173" spans="1:10" x14ac:dyDescent="0.25">
      <c r="A173" s="53">
        <v>46118</v>
      </c>
      <c r="B173" s="60" t="s">
        <v>6433</v>
      </c>
      <c r="C173" s="48"/>
      <c r="D173" s="45" t="s">
        <v>7391</v>
      </c>
      <c r="E173" s="45">
        <v>577491</v>
      </c>
      <c r="F173" s="52">
        <v>0.08</v>
      </c>
      <c r="G173" s="47">
        <f t="shared" si="4"/>
        <v>46199.28</v>
      </c>
      <c r="H173" s="47">
        <f t="shared" si="5"/>
        <v>623690.28</v>
      </c>
      <c r="I173" s="45" t="s">
        <v>161</v>
      </c>
      <c r="J173" s="57" t="s">
        <v>162</v>
      </c>
    </row>
    <row r="174" spans="1:10" x14ac:dyDescent="0.25">
      <c r="A174" s="53">
        <v>46118</v>
      </c>
      <c r="B174" s="60" t="s">
        <v>6434</v>
      </c>
      <c r="C174" s="48"/>
      <c r="D174" s="45" t="s">
        <v>7392</v>
      </c>
      <c r="E174" s="45">
        <v>686620</v>
      </c>
      <c r="F174" s="52">
        <v>0.08</v>
      </c>
      <c r="G174" s="47">
        <f t="shared" si="4"/>
        <v>54929.599999999999</v>
      </c>
      <c r="H174" s="47">
        <f t="shared" si="5"/>
        <v>741549.6</v>
      </c>
      <c r="I174" s="45" t="s">
        <v>161</v>
      </c>
      <c r="J174" s="57" t="s">
        <v>162</v>
      </c>
    </row>
    <row r="175" spans="1:10" x14ac:dyDescent="0.25">
      <c r="A175" s="53">
        <v>46118</v>
      </c>
      <c r="B175" s="60" t="s">
        <v>6435</v>
      </c>
      <c r="C175" s="48"/>
      <c r="D175" s="45" t="s">
        <v>7393</v>
      </c>
      <c r="E175" s="45">
        <v>1924970</v>
      </c>
      <c r="F175" s="52">
        <v>0.08</v>
      </c>
      <c r="G175" s="47">
        <f t="shared" si="4"/>
        <v>153997.6</v>
      </c>
      <c r="H175" s="47">
        <f t="shared" si="5"/>
        <v>2078967.6</v>
      </c>
      <c r="I175" s="45" t="s">
        <v>194</v>
      </c>
      <c r="J175" s="57" t="s">
        <v>195</v>
      </c>
    </row>
    <row r="176" spans="1:10" x14ac:dyDescent="0.25">
      <c r="A176" s="53">
        <v>46118</v>
      </c>
      <c r="B176" s="60" t="s">
        <v>6436</v>
      </c>
      <c r="C176" s="48"/>
      <c r="D176" s="45" t="s">
        <v>7394</v>
      </c>
      <c r="E176" s="45">
        <v>318750</v>
      </c>
      <c r="F176" s="52">
        <v>0.08</v>
      </c>
      <c r="G176" s="47">
        <f t="shared" si="4"/>
        <v>25500</v>
      </c>
      <c r="H176" s="47">
        <f t="shared" si="5"/>
        <v>344250</v>
      </c>
      <c r="I176" s="45" t="s">
        <v>286</v>
      </c>
      <c r="J176" s="57" t="s">
        <v>176</v>
      </c>
    </row>
    <row r="177" spans="1:10" x14ac:dyDescent="0.25">
      <c r="A177" s="53">
        <v>46118</v>
      </c>
      <c r="B177" s="60" t="s">
        <v>6437</v>
      </c>
      <c r="C177" s="48"/>
      <c r="D177" s="45" t="s">
        <v>7395</v>
      </c>
      <c r="E177" s="45">
        <v>590100</v>
      </c>
      <c r="F177" s="52">
        <v>0.08</v>
      </c>
      <c r="G177" s="47">
        <f t="shared" si="4"/>
        <v>47208</v>
      </c>
      <c r="H177" s="47">
        <f t="shared" si="5"/>
        <v>637308</v>
      </c>
      <c r="I177" s="45" t="s">
        <v>111</v>
      </c>
      <c r="J177" s="57" t="s">
        <v>112</v>
      </c>
    </row>
    <row r="178" spans="1:10" x14ac:dyDescent="0.25">
      <c r="A178" s="53">
        <v>46118</v>
      </c>
      <c r="B178" s="60" t="s">
        <v>6438</v>
      </c>
      <c r="C178" s="48"/>
      <c r="D178" s="45" t="s">
        <v>7396</v>
      </c>
      <c r="E178" s="45">
        <v>40304</v>
      </c>
      <c r="F178" s="52">
        <v>0.08</v>
      </c>
      <c r="G178" s="47">
        <f t="shared" si="4"/>
        <v>3224.32</v>
      </c>
      <c r="H178" s="47">
        <f t="shared" si="5"/>
        <v>43528.32</v>
      </c>
      <c r="I178" s="45" t="s">
        <v>247</v>
      </c>
      <c r="J178" s="57" t="s">
        <v>19</v>
      </c>
    </row>
    <row r="179" spans="1:10" x14ac:dyDescent="0.25">
      <c r="A179" s="53">
        <v>46118</v>
      </c>
      <c r="B179" s="60" t="s">
        <v>6439</v>
      </c>
      <c r="C179" s="48"/>
      <c r="D179" s="45" t="s">
        <v>7397</v>
      </c>
      <c r="E179" s="45">
        <v>468404</v>
      </c>
      <c r="F179" s="52">
        <v>0.08</v>
      </c>
      <c r="G179" s="47">
        <f t="shared" si="4"/>
        <v>37472.32</v>
      </c>
      <c r="H179" s="47">
        <f t="shared" si="5"/>
        <v>505876.32</v>
      </c>
      <c r="I179" s="45" t="s">
        <v>247</v>
      </c>
      <c r="J179" s="57" t="s">
        <v>19</v>
      </c>
    </row>
    <row r="180" spans="1:10" x14ac:dyDescent="0.25">
      <c r="A180" s="53">
        <v>46118</v>
      </c>
      <c r="B180" s="60" t="s">
        <v>6440</v>
      </c>
      <c r="C180" s="48"/>
      <c r="D180" s="45" t="s">
        <v>7398</v>
      </c>
      <c r="E180" s="45">
        <v>734827</v>
      </c>
      <c r="F180" s="52">
        <v>0.08</v>
      </c>
      <c r="G180" s="47">
        <f t="shared" si="4"/>
        <v>58786.16</v>
      </c>
      <c r="H180" s="47">
        <f t="shared" si="5"/>
        <v>793613.16</v>
      </c>
      <c r="I180" s="45" t="s">
        <v>247</v>
      </c>
      <c r="J180" s="57" t="s">
        <v>19</v>
      </c>
    </row>
    <row r="181" spans="1:10" x14ac:dyDescent="0.25">
      <c r="A181" s="53">
        <v>46118</v>
      </c>
      <c r="B181" s="60" t="s">
        <v>6441</v>
      </c>
      <c r="C181" s="48"/>
      <c r="D181" s="45" t="s">
        <v>7399</v>
      </c>
      <c r="E181" s="45">
        <v>855036</v>
      </c>
      <c r="F181" s="52">
        <v>0.08</v>
      </c>
      <c r="G181" s="47">
        <f t="shared" si="4"/>
        <v>68402.880000000005</v>
      </c>
      <c r="H181" s="47">
        <f t="shared" si="5"/>
        <v>923438.88</v>
      </c>
      <c r="I181" s="45" t="s">
        <v>247</v>
      </c>
      <c r="J181" s="57" t="s">
        <v>19</v>
      </c>
    </row>
    <row r="182" spans="1:10" x14ac:dyDescent="0.25">
      <c r="A182" s="53">
        <v>46118</v>
      </c>
      <c r="B182" s="60" t="s">
        <v>6442</v>
      </c>
      <c r="C182" s="48"/>
      <c r="D182" s="45" t="s">
        <v>7400</v>
      </c>
      <c r="E182" s="45">
        <v>616904</v>
      </c>
      <c r="F182" s="52">
        <v>0.08</v>
      </c>
      <c r="G182" s="47">
        <f t="shared" si="4"/>
        <v>49352.32</v>
      </c>
      <c r="H182" s="47">
        <f t="shared" si="5"/>
        <v>666256.31999999995</v>
      </c>
      <c r="I182" s="45" t="s">
        <v>247</v>
      </c>
      <c r="J182" s="57" t="s">
        <v>19</v>
      </c>
    </row>
    <row r="183" spans="1:10" x14ac:dyDescent="0.25">
      <c r="A183" s="53">
        <v>46118</v>
      </c>
      <c r="B183" s="60" t="s">
        <v>6443</v>
      </c>
      <c r="C183" s="48"/>
      <c r="D183" s="45" t="s">
        <v>7401</v>
      </c>
      <c r="E183" s="45">
        <v>540992</v>
      </c>
      <c r="F183" s="52">
        <v>0.08</v>
      </c>
      <c r="G183" s="47">
        <f t="shared" si="4"/>
        <v>43279.360000000001</v>
      </c>
      <c r="H183" s="47">
        <f t="shared" si="5"/>
        <v>584271.35999999999</v>
      </c>
      <c r="I183" s="45" t="s">
        <v>247</v>
      </c>
      <c r="J183" s="57" t="s">
        <v>19</v>
      </c>
    </row>
    <row r="184" spans="1:10" x14ac:dyDescent="0.25">
      <c r="A184" s="53">
        <v>46118</v>
      </c>
      <c r="B184" s="60" t="s">
        <v>6444</v>
      </c>
      <c r="C184" s="48"/>
      <c r="D184" s="45" t="s">
        <v>7402</v>
      </c>
      <c r="E184" s="45">
        <v>443098</v>
      </c>
      <c r="F184" s="52">
        <v>0.08</v>
      </c>
      <c r="G184" s="47">
        <f t="shared" si="4"/>
        <v>35447.840000000004</v>
      </c>
      <c r="H184" s="47">
        <f t="shared" si="5"/>
        <v>478545.84</v>
      </c>
      <c r="I184" s="45" t="s">
        <v>247</v>
      </c>
      <c r="J184" s="57" t="s">
        <v>19</v>
      </c>
    </row>
    <row r="185" spans="1:10" x14ac:dyDescent="0.25">
      <c r="A185" s="53">
        <v>46118</v>
      </c>
      <c r="B185" s="60" t="s">
        <v>6445</v>
      </c>
      <c r="C185" s="48"/>
      <c r="D185" s="45" t="s">
        <v>7403</v>
      </c>
      <c r="E185" s="45">
        <v>2879275</v>
      </c>
      <c r="F185" s="52">
        <v>0.08</v>
      </c>
      <c r="G185" s="47">
        <f t="shared" si="4"/>
        <v>230342</v>
      </c>
      <c r="H185" s="47">
        <f t="shared" si="5"/>
        <v>3109617</v>
      </c>
      <c r="I185" s="45" t="s">
        <v>61</v>
      </c>
      <c r="J185" s="57" t="s">
        <v>62</v>
      </c>
    </row>
    <row r="186" spans="1:10" x14ac:dyDescent="0.25">
      <c r="A186" s="53">
        <v>46118</v>
      </c>
      <c r="B186" s="60" t="s">
        <v>6446</v>
      </c>
      <c r="C186" s="48"/>
      <c r="D186" s="45" t="s">
        <v>7404</v>
      </c>
      <c r="E186" s="45">
        <v>1060500</v>
      </c>
      <c r="F186" s="52">
        <v>0.08</v>
      </c>
      <c r="G186" s="47">
        <f t="shared" si="4"/>
        <v>84840</v>
      </c>
      <c r="H186" s="47">
        <f t="shared" si="5"/>
        <v>1145340</v>
      </c>
      <c r="I186" s="45" t="s">
        <v>61</v>
      </c>
      <c r="J186" s="57" t="s">
        <v>62</v>
      </c>
    </row>
    <row r="187" spans="1:10" x14ac:dyDescent="0.25">
      <c r="A187" s="53">
        <v>46118</v>
      </c>
      <c r="B187" s="60" t="s">
        <v>6447</v>
      </c>
      <c r="C187" s="48"/>
      <c r="D187" s="45" t="s">
        <v>7405</v>
      </c>
      <c r="E187" s="45">
        <v>371250</v>
      </c>
      <c r="F187" s="52">
        <v>0.08</v>
      </c>
      <c r="G187" s="47">
        <f t="shared" si="4"/>
        <v>29700</v>
      </c>
      <c r="H187" s="47">
        <f t="shared" si="5"/>
        <v>400950</v>
      </c>
      <c r="I187" s="45" t="s">
        <v>47</v>
      </c>
      <c r="J187" s="57" t="s">
        <v>48</v>
      </c>
    </row>
    <row r="188" spans="1:10" x14ac:dyDescent="0.25">
      <c r="A188" s="53">
        <v>46118</v>
      </c>
      <c r="B188" s="60" t="s">
        <v>6448</v>
      </c>
      <c r="C188" s="48"/>
      <c r="D188" s="45" t="s">
        <v>7406</v>
      </c>
      <c r="E188" s="45">
        <v>1317365</v>
      </c>
      <c r="F188" s="52">
        <v>0.08</v>
      </c>
      <c r="G188" s="47">
        <f t="shared" si="4"/>
        <v>105389.2</v>
      </c>
      <c r="H188" s="47">
        <f t="shared" si="5"/>
        <v>1422754.2</v>
      </c>
      <c r="I188" s="45" t="s">
        <v>47</v>
      </c>
      <c r="J188" s="57" t="s">
        <v>48</v>
      </c>
    </row>
    <row r="189" spans="1:10" x14ac:dyDescent="0.25">
      <c r="A189" s="53">
        <v>46118</v>
      </c>
      <c r="B189" s="60" t="s">
        <v>6449</v>
      </c>
      <c r="C189" s="48"/>
      <c r="D189" s="45" t="s">
        <v>7407</v>
      </c>
      <c r="E189" s="45">
        <v>530250</v>
      </c>
      <c r="F189" s="52">
        <v>0.08</v>
      </c>
      <c r="G189" s="47">
        <f t="shared" si="4"/>
        <v>42420</v>
      </c>
      <c r="H189" s="47">
        <f t="shared" si="5"/>
        <v>572670</v>
      </c>
      <c r="I189" s="45" t="s">
        <v>47</v>
      </c>
      <c r="J189" s="57" t="s">
        <v>48</v>
      </c>
    </row>
    <row r="190" spans="1:10" x14ac:dyDescent="0.25">
      <c r="A190" s="53">
        <v>46118</v>
      </c>
      <c r="B190" s="60" t="s">
        <v>6450</v>
      </c>
      <c r="C190" s="48"/>
      <c r="D190" s="45" t="s">
        <v>7408</v>
      </c>
      <c r="E190" s="45">
        <v>381722</v>
      </c>
      <c r="F190" s="52">
        <v>0.08</v>
      </c>
      <c r="G190" s="47">
        <f t="shared" si="4"/>
        <v>30537.760000000002</v>
      </c>
      <c r="H190" s="47">
        <f t="shared" si="5"/>
        <v>412259.76</v>
      </c>
      <c r="I190" s="45" t="s">
        <v>247</v>
      </c>
      <c r="J190" s="57" t="s">
        <v>19</v>
      </c>
    </row>
    <row r="191" spans="1:10" x14ac:dyDescent="0.25">
      <c r="A191" s="53">
        <v>46118</v>
      </c>
      <c r="B191" s="60" t="s">
        <v>6451</v>
      </c>
      <c r="C191" s="48"/>
      <c r="D191" s="45" t="s">
        <v>7409</v>
      </c>
      <c r="E191" s="45">
        <v>201520</v>
      </c>
      <c r="F191" s="52">
        <v>0.08</v>
      </c>
      <c r="G191" s="47">
        <f t="shared" si="4"/>
        <v>16121.6</v>
      </c>
      <c r="H191" s="47">
        <f t="shared" si="5"/>
        <v>217641.60000000001</v>
      </c>
      <c r="I191" s="45" t="s">
        <v>247</v>
      </c>
      <c r="J191" s="57" t="s">
        <v>19</v>
      </c>
    </row>
    <row r="192" spans="1:10" x14ac:dyDescent="0.25">
      <c r="A192" s="53">
        <v>46118</v>
      </c>
      <c r="B192" s="60" t="s">
        <v>6452</v>
      </c>
      <c r="C192" s="48"/>
      <c r="D192" s="45" t="s">
        <v>7410</v>
      </c>
      <c r="E192" s="45">
        <v>2452315</v>
      </c>
      <c r="F192" s="52">
        <v>0.08</v>
      </c>
      <c r="G192" s="47">
        <f t="shared" si="4"/>
        <v>196185.2</v>
      </c>
      <c r="H192" s="47">
        <f t="shared" si="5"/>
        <v>2648500.2000000002</v>
      </c>
      <c r="I192" s="45" t="s">
        <v>147</v>
      </c>
      <c r="J192" s="57" t="s">
        <v>148</v>
      </c>
    </row>
    <row r="193" spans="1:10" x14ac:dyDescent="0.25">
      <c r="A193" s="53">
        <v>46118</v>
      </c>
      <c r="B193" s="60" t="s">
        <v>6453</v>
      </c>
      <c r="C193" s="48"/>
      <c r="D193" s="45" t="s">
        <v>7411</v>
      </c>
      <c r="E193" s="45">
        <v>967837</v>
      </c>
      <c r="F193" s="52">
        <v>0.08</v>
      </c>
      <c r="G193" s="47">
        <f t="shared" si="4"/>
        <v>77426.960000000006</v>
      </c>
      <c r="H193" s="47">
        <f t="shared" si="5"/>
        <v>1045263.96</v>
      </c>
      <c r="I193" s="45" t="s">
        <v>247</v>
      </c>
      <c r="J193" s="57" t="s">
        <v>19</v>
      </c>
    </row>
    <row r="194" spans="1:10" x14ac:dyDescent="0.25">
      <c r="A194" s="53">
        <v>46118</v>
      </c>
      <c r="B194" s="60" t="s">
        <v>6454</v>
      </c>
      <c r="C194" s="48"/>
      <c r="D194" s="45" t="s">
        <v>7412</v>
      </c>
      <c r="E194" s="45">
        <v>1771240</v>
      </c>
      <c r="F194" s="52">
        <v>0.08</v>
      </c>
      <c r="G194" s="47">
        <f t="shared" si="4"/>
        <v>141699.20000000001</v>
      </c>
      <c r="H194" s="47">
        <f t="shared" si="5"/>
        <v>1912939.2</v>
      </c>
      <c r="I194" s="45" t="s">
        <v>182</v>
      </c>
      <c r="J194" s="57" t="s">
        <v>183</v>
      </c>
    </row>
    <row r="195" spans="1:10" x14ac:dyDescent="0.25">
      <c r="A195" s="53">
        <v>46118</v>
      </c>
      <c r="B195" s="60" t="s">
        <v>6455</v>
      </c>
      <c r="C195" s="48"/>
      <c r="D195" s="45" t="s">
        <v>7413</v>
      </c>
      <c r="E195" s="45">
        <v>1060500</v>
      </c>
      <c r="F195" s="52">
        <v>0.08</v>
      </c>
      <c r="G195" s="47">
        <f t="shared" ref="G195:G258" si="6">E195*F195</f>
        <v>84840</v>
      </c>
      <c r="H195" s="47">
        <f t="shared" ref="H195:H258" si="7">E195+G195</f>
        <v>1145340</v>
      </c>
      <c r="I195" s="45" t="s">
        <v>212</v>
      </c>
      <c r="J195" s="57" t="s">
        <v>73</v>
      </c>
    </row>
    <row r="196" spans="1:10" x14ac:dyDescent="0.25">
      <c r="A196" s="53">
        <v>46118</v>
      </c>
      <c r="B196" s="60" t="s">
        <v>6456</v>
      </c>
      <c r="C196" s="48"/>
      <c r="D196" s="45" t="s">
        <v>7414</v>
      </c>
      <c r="E196" s="45">
        <v>1656975</v>
      </c>
      <c r="F196" s="52">
        <v>0.08</v>
      </c>
      <c r="G196" s="47">
        <f t="shared" si="6"/>
        <v>132558</v>
      </c>
      <c r="H196" s="47">
        <f t="shared" si="7"/>
        <v>1789533</v>
      </c>
      <c r="I196" s="45" t="s">
        <v>212</v>
      </c>
      <c r="J196" s="57" t="s">
        <v>73</v>
      </c>
    </row>
    <row r="197" spans="1:10" x14ac:dyDescent="0.25">
      <c r="A197" s="53">
        <v>46118</v>
      </c>
      <c r="B197" s="60" t="s">
        <v>6457</v>
      </c>
      <c r="C197" s="48"/>
      <c r="D197" s="45" t="s">
        <v>167</v>
      </c>
      <c r="E197" s="45">
        <v>796278</v>
      </c>
      <c r="F197" s="52">
        <v>0.08</v>
      </c>
      <c r="G197" s="47">
        <f t="shared" si="6"/>
        <v>63702.239999999998</v>
      </c>
      <c r="H197" s="47">
        <f t="shared" si="7"/>
        <v>859980.24</v>
      </c>
      <c r="I197" s="45" t="s">
        <v>39</v>
      </c>
      <c r="J197" s="57" t="s">
        <v>40</v>
      </c>
    </row>
    <row r="198" spans="1:10" x14ac:dyDescent="0.25">
      <c r="A198" s="53">
        <v>46118</v>
      </c>
      <c r="B198" s="60" t="s">
        <v>6458</v>
      </c>
      <c r="C198" s="48"/>
      <c r="D198" s="45" t="s">
        <v>7415</v>
      </c>
      <c r="E198" s="45">
        <v>720468</v>
      </c>
      <c r="F198" s="52">
        <v>0.08</v>
      </c>
      <c r="G198" s="47">
        <f t="shared" si="6"/>
        <v>57637.440000000002</v>
      </c>
      <c r="H198" s="47">
        <f t="shared" si="7"/>
        <v>778105.44</v>
      </c>
      <c r="I198" s="45" t="s">
        <v>142</v>
      </c>
      <c r="J198" s="57"/>
    </row>
    <row r="199" spans="1:10" x14ac:dyDescent="0.25">
      <c r="A199" s="53">
        <v>46118</v>
      </c>
      <c r="B199" s="60" t="s">
        <v>6459</v>
      </c>
      <c r="C199" s="48"/>
      <c r="D199" s="45" t="s">
        <v>177</v>
      </c>
      <c r="E199" s="45">
        <v>1680790</v>
      </c>
      <c r="F199" s="52">
        <v>0.08</v>
      </c>
      <c r="G199" s="47">
        <f t="shared" si="6"/>
        <v>134463.20000000001</v>
      </c>
      <c r="H199" s="47">
        <f t="shared" si="7"/>
        <v>1815253.2</v>
      </c>
      <c r="I199" s="45" t="s">
        <v>39</v>
      </c>
      <c r="J199" s="57" t="s">
        <v>40</v>
      </c>
    </row>
    <row r="200" spans="1:10" x14ac:dyDescent="0.25">
      <c r="A200" s="53">
        <v>46119</v>
      </c>
      <c r="B200" s="60" t="s">
        <v>6460</v>
      </c>
      <c r="C200" s="48"/>
      <c r="D200" s="45" t="s">
        <v>7416</v>
      </c>
      <c r="E200" s="45">
        <v>474000</v>
      </c>
      <c r="F200" s="52">
        <v>0.08</v>
      </c>
      <c r="G200" s="47">
        <f t="shared" si="6"/>
        <v>37920</v>
      </c>
      <c r="H200" s="47">
        <f t="shared" si="7"/>
        <v>511920</v>
      </c>
      <c r="I200" s="45" t="s">
        <v>22</v>
      </c>
      <c r="J200" s="57" t="s">
        <v>23</v>
      </c>
    </row>
    <row r="201" spans="1:10" x14ac:dyDescent="0.25">
      <c r="A201" s="53">
        <v>46119</v>
      </c>
      <c r="B201" s="60" t="s">
        <v>6461</v>
      </c>
      <c r="C201" s="48"/>
      <c r="D201" s="45" t="s">
        <v>7417</v>
      </c>
      <c r="E201" s="45">
        <v>1178385</v>
      </c>
      <c r="F201" s="52">
        <v>0.08</v>
      </c>
      <c r="G201" s="47">
        <f t="shared" si="6"/>
        <v>94270.8</v>
      </c>
      <c r="H201" s="47">
        <f t="shared" si="7"/>
        <v>1272655.8</v>
      </c>
      <c r="I201" s="45" t="s">
        <v>172</v>
      </c>
      <c r="J201" s="57" t="s">
        <v>173</v>
      </c>
    </row>
    <row r="202" spans="1:10" x14ac:dyDescent="0.25">
      <c r="A202" s="53">
        <v>46119</v>
      </c>
      <c r="B202" s="60" t="s">
        <v>6462</v>
      </c>
      <c r="C202" s="48"/>
      <c r="D202" s="45" t="s">
        <v>7418</v>
      </c>
      <c r="E202" s="45">
        <v>1184100</v>
      </c>
      <c r="F202" s="52">
        <v>0.08</v>
      </c>
      <c r="G202" s="47">
        <f t="shared" si="6"/>
        <v>94728</v>
      </c>
      <c r="H202" s="47">
        <f t="shared" si="7"/>
        <v>1278828</v>
      </c>
      <c r="I202" s="45" t="s">
        <v>24</v>
      </c>
      <c r="J202" s="57" t="s">
        <v>25</v>
      </c>
    </row>
    <row r="203" spans="1:10" x14ac:dyDescent="0.25">
      <c r="A203" s="53">
        <v>46119</v>
      </c>
      <c r="B203" s="60" t="s">
        <v>6463</v>
      </c>
      <c r="C203" s="48"/>
      <c r="D203" s="45" t="s">
        <v>7419</v>
      </c>
      <c r="E203" s="45">
        <v>962485</v>
      </c>
      <c r="F203" s="52">
        <v>0.08</v>
      </c>
      <c r="G203" s="47">
        <f t="shared" si="6"/>
        <v>76998.8</v>
      </c>
      <c r="H203" s="47">
        <f t="shared" si="7"/>
        <v>1039483.8</v>
      </c>
      <c r="I203" s="45" t="s">
        <v>77</v>
      </c>
      <c r="J203" s="57" t="s">
        <v>78</v>
      </c>
    </row>
    <row r="204" spans="1:10" x14ac:dyDescent="0.25">
      <c r="A204" s="53">
        <v>46119</v>
      </c>
      <c r="B204" s="60" t="s">
        <v>6464</v>
      </c>
      <c r="C204" s="48"/>
      <c r="D204" s="45" t="s">
        <v>7420</v>
      </c>
      <c r="E204" s="45">
        <v>1113680</v>
      </c>
      <c r="F204" s="52">
        <v>0.08</v>
      </c>
      <c r="G204" s="47">
        <f t="shared" si="6"/>
        <v>89094.400000000009</v>
      </c>
      <c r="H204" s="47">
        <f t="shared" si="7"/>
        <v>1202774.3999999999</v>
      </c>
      <c r="I204" s="45" t="s">
        <v>235</v>
      </c>
      <c r="J204" s="57" t="s">
        <v>198</v>
      </c>
    </row>
    <row r="205" spans="1:10" x14ac:dyDescent="0.25">
      <c r="A205" s="53">
        <v>46119</v>
      </c>
      <c r="B205" s="60" t="s">
        <v>6465</v>
      </c>
      <c r="C205" s="48"/>
      <c r="D205" s="45" t="s">
        <v>7421</v>
      </c>
      <c r="E205" s="45">
        <v>2657610</v>
      </c>
      <c r="F205" s="52">
        <v>0.08</v>
      </c>
      <c r="G205" s="47">
        <f t="shared" si="6"/>
        <v>212608.80000000002</v>
      </c>
      <c r="H205" s="47">
        <f t="shared" si="7"/>
        <v>2870218.8</v>
      </c>
      <c r="I205" s="45" t="s">
        <v>30</v>
      </c>
      <c r="J205" s="57" t="s">
        <v>31</v>
      </c>
    </row>
    <row r="206" spans="1:10" x14ac:dyDescent="0.25">
      <c r="A206" s="53">
        <v>46119</v>
      </c>
      <c r="B206" s="60" t="s">
        <v>6466</v>
      </c>
      <c r="C206" s="48"/>
      <c r="D206" s="45" t="s">
        <v>7422</v>
      </c>
      <c r="E206" s="45">
        <v>1166110</v>
      </c>
      <c r="F206" s="52">
        <v>0.08</v>
      </c>
      <c r="G206" s="47">
        <f t="shared" si="6"/>
        <v>93288.8</v>
      </c>
      <c r="H206" s="47">
        <f t="shared" si="7"/>
        <v>1259398.8</v>
      </c>
      <c r="I206" s="45" t="s">
        <v>34</v>
      </c>
      <c r="J206" s="57" t="s">
        <v>35</v>
      </c>
    </row>
    <row r="207" spans="1:10" x14ac:dyDescent="0.25">
      <c r="A207" s="53">
        <v>46119</v>
      </c>
      <c r="B207" s="60" t="s">
        <v>6467</v>
      </c>
      <c r="C207" s="48"/>
      <c r="D207" s="45" t="s">
        <v>7423</v>
      </c>
      <c r="E207" s="45">
        <v>1427480</v>
      </c>
      <c r="F207" s="52">
        <v>0.08</v>
      </c>
      <c r="G207" s="47">
        <f t="shared" si="6"/>
        <v>114198.40000000001</v>
      </c>
      <c r="H207" s="47">
        <f t="shared" si="7"/>
        <v>1541678.4</v>
      </c>
      <c r="I207" s="45" t="s">
        <v>28</v>
      </c>
      <c r="J207" s="57" t="s">
        <v>29</v>
      </c>
    </row>
    <row r="208" spans="1:10" x14ac:dyDescent="0.25">
      <c r="A208" s="53">
        <v>46119</v>
      </c>
      <c r="B208" s="60" t="s">
        <v>6468</v>
      </c>
      <c r="C208" s="48"/>
      <c r="D208" s="45" t="s">
        <v>7424</v>
      </c>
      <c r="E208" s="45">
        <v>736952</v>
      </c>
      <c r="F208" s="52">
        <v>0.08</v>
      </c>
      <c r="G208" s="47">
        <f t="shared" si="6"/>
        <v>58956.160000000003</v>
      </c>
      <c r="H208" s="47">
        <f t="shared" si="7"/>
        <v>795908.16</v>
      </c>
      <c r="I208" s="45" t="s">
        <v>163</v>
      </c>
      <c r="J208" s="57" t="s">
        <v>164</v>
      </c>
    </row>
    <row r="209" spans="1:10" x14ac:dyDescent="0.25">
      <c r="A209" s="53">
        <v>46119</v>
      </c>
      <c r="B209" s="60" t="s">
        <v>6469</v>
      </c>
      <c r="C209" s="48"/>
      <c r="D209" s="45" t="s">
        <v>7425</v>
      </c>
      <c r="E209" s="45">
        <v>1522140</v>
      </c>
      <c r="F209" s="52">
        <v>0.08</v>
      </c>
      <c r="G209" s="47">
        <f t="shared" si="6"/>
        <v>121771.2</v>
      </c>
      <c r="H209" s="47">
        <f t="shared" si="7"/>
        <v>1643911.2</v>
      </c>
      <c r="I209" s="45" t="s">
        <v>32</v>
      </c>
      <c r="J209" s="57" t="s">
        <v>33</v>
      </c>
    </row>
    <row r="210" spans="1:10" x14ac:dyDescent="0.25">
      <c r="A210" s="53">
        <v>46119</v>
      </c>
      <c r="B210" s="60" t="s">
        <v>6470</v>
      </c>
      <c r="C210" s="48"/>
      <c r="D210" s="45" t="s">
        <v>7426</v>
      </c>
      <c r="E210" s="45">
        <v>349833</v>
      </c>
      <c r="F210" s="52">
        <v>0.08</v>
      </c>
      <c r="G210" s="47">
        <f t="shared" si="6"/>
        <v>27986.639999999999</v>
      </c>
      <c r="H210" s="47">
        <f t="shared" si="7"/>
        <v>377819.64</v>
      </c>
      <c r="I210" s="45" t="s">
        <v>247</v>
      </c>
      <c r="J210" s="57" t="s">
        <v>19</v>
      </c>
    </row>
    <row r="211" spans="1:10" x14ac:dyDescent="0.25">
      <c r="A211" s="53">
        <v>46119</v>
      </c>
      <c r="B211" s="60" t="s">
        <v>6471</v>
      </c>
      <c r="C211" s="48"/>
      <c r="D211" s="45" t="s">
        <v>7427</v>
      </c>
      <c r="E211" s="45">
        <v>585995</v>
      </c>
      <c r="F211" s="52">
        <v>0.08</v>
      </c>
      <c r="G211" s="47">
        <f t="shared" si="6"/>
        <v>46879.6</v>
      </c>
      <c r="H211" s="47">
        <f t="shared" si="7"/>
        <v>632874.6</v>
      </c>
      <c r="I211" s="45" t="s">
        <v>247</v>
      </c>
      <c r="J211" s="57" t="s">
        <v>19</v>
      </c>
    </row>
    <row r="212" spans="1:10" x14ac:dyDescent="0.25">
      <c r="A212" s="53">
        <v>46119</v>
      </c>
      <c r="B212" s="60" t="s">
        <v>6472</v>
      </c>
      <c r="C212" s="48"/>
      <c r="D212" s="45" t="s">
        <v>7428</v>
      </c>
      <c r="E212" s="45">
        <v>321542</v>
      </c>
      <c r="F212" s="52">
        <v>0.08</v>
      </c>
      <c r="G212" s="47">
        <f t="shared" si="6"/>
        <v>25723.360000000001</v>
      </c>
      <c r="H212" s="47">
        <f t="shared" si="7"/>
        <v>347265.36</v>
      </c>
      <c r="I212" s="45" t="s">
        <v>247</v>
      </c>
      <c r="J212" s="57" t="s">
        <v>19</v>
      </c>
    </row>
    <row r="213" spans="1:10" x14ac:dyDescent="0.25">
      <c r="A213" s="53">
        <v>46119</v>
      </c>
      <c r="B213" s="60" t="s">
        <v>6473</v>
      </c>
      <c r="C213" s="48"/>
      <c r="D213" s="45" t="s">
        <v>7429</v>
      </c>
      <c r="E213" s="45">
        <v>1542230</v>
      </c>
      <c r="F213" s="52">
        <v>0.08</v>
      </c>
      <c r="G213" s="47">
        <f t="shared" si="6"/>
        <v>123378.40000000001</v>
      </c>
      <c r="H213" s="47">
        <f t="shared" si="7"/>
        <v>1665608.4</v>
      </c>
      <c r="I213" s="45" t="s">
        <v>65</v>
      </c>
      <c r="J213" s="57" t="s">
        <v>66</v>
      </c>
    </row>
    <row r="214" spans="1:10" x14ac:dyDescent="0.25">
      <c r="A214" s="53">
        <v>46119</v>
      </c>
      <c r="B214" s="60" t="s">
        <v>6474</v>
      </c>
      <c r="C214" s="48"/>
      <c r="D214" s="45" t="s">
        <v>7430</v>
      </c>
      <c r="E214" s="45">
        <v>485100</v>
      </c>
      <c r="F214" s="52">
        <v>0.08</v>
      </c>
      <c r="G214" s="47">
        <f t="shared" si="6"/>
        <v>38808</v>
      </c>
      <c r="H214" s="47">
        <f t="shared" si="7"/>
        <v>523908</v>
      </c>
      <c r="I214" s="45" t="s">
        <v>65</v>
      </c>
      <c r="J214" s="57" t="s">
        <v>66</v>
      </c>
    </row>
    <row r="215" spans="1:10" x14ac:dyDescent="0.25">
      <c r="A215" s="53">
        <v>46119</v>
      </c>
      <c r="B215" s="60" t="s">
        <v>6475</v>
      </c>
      <c r="C215" s="48"/>
      <c r="D215" s="45" t="s">
        <v>7431</v>
      </c>
      <c r="E215" s="45">
        <v>367662</v>
      </c>
      <c r="F215" s="52">
        <v>0.08</v>
      </c>
      <c r="G215" s="47">
        <f t="shared" si="6"/>
        <v>29412.959999999999</v>
      </c>
      <c r="H215" s="47">
        <f t="shared" si="7"/>
        <v>397074.96</v>
      </c>
      <c r="I215" s="45" t="s">
        <v>247</v>
      </c>
      <c r="J215" s="57" t="s">
        <v>19</v>
      </c>
    </row>
    <row r="216" spans="1:10" x14ac:dyDescent="0.25">
      <c r="A216" s="53">
        <v>46119</v>
      </c>
      <c r="B216" s="60" t="s">
        <v>6476</v>
      </c>
      <c r="C216" s="48"/>
      <c r="D216" s="45" t="s">
        <v>7432</v>
      </c>
      <c r="E216" s="45">
        <v>1545600</v>
      </c>
      <c r="F216" s="52">
        <v>0.08</v>
      </c>
      <c r="G216" s="47">
        <f t="shared" si="6"/>
        <v>123648</v>
      </c>
      <c r="H216" s="47">
        <f t="shared" si="7"/>
        <v>1669248</v>
      </c>
      <c r="I216" s="45" t="s">
        <v>55</v>
      </c>
      <c r="J216" s="57" t="s">
        <v>56</v>
      </c>
    </row>
    <row r="217" spans="1:10" x14ac:dyDescent="0.25">
      <c r="A217" s="53">
        <v>46119</v>
      </c>
      <c r="B217" s="60" t="s">
        <v>6477</v>
      </c>
      <c r="C217" s="48"/>
      <c r="D217" s="45" t="s">
        <v>7433</v>
      </c>
      <c r="E217" s="45">
        <v>3163050</v>
      </c>
      <c r="F217" s="52">
        <v>0.08</v>
      </c>
      <c r="G217" s="47">
        <f t="shared" si="6"/>
        <v>253044</v>
      </c>
      <c r="H217" s="47">
        <f t="shared" si="7"/>
        <v>3416094</v>
      </c>
      <c r="I217" s="45" t="s">
        <v>55</v>
      </c>
      <c r="J217" s="57" t="s">
        <v>56</v>
      </c>
    </row>
    <row r="218" spans="1:10" x14ac:dyDescent="0.25">
      <c r="A218" s="53">
        <v>46119</v>
      </c>
      <c r="B218" s="60" t="s">
        <v>6478</v>
      </c>
      <c r="C218" s="48"/>
      <c r="D218" s="45" t="s">
        <v>7434</v>
      </c>
      <c r="E218" s="45">
        <v>2862905</v>
      </c>
      <c r="F218" s="52">
        <v>0.08</v>
      </c>
      <c r="G218" s="47">
        <f t="shared" si="6"/>
        <v>229032.4</v>
      </c>
      <c r="H218" s="47">
        <f t="shared" si="7"/>
        <v>3091937.4</v>
      </c>
      <c r="I218" s="45" t="s">
        <v>116</v>
      </c>
      <c r="J218" s="57" t="s">
        <v>117</v>
      </c>
    </row>
    <row r="219" spans="1:10" x14ac:dyDescent="0.25">
      <c r="A219" s="53">
        <v>46119</v>
      </c>
      <c r="B219" s="60" t="s">
        <v>6479</v>
      </c>
      <c r="C219" s="48"/>
      <c r="D219" s="45" t="s">
        <v>7435</v>
      </c>
      <c r="E219" s="45">
        <v>1545540</v>
      </c>
      <c r="F219" s="52">
        <v>0.08</v>
      </c>
      <c r="G219" s="47">
        <f t="shared" si="6"/>
        <v>123643.2</v>
      </c>
      <c r="H219" s="47">
        <f t="shared" si="7"/>
        <v>1669183.2</v>
      </c>
      <c r="I219" s="45" t="s">
        <v>147</v>
      </c>
      <c r="J219" s="57" t="s">
        <v>148</v>
      </c>
    </row>
    <row r="220" spans="1:10" x14ac:dyDescent="0.25">
      <c r="A220" s="53">
        <v>46119</v>
      </c>
      <c r="B220" s="60" t="s">
        <v>6480</v>
      </c>
      <c r="C220" s="48"/>
      <c r="D220" s="45" t="s">
        <v>7436</v>
      </c>
      <c r="E220" s="45">
        <v>1391810</v>
      </c>
      <c r="F220" s="52">
        <v>0.08</v>
      </c>
      <c r="G220" s="47">
        <f t="shared" si="6"/>
        <v>111344.8</v>
      </c>
      <c r="H220" s="47">
        <f t="shared" si="7"/>
        <v>1503154.8</v>
      </c>
      <c r="I220" s="45" t="s">
        <v>49</v>
      </c>
      <c r="J220" s="57" t="s">
        <v>50</v>
      </c>
    </row>
    <row r="221" spans="1:10" x14ac:dyDescent="0.25">
      <c r="A221" s="53">
        <v>46119</v>
      </c>
      <c r="B221" s="60" t="s">
        <v>6481</v>
      </c>
      <c r="C221" s="48"/>
      <c r="D221" s="45" t="s">
        <v>7437</v>
      </c>
      <c r="E221" s="45">
        <v>312845</v>
      </c>
      <c r="F221" s="52">
        <v>0.08</v>
      </c>
      <c r="G221" s="47">
        <f t="shared" si="6"/>
        <v>25027.600000000002</v>
      </c>
      <c r="H221" s="47">
        <f t="shared" si="7"/>
        <v>337872.6</v>
      </c>
      <c r="I221" s="45" t="s">
        <v>184</v>
      </c>
      <c r="J221" s="57" t="s">
        <v>185</v>
      </c>
    </row>
    <row r="222" spans="1:10" x14ac:dyDescent="0.25">
      <c r="A222" s="53">
        <v>46119</v>
      </c>
      <c r="B222" s="60" t="s">
        <v>6482</v>
      </c>
      <c r="C222" s="48"/>
      <c r="D222" s="45" t="s">
        <v>7438</v>
      </c>
      <c r="E222" s="45">
        <v>1545600</v>
      </c>
      <c r="F222" s="52">
        <v>0.08</v>
      </c>
      <c r="G222" s="47">
        <f t="shared" si="6"/>
        <v>123648</v>
      </c>
      <c r="H222" s="47">
        <f t="shared" si="7"/>
        <v>1669248</v>
      </c>
      <c r="I222" s="45" t="s">
        <v>184</v>
      </c>
      <c r="J222" s="57" t="s">
        <v>185</v>
      </c>
    </row>
    <row r="223" spans="1:10" x14ac:dyDescent="0.25">
      <c r="A223" s="53">
        <v>46119</v>
      </c>
      <c r="B223" s="60" t="s">
        <v>6483</v>
      </c>
      <c r="C223" s="48"/>
      <c r="D223" s="45" t="s">
        <v>7439</v>
      </c>
      <c r="E223" s="45">
        <v>918330</v>
      </c>
      <c r="F223" s="52">
        <v>0.08</v>
      </c>
      <c r="G223" s="47">
        <f t="shared" si="6"/>
        <v>73466.400000000009</v>
      </c>
      <c r="H223" s="47">
        <f t="shared" si="7"/>
        <v>991796.4</v>
      </c>
      <c r="I223" s="45" t="s">
        <v>172</v>
      </c>
      <c r="J223" s="57" t="s">
        <v>173</v>
      </c>
    </row>
    <row r="224" spans="1:10" x14ac:dyDescent="0.25">
      <c r="A224" s="53">
        <v>46119</v>
      </c>
      <c r="B224" s="60" t="s">
        <v>6484</v>
      </c>
      <c r="C224" s="48"/>
      <c r="D224" s="45" t="s">
        <v>7440</v>
      </c>
      <c r="E224" s="45">
        <v>644864</v>
      </c>
      <c r="F224" s="52">
        <v>0.08</v>
      </c>
      <c r="G224" s="47">
        <f t="shared" si="6"/>
        <v>51589.120000000003</v>
      </c>
      <c r="H224" s="47">
        <f t="shared" si="7"/>
        <v>696453.12</v>
      </c>
      <c r="I224" s="45" t="s">
        <v>30</v>
      </c>
      <c r="J224" s="57" t="s">
        <v>31</v>
      </c>
    </row>
    <row r="225" spans="1:10" x14ac:dyDescent="0.25">
      <c r="A225" s="53">
        <v>46119</v>
      </c>
      <c r="B225" s="60" t="s">
        <v>6485</v>
      </c>
      <c r="C225" s="48"/>
      <c r="D225" s="45" t="s">
        <v>7441</v>
      </c>
      <c r="E225" s="45">
        <v>1448580</v>
      </c>
      <c r="F225" s="52">
        <v>0.08</v>
      </c>
      <c r="G225" s="47">
        <f t="shared" si="6"/>
        <v>115886.40000000001</v>
      </c>
      <c r="H225" s="47">
        <f t="shared" si="7"/>
        <v>1564466.4</v>
      </c>
      <c r="I225" s="45" t="s">
        <v>22</v>
      </c>
      <c r="J225" s="57" t="s">
        <v>23</v>
      </c>
    </row>
    <row r="226" spans="1:10" x14ac:dyDescent="0.25">
      <c r="A226" s="53">
        <v>46119</v>
      </c>
      <c r="B226" s="60" t="s">
        <v>6486</v>
      </c>
      <c r="C226" s="48"/>
      <c r="D226" s="45" t="s">
        <v>7442</v>
      </c>
      <c r="E226" s="45">
        <v>318150</v>
      </c>
      <c r="F226" s="52">
        <v>0.08</v>
      </c>
      <c r="G226" s="47">
        <f t="shared" si="6"/>
        <v>25452</v>
      </c>
      <c r="H226" s="47">
        <f t="shared" si="7"/>
        <v>343602</v>
      </c>
      <c r="I226" s="45" t="s">
        <v>247</v>
      </c>
      <c r="J226" s="57" t="s">
        <v>19</v>
      </c>
    </row>
    <row r="227" spans="1:10" x14ac:dyDescent="0.25">
      <c r="A227" s="53">
        <v>46119</v>
      </c>
      <c r="B227" s="60" t="s">
        <v>6487</v>
      </c>
      <c r="C227" s="48"/>
      <c r="D227" s="45" t="s">
        <v>7443</v>
      </c>
      <c r="E227" s="45">
        <v>859290</v>
      </c>
      <c r="F227" s="52">
        <v>0.08</v>
      </c>
      <c r="G227" s="47">
        <f t="shared" si="6"/>
        <v>68743.199999999997</v>
      </c>
      <c r="H227" s="47">
        <f t="shared" si="7"/>
        <v>928033.2</v>
      </c>
      <c r="I227" s="45" t="s">
        <v>247</v>
      </c>
      <c r="J227" s="57" t="s">
        <v>19</v>
      </c>
    </row>
    <row r="228" spans="1:10" x14ac:dyDescent="0.25">
      <c r="A228" s="53">
        <v>46119</v>
      </c>
      <c r="B228" s="60" t="s">
        <v>6488</v>
      </c>
      <c r="C228" s="48"/>
      <c r="D228" s="45" t="s">
        <v>7444</v>
      </c>
      <c r="E228" s="45">
        <v>212850</v>
      </c>
      <c r="F228" s="52">
        <v>0.08</v>
      </c>
      <c r="G228" s="47">
        <f t="shared" si="6"/>
        <v>17028</v>
      </c>
      <c r="H228" s="47">
        <f t="shared" si="7"/>
        <v>229878</v>
      </c>
      <c r="I228" s="45" t="s">
        <v>211</v>
      </c>
      <c r="J228" s="57"/>
    </row>
    <row r="229" spans="1:10" x14ac:dyDescent="0.25">
      <c r="A229" s="53">
        <v>46119</v>
      </c>
      <c r="B229" s="60" t="s">
        <v>6489</v>
      </c>
      <c r="C229" s="48"/>
      <c r="D229" s="45" t="s">
        <v>7445</v>
      </c>
      <c r="E229" s="45">
        <v>1358459</v>
      </c>
      <c r="F229" s="52">
        <v>0.08</v>
      </c>
      <c r="G229" s="47">
        <f t="shared" si="6"/>
        <v>108676.72</v>
      </c>
      <c r="H229" s="47">
        <f t="shared" si="7"/>
        <v>1467135.72</v>
      </c>
      <c r="I229" s="45" t="s">
        <v>238</v>
      </c>
      <c r="J229" s="57"/>
    </row>
    <row r="230" spans="1:10" x14ac:dyDescent="0.25">
      <c r="A230" s="53">
        <v>46119</v>
      </c>
      <c r="B230" s="60" t="s">
        <v>6490</v>
      </c>
      <c r="C230" s="48"/>
      <c r="D230" s="45" t="s">
        <v>7446</v>
      </c>
      <c r="E230" s="45">
        <v>595330</v>
      </c>
      <c r="F230" s="52">
        <v>0.08</v>
      </c>
      <c r="G230" s="47">
        <f t="shared" si="6"/>
        <v>47626.400000000001</v>
      </c>
      <c r="H230" s="47">
        <f t="shared" si="7"/>
        <v>642956.4</v>
      </c>
      <c r="I230" s="45" t="s">
        <v>238</v>
      </c>
      <c r="J230" s="57"/>
    </row>
    <row r="231" spans="1:10" x14ac:dyDescent="0.25">
      <c r="A231" s="53">
        <v>46119</v>
      </c>
      <c r="B231" s="60" t="s">
        <v>6491</v>
      </c>
      <c r="C231" s="48"/>
      <c r="D231" s="45" t="s">
        <v>7447</v>
      </c>
      <c r="E231" s="45">
        <v>1190797</v>
      </c>
      <c r="F231" s="52">
        <v>0.08</v>
      </c>
      <c r="G231" s="47">
        <f t="shared" si="6"/>
        <v>95263.76</v>
      </c>
      <c r="H231" s="47">
        <f t="shared" si="7"/>
        <v>1286060.76</v>
      </c>
      <c r="I231" s="45" t="s">
        <v>130</v>
      </c>
      <c r="J231" s="57"/>
    </row>
    <row r="232" spans="1:10" x14ac:dyDescent="0.25">
      <c r="A232" s="53">
        <v>46119</v>
      </c>
      <c r="B232" s="60" t="s">
        <v>6492</v>
      </c>
      <c r="C232" s="48"/>
      <c r="D232" s="45" t="s">
        <v>7448</v>
      </c>
      <c r="E232" s="45">
        <v>972089</v>
      </c>
      <c r="F232" s="52">
        <v>0.08</v>
      </c>
      <c r="G232" s="47">
        <f t="shared" si="6"/>
        <v>77767.12</v>
      </c>
      <c r="H232" s="47">
        <f t="shared" si="7"/>
        <v>1049856.1200000001</v>
      </c>
      <c r="I232" s="45" t="s">
        <v>239</v>
      </c>
      <c r="J232" s="57"/>
    </row>
    <row r="233" spans="1:10" x14ac:dyDescent="0.25">
      <c r="A233" s="53">
        <v>46120</v>
      </c>
      <c r="B233" s="60" t="s">
        <v>6493</v>
      </c>
      <c r="C233" s="48"/>
      <c r="D233" s="45" t="s">
        <v>7449</v>
      </c>
      <c r="E233" s="45">
        <v>812850</v>
      </c>
      <c r="F233" s="52">
        <v>0.08</v>
      </c>
      <c r="G233" s="47">
        <f t="shared" si="6"/>
        <v>65028</v>
      </c>
      <c r="H233" s="47">
        <f t="shared" si="7"/>
        <v>877878</v>
      </c>
      <c r="I233" s="45" t="s">
        <v>153</v>
      </c>
      <c r="J233" s="57" t="s">
        <v>154</v>
      </c>
    </row>
    <row r="234" spans="1:10" x14ac:dyDescent="0.25">
      <c r="A234" s="53">
        <v>46120</v>
      </c>
      <c r="B234" s="60" t="s">
        <v>6494</v>
      </c>
      <c r="C234" s="48"/>
      <c r="D234" s="45" t="s">
        <v>7450</v>
      </c>
      <c r="E234" s="45">
        <v>3669185</v>
      </c>
      <c r="F234" s="52">
        <v>0.08</v>
      </c>
      <c r="G234" s="47">
        <f t="shared" si="6"/>
        <v>293534.8</v>
      </c>
      <c r="H234" s="47">
        <f t="shared" si="7"/>
        <v>3962719.8</v>
      </c>
      <c r="I234" s="45" t="s">
        <v>20</v>
      </c>
      <c r="J234" s="57" t="s">
        <v>21</v>
      </c>
    </row>
    <row r="235" spans="1:10" x14ac:dyDescent="0.25">
      <c r="A235" s="53">
        <v>46120</v>
      </c>
      <c r="B235" s="60" t="s">
        <v>6495</v>
      </c>
      <c r="C235" s="48"/>
      <c r="D235" s="45" t="s">
        <v>7451</v>
      </c>
      <c r="E235" s="45">
        <v>3227585</v>
      </c>
      <c r="F235" s="52">
        <v>0.08</v>
      </c>
      <c r="G235" s="47">
        <f t="shared" si="6"/>
        <v>258206.80000000002</v>
      </c>
      <c r="H235" s="47">
        <f t="shared" si="7"/>
        <v>3485791.8</v>
      </c>
      <c r="I235" s="45" t="s">
        <v>81</v>
      </c>
      <c r="J235" s="57" t="s">
        <v>82</v>
      </c>
    </row>
    <row r="236" spans="1:10" x14ac:dyDescent="0.25">
      <c r="A236" s="53">
        <v>46120</v>
      </c>
      <c r="B236" s="60" t="s">
        <v>6496</v>
      </c>
      <c r="C236" s="48"/>
      <c r="D236" s="45" t="s">
        <v>7452</v>
      </c>
      <c r="E236" s="45">
        <v>895900</v>
      </c>
      <c r="F236" s="52">
        <v>0.08</v>
      </c>
      <c r="G236" s="47">
        <f t="shared" si="6"/>
        <v>71672</v>
      </c>
      <c r="H236" s="47">
        <f t="shared" si="7"/>
        <v>967572</v>
      </c>
      <c r="I236" s="45" t="s">
        <v>178</v>
      </c>
      <c r="J236" s="57" t="s">
        <v>179</v>
      </c>
    </row>
    <row r="237" spans="1:10" x14ac:dyDescent="0.25">
      <c r="A237" s="53">
        <v>46120</v>
      </c>
      <c r="B237" s="60" t="s">
        <v>6497</v>
      </c>
      <c r="C237" s="48"/>
      <c r="D237" s="45" t="s">
        <v>7453</v>
      </c>
      <c r="E237" s="45">
        <v>2822920</v>
      </c>
      <c r="F237" s="52">
        <v>0.08</v>
      </c>
      <c r="G237" s="47">
        <f t="shared" si="6"/>
        <v>225833.60000000001</v>
      </c>
      <c r="H237" s="47">
        <f t="shared" si="7"/>
        <v>3048753.6</v>
      </c>
      <c r="I237" s="45" t="s">
        <v>83</v>
      </c>
      <c r="J237" s="57" t="s">
        <v>84</v>
      </c>
    </row>
    <row r="238" spans="1:10" x14ac:dyDescent="0.25">
      <c r="A238" s="53">
        <v>46120</v>
      </c>
      <c r="B238" s="60" t="s">
        <v>6498</v>
      </c>
      <c r="C238" s="48"/>
      <c r="D238" s="45" t="s">
        <v>7454</v>
      </c>
      <c r="E238" s="45">
        <v>1175105</v>
      </c>
      <c r="F238" s="52">
        <v>0.08</v>
      </c>
      <c r="G238" s="47">
        <f t="shared" si="6"/>
        <v>94008.400000000009</v>
      </c>
      <c r="H238" s="47">
        <f t="shared" si="7"/>
        <v>1269113.3999999999</v>
      </c>
      <c r="I238" s="45" t="s">
        <v>89</v>
      </c>
      <c r="J238" s="57" t="s">
        <v>90</v>
      </c>
    </row>
    <row r="239" spans="1:10" x14ac:dyDescent="0.25">
      <c r="A239" s="53">
        <v>46120</v>
      </c>
      <c r="B239" s="60" t="s">
        <v>6499</v>
      </c>
      <c r="C239" s="48"/>
      <c r="D239" s="45" t="s">
        <v>7455</v>
      </c>
      <c r="E239" s="45">
        <v>1067290</v>
      </c>
      <c r="F239" s="52">
        <v>0.08</v>
      </c>
      <c r="G239" s="47">
        <f t="shared" si="6"/>
        <v>85383.2</v>
      </c>
      <c r="H239" s="47">
        <f t="shared" si="7"/>
        <v>1152673.2</v>
      </c>
      <c r="I239" s="45" t="s">
        <v>85</v>
      </c>
      <c r="J239" s="57" t="s">
        <v>86</v>
      </c>
    </row>
    <row r="240" spans="1:10" x14ac:dyDescent="0.25">
      <c r="A240" s="53">
        <v>46120</v>
      </c>
      <c r="B240" s="60" t="s">
        <v>6500</v>
      </c>
      <c r="C240" s="48"/>
      <c r="D240" s="45" t="s">
        <v>7456</v>
      </c>
      <c r="E240" s="45">
        <v>826362</v>
      </c>
      <c r="F240" s="52">
        <v>0.08</v>
      </c>
      <c r="G240" s="47">
        <f t="shared" si="6"/>
        <v>66108.960000000006</v>
      </c>
      <c r="H240" s="47">
        <f t="shared" si="7"/>
        <v>892470.96</v>
      </c>
      <c r="I240" s="45" t="s">
        <v>43</v>
      </c>
      <c r="J240" s="57" t="s">
        <v>44</v>
      </c>
    </row>
    <row r="241" spans="1:10" x14ac:dyDescent="0.25">
      <c r="A241" s="53">
        <v>46120</v>
      </c>
      <c r="B241" s="60" t="s">
        <v>6501</v>
      </c>
      <c r="C241" s="48"/>
      <c r="D241" s="45" t="s">
        <v>7457</v>
      </c>
      <c r="E241" s="45">
        <v>349816</v>
      </c>
      <c r="F241" s="52">
        <v>0.08</v>
      </c>
      <c r="G241" s="47">
        <f t="shared" si="6"/>
        <v>27985.279999999999</v>
      </c>
      <c r="H241" s="47">
        <f t="shared" si="7"/>
        <v>377801.28</v>
      </c>
      <c r="I241" s="45" t="s">
        <v>247</v>
      </c>
      <c r="J241" s="57" t="s">
        <v>19</v>
      </c>
    </row>
    <row r="242" spans="1:10" x14ac:dyDescent="0.25">
      <c r="A242" s="53">
        <v>46120</v>
      </c>
      <c r="B242" s="60" t="s">
        <v>6502</v>
      </c>
      <c r="C242" s="48"/>
      <c r="D242" s="45" t="s">
        <v>7458</v>
      </c>
      <c r="E242" s="45">
        <v>132480</v>
      </c>
      <c r="F242" s="52">
        <v>0.08</v>
      </c>
      <c r="G242" s="47">
        <f t="shared" si="6"/>
        <v>10598.4</v>
      </c>
      <c r="H242" s="47">
        <f t="shared" si="7"/>
        <v>143078.39999999999</v>
      </c>
      <c r="I242" s="45" t="s">
        <v>247</v>
      </c>
      <c r="J242" s="57" t="s">
        <v>19</v>
      </c>
    </row>
    <row r="243" spans="1:10" x14ac:dyDescent="0.25">
      <c r="A243" s="53">
        <v>46120</v>
      </c>
      <c r="B243" s="60" t="s">
        <v>6503</v>
      </c>
      <c r="C243" s="48"/>
      <c r="D243" s="45" t="s">
        <v>7459</v>
      </c>
      <c r="E243" s="45">
        <v>1385070</v>
      </c>
      <c r="F243" s="52">
        <v>0.08</v>
      </c>
      <c r="G243" s="47">
        <f t="shared" si="6"/>
        <v>110805.6</v>
      </c>
      <c r="H243" s="47">
        <f t="shared" si="7"/>
        <v>1495875.6</v>
      </c>
      <c r="I243" s="45" t="s">
        <v>143</v>
      </c>
      <c r="J243" s="57" t="s">
        <v>144</v>
      </c>
    </row>
    <row r="244" spans="1:10" x14ac:dyDescent="0.25">
      <c r="A244" s="53">
        <v>46120</v>
      </c>
      <c r="B244" s="60" t="s">
        <v>6504</v>
      </c>
      <c r="C244" s="48"/>
      <c r="D244" s="45" t="s">
        <v>7460</v>
      </c>
      <c r="E244" s="45">
        <v>1060500</v>
      </c>
      <c r="F244" s="52">
        <v>0.08</v>
      </c>
      <c r="G244" s="47">
        <f t="shared" si="6"/>
        <v>84840</v>
      </c>
      <c r="H244" s="47">
        <f t="shared" si="7"/>
        <v>1145340</v>
      </c>
      <c r="I244" s="45" t="s">
        <v>20</v>
      </c>
      <c r="J244" s="57" t="s">
        <v>21</v>
      </c>
    </row>
    <row r="245" spans="1:10" x14ac:dyDescent="0.25">
      <c r="A245" s="53">
        <v>46120</v>
      </c>
      <c r="B245" s="60" t="s">
        <v>6505</v>
      </c>
      <c r="C245" s="48"/>
      <c r="D245" s="45" t="s">
        <v>7461</v>
      </c>
      <c r="E245" s="45">
        <v>848400</v>
      </c>
      <c r="F245" s="52">
        <v>0.08</v>
      </c>
      <c r="G245" s="47">
        <f t="shared" si="6"/>
        <v>67872</v>
      </c>
      <c r="H245" s="47">
        <f t="shared" si="7"/>
        <v>916272</v>
      </c>
      <c r="I245" s="45" t="s">
        <v>199</v>
      </c>
      <c r="J245" s="57" t="s">
        <v>200</v>
      </c>
    </row>
    <row r="246" spans="1:10" x14ac:dyDescent="0.25">
      <c r="A246" s="53">
        <v>46120</v>
      </c>
      <c r="B246" s="60" t="s">
        <v>6506</v>
      </c>
      <c r="C246" s="48"/>
      <c r="D246" s="45" t="s">
        <v>7462</v>
      </c>
      <c r="E246" s="45">
        <v>1060500</v>
      </c>
      <c r="F246" s="52">
        <v>0.08</v>
      </c>
      <c r="G246" s="47">
        <f t="shared" si="6"/>
        <v>84840</v>
      </c>
      <c r="H246" s="47">
        <f t="shared" si="7"/>
        <v>1145340</v>
      </c>
      <c r="I246" s="45" t="s">
        <v>41</v>
      </c>
      <c r="J246" s="57" t="s">
        <v>42</v>
      </c>
    </row>
    <row r="247" spans="1:10" x14ac:dyDescent="0.25">
      <c r="A247" s="53">
        <v>46120</v>
      </c>
      <c r="B247" s="60" t="s">
        <v>6507</v>
      </c>
      <c r="C247" s="48"/>
      <c r="D247" s="45" t="s">
        <v>7463</v>
      </c>
      <c r="E247" s="45">
        <v>2030700</v>
      </c>
      <c r="F247" s="52">
        <v>0.08</v>
      </c>
      <c r="G247" s="47">
        <f t="shared" si="6"/>
        <v>162456</v>
      </c>
      <c r="H247" s="47">
        <f t="shared" si="7"/>
        <v>2193156</v>
      </c>
      <c r="I247" s="45" t="s">
        <v>83</v>
      </c>
      <c r="J247" s="57" t="s">
        <v>84</v>
      </c>
    </row>
    <row r="248" spans="1:10" x14ac:dyDescent="0.25">
      <c r="A248" s="53">
        <v>46120</v>
      </c>
      <c r="B248" s="60" t="s">
        <v>6508</v>
      </c>
      <c r="C248" s="48"/>
      <c r="D248" s="45" t="s">
        <v>7464</v>
      </c>
      <c r="E248" s="45">
        <v>1590750</v>
      </c>
      <c r="F248" s="52">
        <v>0.08</v>
      </c>
      <c r="G248" s="47">
        <f t="shared" si="6"/>
        <v>127260</v>
      </c>
      <c r="H248" s="47">
        <f t="shared" si="7"/>
        <v>1718010</v>
      </c>
      <c r="I248" s="45" t="s">
        <v>43</v>
      </c>
      <c r="J248" s="57" t="s">
        <v>44</v>
      </c>
    </row>
    <row r="249" spans="1:10" x14ac:dyDescent="0.25">
      <c r="A249" s="53">
        <v>46120</v>
      </c>
      <c r="B249" s="60" t="s">
        <v>6509</v>
      </c>
      <c r="C249" s="48"/>
      <c r="D249" s="45" t="s">
        <v>7465</v>
      </c>
      <c r="E249" s="45">
        <v>720830</v>
      </c>
      <c r="F249" s="52">
        <v>0.08</v>
      </c>
      <c r="G249" s="47">
        <f t="shared" si="6"/>
        <v>57666.400000000001</v>
      </c>
      <c r="H249" s="47">
        <f t="shared" si="7"/>
        <v>778496.4</v>
      </c>
      <c r="I249" s="45" t="s">
        <v>124</v>
      </c>
      <c r="J249" s="57" t="s">
        <v>125</v>
      </c>
    </row>
    <row r="250" spans="1:10" x14ac:dyDescent="0.25">
      <c r="A250" s="53">
        <v>46120</v>
      </c>
      <c r="B250" s="60" t="s">
        <v>6510</v>
      </c>
      <c r="C250" s="48"/>
      <c r="D250" s="45" t="s">
        <v>7466</v>
      </c>
      <c r="E250" s="45">
        <v>842162</v>
      </c>
      <c r="F250" s="52">
        <v>0.08</v>
      </c>
      <c r="G250" s="47">
        <f t="shared" si="6"/>
        <v>67372.960000000006</v>
      </c>
      <c r="H250" s="47">
        <f t="shared" si="7"/>
        <v>909534.96</v>
      </c>
      <c r="I250" s="45" t="s">
        <v>247</v>
      </c>
      <c r="J250" s="57" t="s">
        <v>19</v>
      </c>
    </row>
    <row r="251" spans="1:10" x14ac:dyDescent="0.25">
      <c r="A251" s="53">
        <v>46120</v>
      </c>
      <c r="B251" s="60" t="s">
        <v>6511</v>
      </c>
      <c r="C251" s="48"/>
      <c r="D251" s="45" t="s">
        <v>7467</v>
      </c>
      <c r="E251" s="45">
        <v>403040</v>
      </c>
      <c r="F251" s="52">
        <v>0.08</v>
      </c>
      <c r="G251" s="47">
        <f t="shared" si="6"/>
        <v>32243.200000000001</v>
      </c>
      <c r="H251" s="47">
        <f t="shared" si="7"/>
        <v>435283.20000000001</v>
      </c>
      <c r="I251" s="45" t="s">
        <v>124</v>
      </c>
      <c r="J251" s="57" t="s">
        <v>125</v>
      </c>
    </row>
    <row r="252" spans="1:10" x14ac:dyDescent="0.25">
      <c r="A252" s="53">
        <v>46120</v>
      </c>
      <c r="B252" s="60" t="s">
        <v>6512</v>
      </c>
      <c r="C252" s="48"/>
      <c r="D252" s="45" t="s">
        <v>7468</v>
      </c>
      <c r="E252" s="45">
        <v>312845</v>
      </c>
      <c r="F252" s="52">
        <v>0.08</v>
      </c>
      <c r="G252" s="47">
        <f t="shared" si="6"/>
        <v>25027.600000000002</v>
      </c>
      <c r="H252" s="47">
        <f t="shared" si="7"/>
        <v>337872.6</v>
      </c>
      <c r="I252" s="45" t="s">
        <v>247</v>
      </c>
      <c r="J252" s="57" t="s">
        <v>19</v>
      </c>
    </row>
    <row r="253" spans="1:10" x14ac:dyDescent="0.25">
      <c r="A253" s="53">
        <v>46120</v>
      </c>
      <c r="B253" s="60" t="s">
        <v>6513</v>
      </c>
      <c r="C253" s="48"/>
      <c r="D253" s="45" t="s">
        <v>7469</v>
      </c>
      <c r="E253" s="45">
        <v>312845</v>
      </c>
      <c r="F253" s="52">
        <v>0.08</v>
      </c>
      <c r="G253" s="47">
        <f t="shared" si="6"/>
        <v>25027.600000000002</v>
      </c>
      <c r="H253" s="47">
        <f t="shared" si="7"/>
        <v>337872.6</v>
      </c>
      <c r="I253" s="45" t="s">
        <v>247</v>
      </c>
      <c r="J253" s="57" t="s">
        <v>19</v>
      </c>
    </row>
    <row r="254" spans="1:10" x14ac:dyDescent="0.25">
      <c r="A254" s="53">
        <v>46120</v>
      </c>
      <c r="B254" s="60" t="s">
        <v>6514</v>
      </c>
      <c r="C254" s="48"/>
      <c r="D254" s="45" t="s">
        <v>7470</v>
      </c>
      <c r="E254" s="45">
        <v>125138</v>
      </c>
      <c r="F254" s="52">
        <v>0.08</v>
      </c>
      <c r="G254" s="47">
        <f t="shared" si="6"/>
        <v>10011.040000000001</v>
      </c>
      <c r="H254" s="47">
        <f t="shared" si="7"/>
        <v>135149.04</v>
      </c>
      <c r="I254" s="45" t="s">
        <v>247</v>
      </c>
      <c r="J254" s="57" t="s">
        <v>19</v>
      </c>
    </row>
    <row r="255" spans="1:10" x14ac:dyDescent="0.25">
      <c r="A255" s="53">
        <v>46120</v>
      </c>
      <c r="B255" s="60" t="s">
        <v>6515</v>
      </c>
      <c r="C255" s="48"/>
      <c r="D255" s="45" t="s">
        <v>7471</v>
      </c>
      <c r="E255" s="45">
        <v>312845</v>
      </c>
      <c r="F255" s="52">
        <v>0.08</v>
      </c>
      <c r="G255" s="47">
        <f t="shared" si="6"/>
        <v>25027.600000000002</v>
      </c>
      <c r="H255" s="47">
        <f t="shared" si="7"/>
        <v>337872.6</v>
      </c>
      <c r="I255" s="45" t="s">
        <v>247</v>
      </c>
      <c r="J255" s="57" t="s">
        <v>19</v>
      </c>
    </row>
    <row r="256" spans="1:10" x14ac:dyDescent="0.25">
      <c r="A256" s="53">
        <v>46120</v>
      </c>
      <c r="B256" s="60" t="s">
        <v>6516</v>
      </c>
      <c r="C256" s="48"/>
      <c r="D256" s="45" t="s">
        <v>7472</v>
      </c>
      <c r="E256" s="45">
        <v>435600</v>
      </c>
      <c r="F256" s="52">
        <v>0.08</v>
      </c>
      <c r="G256" s="47">
        <f t="shared" si="6"/>
        <v>34848</v>
      </c>
      <c r="H256" s="47">
        <f t="shared" si="7"/>
        <v>470448</v>
      </c>
      <c r="I256" s="45" t="s">
        <v>247</v>
      </c>
      <c r="J256" s="57" t="s">
        <v>19</v>
      </c>
    </row>
    <row r="257" spans="1:10" x14ac:dyDescent="0.25">
      <c r="A257" s="53">
        <v>46120</v>
      </c>
      <c r="B257" s="60" t="s">
        <v>6517</v>
      </c>
      <c r="C257" s="48"/>
      <c r="D257" s="45" t="s">
        <v>7473</v>
      </c>
      <c r="E257" s="45">
        <v>364650</v>
      </c>
      <c r="F257" s="52">
        <v>0.08</v>
      </c>
      <c r="G257" s="47">
        <f t="shared" si="6"/>
        <v>29172</v>
      </c>
      <c r="H257" s="47">
        <f t="shared" si="7"/>
        <v>393822</v>
      </c>
      <c r="I257" s="45" t="s">
        <v>247</v>
      </c>
      <c r="J257" s="57" t="s">
        <v>19</v>
      </c>
    </row>
    <row r="258" spans="1:10" x14ac:dyDescent="0.25">
      <c r="A258" s="53">
        <v>46120</v>
      </c>
      <c r="B258" s="60" t="s">
        <v>6518</v>
      </c>
      <c r="C258" s="48"/>
      <c r="D258" s="45" t="s">
        <v>7474</v>
      </c>
      <c r="E258" s="45">
        <v>454022</v>
      </c>
      <c r="F258" s="52">
        <v>0.08</v>
      </c>
      <c r="G258" s="47">
        <f t="shared" si="6"/>
        <v>36321.760000000002</v>
      </c>
      <c r="H258" s="47">
        <f t="shared" si="7"/>
        <v>490343.76</v>
      </c>
      <c r="I258" s="45" t="s">
        <v>247</v>
      </c>
      <c r="J258" s="57" t="s">
        <v>19</v>
      </c>
    </row>
    <row r="259" spans="1:10" x14ac:dyDescent="0.25">
      <c r="A259" s="53">
        <v>46120</v>
      </c>
      <c r="B259" s="60" t="s">
        <v>6519</v>
      </c>
      <c r="C259" s="48"/>
      <c r="D259" s="45" t="s">
        <v>7475</v>
      </c>
      <c r="E259" s="45">
        <v>441600</v>
      </c>
      <c r="F259" s="52">
        <v>0.08</v>
      </c>
      <c r="G259" s="47">
        <f t="shared" ref="G259:G322" si="8">E259*F259</f>
        <v>35328</v>
      </c>
      <c r="H259" s="47">
        <f t="shared" ref="H259:H322" si="9">E259+G259</f>
        <v>476928</v>
      </c>
      <c r="I259" s="45" t="s">
        <v>247</v>
      </c>
      <c r="J259" s="57" t="s">
        <v>19</v>
      </c>
    </row>
    <row r="260" spans="1:10" x14ac:dyDescent="0.25">
      <c r="A260" s="53">
        <v>46120</v>
      </c>
      <c r="B260" s="60" t="s">
        <v>6520</v>
      </c>
      <c r="C260" s="48"/>
      <c r="D260" s="45" t="s">
        <v>7476</v>
      </c>
      <c r="E260" s="45">
        <v>1014480</v>
      </c>
      <c r="F260" s="52">
        <v>0.08</v>
      </c>
      <c r="G260" s="47">
        <f t="shared" si="8"/>
        <v>81158.400000000009</v>
      </c>
      <c r="H260" s="47">
        <f t="shared" si="9"/>
        <v>1095638.3999999999</v>
      </c>
      <c r="I260" s="45" t="s">
        <v>247</v>
      </c>
      <c r="J260" s="57" t="s">
        <v>19</v>
      </c>
    </row>
    <row r="261" spans="1:10" x14ac:dyDescent="0.25">
      <c r="A261" s="53">
        <v>46120</v>
      </c>
      <c r="B261" s="60" t="s">
        <v>6521</v>
      </c>
      <c r="C261" s="48"/>
      <c r="D261" s="45" t="s">
        <v>7477</v>
      </c>
      <c r="E261" s="45">
        <v>312845</v>
      </c>
      <c r="F261" s="52">
        <v>0.08</v>
      </c>
      <c r="G261" s="47">
        <f t="shared" si="8"/>
        <v>25027.600000000002</v>
      </c>
      <c r="H261" s="47">
        <f t="shared" si="9"/>
        <v>337872.6</v>
      </c>
      <c r="I261" s="45" t="s">
        <v>247</v>
      </c>
      <c r="J261" s="57" t="s">
        <v>19</v>
      </c>
    </row>
    <row r="262" spans="1:10" x14ac:dyDescent="0.25">
      <c r="A262" s="53">
        <v>46120</v>
      </c>
      <c r="B262" s="60" t="s">
        <v>6522</v>
      </c>
      <c r="C262" s="48"/>
      <c r="D262" s="45" t="s">
        <v>7478</v>
      </c>
      <c r="E262" s="45">
        <v>575550</v>
      </c>
      <c r="F262" s="52">
        <v>0.08</v>
      </c>
      <c r="G262" s="47">
        <f t="shared" si="8"/>
        <v>46044</v>
      </c>
      <c r="H262" s="47">
        <f t="shared" si="9"/>
        <v>621594</v>
      </c>
      <c r="I262" s="45" t="s">
        <v>247</v>
      </c>
      <c r="J262" s="57" t="s">
        <v>19</v>
      </c>
    </row>
    <row r="263" spans="1:10" x14ac:dyDescent="0.25">
      <c r="A263" s="53">
        <v>46120</v>
      </c>
      <c r="B263" s="60" t="s">
        <v>6523</v>
      </c>
      <c r="C263" s="48"/>
      <c r="D263" s="45" t="s">
        <v>7479</v>
      </c>
      <c r="E263" s="45">
        <v>858480</v>
      </c>
      <c r="F263" s="52">
        <v>0.08</v>
      </c>
      <c r="G263" s="47">
        <f t="shared" si="8"/>
        <v>68678.399999999994</v>
      </c>
      <c r="H263" s="47">
        <f t="shared" si="9"/>
        <v>927158.4</v>
      </c>
      <c r="I263" s="45" t="s">
        <v>247</v>
      </c>
      <c r="J263" s="57" t="s">
        <v>19</v>
      </c>
    </row>
    <row r="264" spans="1:10" x14ac:dyDescent="0.25">
      <c r="A264" s="53">
        <v>46120</v>
      </c>
      <c r="B264" s="60" t="s">
        <v>6524</v>
      </c>
      <c r="C264" s="48"/>
      <c r="D264" s="45" t="s">
        <v>7480</v>
      </c>
      <c r="E264" s="45">
        <v>371250</v>
      </c>
      <c r="F264" s="52">
        <v>0.08</v>
      </c>
      <c r="G264" s="47">
        <f t="shared" si="8"/>
        <v>29700</v>
      </c>
      <c r="H264" s="47">
        <f t="shared" si="9"/>
        <v>400950</v>
      </c>
      <c r="I264" s="45" t="s">
        <v>247</v>
      </c>
      <c r="J264" s="57" t="s">
        <v>19</v>
      </c>
    </row>
    <row r="265" spans="1:10" x14ac:dyDescent="0.25">
      <c r="A265" s="53">
        <v>46120</v>
      </c>
      <c r="B265" s="60" t="s">
        <v>6525</v>
      </c>
      <c r="C265" s="48"/>
      <c r="D265" s="45" t="s">
        <v>7481</v>
      </c>
      <c r="E265" s="45">
        <v>222750</v>
      </c>
      <c r="F265" s="52">
        <v>0.08</v>
      </c>
      <c r="G265" s="47">
        <f t="shared" si="8"/>
        <v>17820</v>
      </c>
      <c r="H265" s="47">
        <f t="shared" si="9"/>
        <v>240570</v>
      </c>
      <c r="I265" s="45" t="s">
        <v>247</v>
      </c>
      <c r="J265" s="57" t="s">
        <v>19</v>
      </c>
    </row>
    <row r="266" spans="1:10" x14ac:dyDescent="0.25">
      <c r="A266" s="53">
        <v>46120</v>
      </c>
      <c r="B266" s="60" t="s">
        <v>6526</v>
      </c>
      <c r="C266" s="48"/>
      <c r="D266" s="45" t="s">
        <v>7482</v>
      </c>
      <c r="E266" s="45">
        <v>567942</v>
      </c>
      <c r="F266" s="52">
        <v>0.08</v>
      </c>
      <c r="G266" s="47">
        <f t="shared" si="8"/>
        <v>45435.360000000001</v>
      </c>
      <c r="H266" s="47">
        <f t="shared" si="9"/>
        <v>613377.36</v>
      </c>
      <c r="I266" s="45" t="s">
        <v>247</v>
      </c>
      <c r="J266" s="57" t="s">
        <v>19</v>
      </c>
    </row>
    <row r="267" spans="1:10" x14ac:dyDescent="0.25">
      <c r="A267" s="53">
        <v>46120</v>
      </c>
      <c r="B267" s="60" t="s">
        <v>6527</v>
      </c>
      <c r="C267" s="48"/>
      <c r="D267" s="45" t="s">
        <v>7483</v>
      </c>
      <c r="E267" s="45">
        <v>312845</v>
      </c>
      <c r="F267" s="52">
        <v>0.08</v>
      </c>
      <c r="G267" s="47">
        <f t="shared" si="8"/>
        <v>25027.600000000002</v>
      </c>
      <c r="H267" s="47">
        <f t="shared" si="9"/>
        <v>337872.6</v>
      </c>
      <c r="I267" s="45" t="s">
        <v>247</v>
      </c>
      <c r="J267" s="57" t="s">
        <v>19</v>
      </c>
    </row>
    <row r="268" spans="1:10" x14ac:dyDescent="0.25">
      <c r="A268" s="53">
        <v>46120</v>
      </c>
      <c r="B268" s="60" t="s">
        <v>6528</v>
      </c>
      <c r="C268" s="48"/>
      <c r="D268" s="45" t="s">
        <v>7484</v>
      </c>
      <c r="E268" s="45">
        <v>916000</v>
      </c>
      <c r="F268" s="52">
        <v>0.08</v>
      </c>
      <c r="G268" s="47">
        <f t="shared" si="8"/>
        <v>73280</v>
      </c>
      <c r="H268" s="47">
        <f t="shared" si="9"/>
        <v>989280</v>
      </c>
      <c r="I268" s="45" t="s">
        <v>55</v>
      </c>
      <c r="J268" s="57" t="s">
        <v>56</v>
      </c>
    </row>
    <row r="269" spans="1:10" x14ac:dyDescent="0.25">
      <c r="A269" s="53">
        <v>46120</v>
      </c>
      <c r="B269" s="60" t="s">
        <v>6529</v>
      </c>
      <c r="C269" s="48"/>
      <c r="D269" s="45" t="s">
        <v>7485</v>
      </c>
      <c r="E269" s="45">
        <v>371250</v>
      </c>
      <c r="F269" s="52">
        <v>0.08</v>
      </c>
      <c r="G269" s="47">
        <f t="shared" si="8"/>
        <v>29700</v>
      </c>
      <c r="H269" s="47">
        <f t="shared" si="9"/>
        <v>400950</v>
      </c>
      <c r="I269" s="45" t="s">
        <v>247</v>
      </c>
      <c r="J269" s="57" t="s">
        <v>19</v>
      </c>
    </row>
    <row r="270" spans="1:10" x14ac:dyDescent="0.25">
      <c r="A270" s="53">
        <v>46120</v>
      </c>
      <c r="B270" s="60" t="s">
        <v>6530</v>
      </c>
      <c r="C270" s="48"/>
      <c r="D270" s="45" t="s">
        <v>7486</v>
      </c>
      <c r="E270" s="45">
        <v>220800</v>
      </c>
      <c r="F270" s="52">
        <v>0.08</v>
      </c>
      <c r="G270" s="47">
        <f t="shared" si="8"/>
        <v>17664</v>
      </c>
      <c r="H270" s="47">
        <f t="shared" si="9"/>
        <v>238464</v>
      </c>
      <c r="I270" s="45" t="s">
        <v>247</v>
      </c>
      <c r="J270" s="57" t="s">
        <v>19</v>
      </c>
    </row>
    <row r="271" spans="1:10" x14ac:dyDescent="0.25">
      <c r="A271" s="53">
        <v>46120</v>
      </c>
      <c r="B271" s="60" t="s">
        <v>6531</v>
      </c>
      <c r="C271" s="48"/>
      <c r="D271" s="45" t="s">
        <v>7487</v>
      </c>
      <c r="E271" s="45">
        <v>132480</v>
      </c>
      <c r="F271" s="52">
        <v>0.08</v>
      </c>
      <c r="G271" s="47">
        <f t="shared" si="8"/>
        <v>10598.4</v>
      </c>
      <c r="H271" s="47">
        <f t="shared" si="9"/>
        <v>143078.39999999999</v>
      </c>
      <c r="I271" s="45" t="s">
        <v>247</v>
      </c>
      <c r="J271" s="57" t="s">
        <v>19</v>
      </c>
    </row>
    <row r="272" spans="1:10" x14ac:dyDescent="0.25">
      <c r="A272" s="53">
        <v>46120</v>
      </c>
      <c r="B272" s="60" t="s">
        <v>6532</v>
      </c>
      <c r="C272" s="48"/>
      <c r="D272" s="45" t="s">
        <v>7488</v>
      </c>
      <c r="E272" s="45">
        <v>132480</v>
      </c>
      <c r="F272" s="52">
        <v>0.08</v>
      </c>
      <c r="G272" s="47">
        <f t="shared" si="8"/>
        <v>10598.4</v>
      </c>
      <c r="H272" s="47">
        <f t="shared" si="9"/>
        <v>143078.39999999999</v>
      </c>
      <c r="I272" s="45" t="s">
        <v>247</v>
      </c>
      <c r="J272" s="57" t="s">
        <v>19</v>
      </c>
    </row>
    <row r="273" spans="1:10" x14ac:dyDescent="0.25">
      <c r="A273" s="53">
        <v>46120</v>
      </c>
      <c r="B273" s="60" t="s">
        <v>6533</v>
      </c>
      <c r="C273" s="48"/>
      <c r="D273" s="45" t="s">
        <v>7489</v>
      </c>
      <c r="E273" s="45">
        <v>670484</v>
      </c>
      <c r="F273" s="52">
        <v>0.08</v>
      </c>
      <c r="G273" s="47">
        <f t="shared" si="8"/>
        <v>53638.720000000001</v>
      </c>
      <c r="H273" s="47">
        <f t="shared" si="9"/>
        <v>724122.72</v>
      </c>
      <c r="I273" s="45" t="s">
        <v>247</v>
      </c>
      <c r="J273" s="57" t="s">
        <v>19</v>
      </c>
    </row>
    <row r="274" spans="1:10" x14ac:dyDescent="0.25">
      <c r="A274" s="53">
        <v>46120</v>
      </c>
      <c r="B274" s="60" t="s">
        <v>6534</v>
      </c>
      <c r="C274" s="48"/>
      <c r="D274" s="45" t="s">
        <v>7490</v>
      </c>
      <c r="E274" s="45">
        <v>1071929</v>
      </c>
      <c r="F274" s="52">
        <v>0.08</v>
      </c>
      <c r="G274" s="47">
        <f t="shared" si="8"/>
        <v>85754.32</v>
      </c>
      <c r="H274" s="47">
        <f t="shared" si="9"/>
        <v>1157683.32</v>
      </c>
      <c r="I274" s="45" t="s">
        <v>247</v>
      </c>
      <c r="J274" s="57" t="s">
        <v>19</v>
      </c>
    </row>
    <row r="275" spans="1:10" x14ac:dyDescent="0.25">
      <c r="A275" s="53">
        <v>46120</v>
      </c>
      <c r="B275" s="60" t="s">
        <v>6535</v>
      </c>
      <c r="C275" s="48"/>
      <c r="D275" s="45" t="s">
        <v>7491</v>
      </c>
      <c r="E275" s="45">
        <v>602015</v>
      </c>
      <c r="F275" s="52">
        <v>0.08</v>
      </c>
      <c r="G275" s="47">
        <f t="shared" si="8"/>
        <v>48161.200000000004</v>
      </c>
      <c r="H275" s="47">
        <f t="shared" si="9"/>
        <v>650176.19999999995</v>
      </c>
      <c r="I275" s="45" t="s">
        <v>247</v>
      </c>
      <c r="J275" s="57" t="s">
        <v>19</v>
      </c>
    </row>
    <row r="276" spans="1:10" x14ac:dyDescent="0.25">
      <c r="A276" s="53">
        <v>46120</v>
      </c>
      <c r="B276" s="60" t="s">
        <v>6536</v>
      </c>
      <c r="C276" s="48"/>
      <c r="D276" s="45" t="s">
        <v>7492</v>
      </c>
      <c r="E276" s="45">
        <v>201520</v>
      </c>
      <c r="F276" s="52">
        <v>0.08</v>
      </c>
      <c r="G276" s="47">
        <f t="shared" si="8"/>
        <v>16121.6</v>
      </c>
      <c r="H276" s="47">
        <f t="shared" si="9"/>
        <v>217641.60000000001</v>
      </c>
      <c r="I276" s="45" t="s">
        <v>247</v>
      </c>
      <c r="J276" s="57" t="s">
        <v>19</v>
      </c>
    </row>
    <row r="277" spans="1:10" x14ac:dyDescent="0.25">
      <c r="A277" s="53">
        <v>46120</v>
      </c>
      <c r="B277" s="60" t="s">
        <v>6537</v>
      </c>
      <c r="C277" s="48"/>
      <c r="D277" s="45" t="s">
        <v>7493</v>
      </c>
      <c r="E277" s="45">
        <v>606687</v>
      </c>
      <c r="F277" s="52">
        <v>0.08</v>
      </c>
      <c r="G277" s="47">
        <f t="shared" si="8"/>
        <v>48534.96</v>
      </c>
      <c r="H277" s="47">
        <f t="shared" si="9"/>
        <v>655221.96</v>
      </c>
      <c r="I277" s="45" t="s">
        <v>247</v>
      </c>
      <c r="J277" s="57" t="s">
        <v>19</v>
      </c>
    </row>
    <row r="278" spans="1:10" x14ac:dyDescent="0.25">
      <c r="A278" s="53">
        <v>46120</v>
      </c>
      <c r="B278" s="60" t="s">
        <v>6538</v>
      </c>
      <c r="C278" s="48"/>
      <c r="D278" s="45" t="s">
        <v>7494</v>
      </c>
      <c r="E278" s="45">
        <v>1689420</v>
      </c>
      <c r="F278" s="52">
        <v>0.08</v>
      </c>
      <c r="G278" s="47">
        <f t="shared" si="8"/>
        <v>135153.60000000001</v>
      </c>
      <c r="H278" s="47">
        <f t="shared" si="9"/>
        <v>1824573.6</v>
      </c>
      <c r="I278" s="45" t="s">
        <v>212</v>
      </c>
      <c r="J278" s="57" t="s">
        <v>73</v>
      </c>
    </row>
    <row r="279" spans="1:10" x14ac:dyDescent="0.25">
      <c r="A279" s="53">
        <v>46120</v>
      </c>
      <c r="B279" s="60" t="s">
        <v>6539</v>
      </c>
      <c r="C279" s="48"/>
      <c r="D279" s="45" t="s">
        <v>7495</v>
      </c>
      <c r="E279" s="45">
        <v>312845</v>
      </c>
      <c r="F279" s="52">
        <v>0.08</v>
      </c>
      <c r="G279" s="47">
        <f t="shared" si="8"/>
        <v>25027.600000000002</v>
      </c>
      <c r="H279" s="47">
        <f t="shared" si="9"/>
        <v>337872.6</v>
      </c>
      <c r="I279" s="45" t="s">
        <v>93</v>
      </c>
      <c r="J279" s="57" t="s">
        <v>94</v>
      </c>
    </row>
    <row r="280" spans="1:10" x14ac:dyDescent="0.25">
      <c r="A280" s="53">
        <v>46120</v>
      </c>
      <c r="B280" s="60" t="s">
        <v>6540</v>
      </c>
      <c r="C280" s="48"/>
      <c r="D280" s="45" t="s">
        <v>7496</v>
      </c>
      <c r="E280" s="45">
        <v>443043</v>
      </c>
      <c r="F280" s="52">
        <v>0.08</v>
      </c>
      <c r="G280" s="47">
        <f t="shared" si="8"/>
        <v>35443.440000000002</v>
      </c>
      <c r="H280" s="47">
        <f t="shared" si="9"/>
        <v>478486.44</v>
      </c>
      <c r="I280" s="45" t="s">
        <v>247</v>
      </c>
      <c r="J280" s="57" t="s">
        <v>19</v>
      </c>
    </row>
    <row r="281" spans="1:10" x14ac:dyDescent="0.25">
      <c r="A281" s="53">
        <v>46120</v>
      </c>
      <c r="B281" s="60" t="s">
        <v>6541</v>
      </c>
      <c r="C281" s="48"/>
      <c r="D281" s="45" t="s">
        <v>7497</v>
      </c>
      <c r="E281" s="45">
        <v>680000</v>
      </c>
      <c r="F281" s="52">
        <v>0.08</v>
      </c>
      <c r="G281" s="47">
        <f t="shared" si="8"/>
        <v>54400</v>
      </c>
      <c r="H281" s="47">
        <f t="shared" si="9"/>
        <v>734400</v>
      </c>
      <c r="I281" s="45" t="s">
        <v>247</v>
      </c>
      <c r="J281" s="57" t="s">
        <v>19</v>
      </c>
    </row>
    <row r="282" spans="1:10" x14ac:dyDescent="0.25">
      <c r="A282" s="53">
        <v>46120</v>
      </c>
      <c r="B282" s="60" t="s">
        <v>6542</v>
      </c>
      <c r="C282" s="48"/>
      <c r="D282" s="45" t="s">
        <v>7498</v>
      </c>
      <c r="E282" s="45">
        <v>611942</v>
      </c>
      <c r="F282" s="52">
        <v>0.08</v>
      </c>
      <c r="G282" s="47">
        <f t="shared" si="8"/>
        <v>48955.360000000001</v>
      </c>
      <c r="H282" s="47">
        <f t="shared" si="9"/>
        <v>660897.36</v>
      </c>
      <c r="I282" s="45" t="s">
        <v>247</v>
      </c>
      <c r="J282" s="57" t="s">
        <v>19</v>
      </c>
    </row>
    <row r="283" spans="1:10" x14ac:dyDescent="0.25">
      <c r="A283" s="53">
        <v>46120</v>
      </c>
      <c r="B283" s="60" t="s">
        <v>6543</v>
      </c>
      <c r="C283" s="48"/>
      <c r="D283" s="45" t="s">
        <v>7499</v>
      </c>
      <c r="E283" s="45">
        <v>2306720</v>
      </c>
      <c r="F283" s="52">
        <v>0.08</v>
      </c>
      <c r="G283" s="47">
        <f t="shared" si="8"/>
        <v>184537.60000000001</v>
      </c>
      <c r="H283" s="47">
        <f t="shared" si="9"/>
        <v>2491257.6</v>
      </c>
      <c r="I283" s="45" t="s">
        <v>93</v>
      </c>
      <c r="J283" s="57" t="s">
        <v>94</v>
      </c>
    </row>
    <row r="284" spans="1:10" x14ac:dyDescent="0.25">
      <c r="A284" s="53">
        <v>46120</v>
      </c>
      <c r="B284" s="60" t="s">
        <v>6544</v>
      </c>
      <c r="C284" s="48"/>
      <c r="D284" s="45" t="s">
        <v>7500</v>
      </c>
      <c r="E284" s="45">
        <v>454022</v>
      </c>
      <c r="F284" s="52">
        <v>0.08</v>
      </c>
      <c r="G284" s="47">
        <f t="shared" si="8"/>
        <v>36321.760000000002</v>
      </c>
      <c r="H284" s="47">
        <f t="shared" si="9"/>
        <v>490343.76</v>
      </c>
      <c r="I284" s="45" t="s">
        <v>247</v>
      </c>
      <c r="J284" s="57" t="s">
        <v>19</v>
      </c>
    </row>
    <row r="285" spans="1:10" x14ac:dyDescent="0.25">
      <c r="A285" s="53">
        <v>46120</v>
      </c>
      <c r="B285" s="60" t="s">
        <v>6545</v>
      </c>
      <c r="C285" s="48"/>
      <c r="D285" s="45" t="s">
        <v>7501</v>
      </c>
      <c r="E285" s="45">
        <v>367155</v>
      </c>
      <c r="F285" s="52">
        <v>0.08</v>
      </c>
      <c r="G285" s="47">
        <f t="shared" si="8"/>
        <v>29372.400000000001</v>
      </c>
      <c r="H285" s="47">
        <f t="shared" si="9"/>
        <v>396527.4</v>
      </c>
      <c r="I285" s="45" t="s">
        <v>247</v>
      </c>
      <c r="J285" s="57" t="s">
        <v>19</v>
      </c>
    </row>
    <row r="286" spans="1:10" x14ac:dyDescent="0.25">
      <c r="A286" s="53">
        <v>46120</v>
      </c>
      <c r="B286" s="60" t="s">
        <v>6546</v>
      </c>
      <c r="C286" s="48"/>
      <c r="D286" s="45" t="s">
        <v>7502</v>
      </c>
      <c r="E286" s="45">
        <v>606012</v>
      </c>
      <c r="F286" s="52">
        <v>0.08</v>
      </c>
      <c r="G286" s="47">
        <f t="shared" si="8"/>
        <v>48480.959999999999</v>
      </c>
      <c r="H286" s="47">
        <f t="shared" si="9"/>
        <v>654492.96</v>
      </c>
      <c r="I286" s="45" t="s">
        <v>55</v>
      </c>
      <c r="J286" s="57" t="s">
        <v>56</v>
      </c>
    </row>
    <row r="287" spans="1:10" x14ac:dyDescent="0.25">
      <c r="A287" s="53">
        <v>46120</v>
      </c>
      <c r="B287" s="60" t="s">
        <v>6547</v>
      </c>
      <c r="C287" s="48"/>
      <c r="D287" s="45" t="s">
        <v>7503</v>
      </c>
      <c r="E287" s="45">
        <v>972225</v>
      </c>
      <c r="F287" s="52">
        <v>0.08</v>
      </c>
      <c r="G287" s="47">
        <f t="shared" si="8"/>
        <v>77778</v>
      </c>
      <c r="H287" s="47">
        <f t="shared" si="9"/>
        <v>1050003</v>
      </c>
      <c r="I287" s="45" t="s">
        <v>55</v>
      </c>
      <c r="J287" s="57" t="s">
        <v>56</v>
      </c>
    </row>
    <row r="288" spans="1:10" x14ac:dyDescent="0.25">
      <c r="A288" s="53">
        <v>46121</v>
      </c>
      <c r="B288" s="60" t="s">
        <v>6548</v>
      </c>
      <c r="C288" s="48"/>
      <c r="D288" s="45" t="s">
        <v>7504</v>
      </c>
      <c r="E288" s="45">
        <v>592050</v>
      </c>
      <c r="F288" s="52">
        <v>0.08</v>
      </c>
      <c r="G288" s="47">
        <f t="shared" si="8"/>
        <v>47364</v>
      </c>
      <c r="H288" s="47">
        <f t="shared" si="9"/>
        <v>639414</v>
      </c>
      <c r="I288" s="45" t="s">
        <v>136</v>
      </c>
      <c r="J288" s="57" t="s">
        <v>137</v>
      </c>
    </row>
    <row r="289" spans="1:10" x14ac:dyDescent="0.25">
      <c r="A289" s="53">
        <v>46121</v>
      </c>
      <c r="B289" s="60" t="s">
        <v>6549</v>
      </c>
      <c r="C289" s="48"/>
      <c r="D289" s="45" t="s">
        <v>7505</v>
      </c>
      <c r="E289" s="45">
        <v>312845</v>
      </c>
      <c r="F289" s="52">
        <v>0.08</v>
      </c>
      <c r="G289" s="47">
        <f t="shared" si="8"/>
        <v>25027.600000000002</v>
      </c>
      <c r="H289" s="47">
        <f t="shared" si="9"/>
        <v>337872.6</v>
      </c>
      <c r="I289" s="45" t="s">
        <v>97</v>
      </c>
      <c r="J289" s="57" t="s">
        <v>98</v>
      </c>
    </row>
    <row r="290" spans="1:10" x14ac:dyDescent="0.25">
      <c r="A290" s="53">
        <v>46121</v>
      </c>
      <c r="B290" s="60" t="s">
        <v>6550</v>
      </c>
      <c r="C290" s="48"/>
      <c r="D290" s="45" t="s">
        <v>7506</v>
      </c>
      <c r="E290" s="45">
        <v>4762640</v>
      </c>
      <c r="F290" s="52">
        <v>0.08</v>
      </c>
      <c r="G290" s="47">
        <f t="shared" si="8"/>
        <v>381011.20000000001</v>
      </c>
      <c r="H290" s="47">
        <f t="shared" si="9"/>
        <v>5143651.2</v>
      </c>
      <c r="I290" s="45" t="s">
        <v>170</v>
      </c>
      <c r="J290" s="57" t="s">
        <v>171</v>
      </c>
    </row>
    <row r="291" spans="1:10" x14ac:dyDescent="0.25">
      <c r="A291" s="53">
        <v>46121</v>
      </c>
      <c r="B291" s="60" t="s">
        <v>6551</v>
      </c>
      <c r="C291" s="48"/>
      <c r="D291" s="45" t="s">
        <v>7507</v>
      </c>
      <c r="E291" s="45">
        <v>1507920</v>
      </c>
      <c r="F291" s="52">
        <v>0.08</v>
      </c>
      <c r="G291" s="47">
        <f t="shared" si="8"/>
        <v>120633.60000000001</v>
      </c>
      <c r="H291" s="47">
        <f t="shared" si="9"/>
        <v>1628553.6</v>
      </c>
      <c r="I291" s="45" t="s">
        <v>136</v>
      </c>
      <c r="J291" s="57" t="s">
        <v>137</v>
      </c>
    </row>
    <row r="292" spans="1:10" x14ac:dyDescent="0.25">
      <c r="A292" s="53">
        <v>46121</v>
      </c>
      <c r="B292" s="60" t="s">
        <v>6552</v>
      </c>
      <c r="C292" s="48"/>
      <c r="D292" s="45" t="s">
        <v>7508</v>
      </c>
      <c r="E292" s="45">
        <v>924620</v>
      </c>
      <c r="F292" s="52">
        <v>0.08</v>
      </c>
      <c r="G292" s="47">
        <f t="shared" si="8"/>
        <v>73969.600000000006</v>
      </c>
      <c r="H292" s="47">
        <f t="shared" si="9"/>
        <v>998589.6</v>
      </c>
      <c r="I292" s="45" t="s">
        <v>97</v>
      </c>
      <c r="J292" s="57" t="s">
        <v>98</v>
      </c>
    </row>
    <row r="293" spans="1:10" x14ac:dyDescent="0.25">
      <c r="A293" s="53">
        <v>46121</v>
      </c>
      <c r="B293" s="60" t="s">
        <v>6553</v>
      </c>
      <c r="C293" s="48"/>
      <c r="D293" s="45" t="s">
        <v>7509</v>
      </c>
      <c r="E293" s="45">
        <v>3249100</v>
      </c>
      <c r="F293" s="52">
        <v>0.08</v>
      </c>
      <c r="G293" s="47">
        <f t="shared" si="8"/>
        <v>259928</v>
      </c>
      <c r="H293" s="47">
        <f t="shared" si="9"/>
        <v>3509028</v>
      </c>
      <c r="I293" s="45" t="s">
        <v>109</v>
      </c>
      <c r="J293" s="57" t="s">
        <v>110</v>
      </c>
    </row>
    <row r="294" spans="1:10" x14ac:dyDescent="0.25">
      <c r="A294" s="53">
        <v>46121</v>
      </c>
      <c r="B294" s="60" t="s">
        <v>6554</v>
      </c>
      <c r="C294" s="48"/>
      <c r="D294" s="45" t="s">
        <v>7510</v>
      </c>
      <c r="E294" s="45">
        <v>2121000</v>
      </c>
      <c r="F294" s="52">
        <v>0.08</v>
      </c>
      <c r="G294" s="47">
        <f t="shared" si="8"/>
        <v>169680</v>
      </c>
      <c r="H294" s="47">
        <f t="shared" si="9"/>
        <v>2290680</v>
      </c>
      <c r="I294" s="45" t="s">
        <v>132</v>
      </c>
      <c r="J294" s="57" t="s">
        <v>133</v>
      </c>
    </row>
    <row r="295" spans="1:10" x14ac:dyDescent="0.25">
      <c r="A295" s="53">
        <v>46121</v>
      </c>
      <c r="B295" s="60" t="s">
        <v>6555</v>
      </c>
      <c r="C295" s="48"/>
      <c r="D295" s="45" t="s">
        <v>7511</v>
      </c>
      <c r="E295" s="45">
        <v>1216870</v>
      </c>
      <c r="F295" s="52">
        <v>0.08</v>
      </c>
      <c r="G295" s="47">
        <f t="shared" si="8"/>
        <v>97349.6</v>
      </c>
      <c r="H295" s="47">
        <f t="shared" si="9"/>
        <v>1314219.6000000001</v>
      </c>
      <c r="I295" s="45" t="s">
        <v>91</v>
      </c>
      <c r="J295" s="57" t="s">
        <v>92</v>
      </c>
    </row>
    <row r="296" spans="1:10" x14ac:dyDescent="0.25">
      <c r="A296" s="53">
        <v>46121</v>
      </c>
      <c r="B296" s="60" t="s">
        <v>6556</v>
      </c>
      <c r="C296" s="48"/>
      <c r="D296" s="45" t="s">
        <v>7512</v>
      </c>
      <c r="E296" s="45">
        <v>924620</v>
      </c>
      <c r="F296" s="52">
        <v>0.08</v>
      </c>
      <c r="G296" s="47">
        <f t="shared" si="8"/>
        <v>73969.600000000006</v>
      </c>
      <c r="H296" s="47">
        <f t="shared" si="9"/>
        <v>998589.6</v>
      </c>
      <c r="I296" s="45" t="s">
        <v>233</v>
      </c>
      <c r="J296" s="57" t="s">
        <v>234</v>
      </c>
    </row>
    <row r="297" spans="1:10" x14ac:dyDescent="0.25">
      <c r="A297" s="53">
        <v>46121</v>
      </c>
      <c r="B297" s="60" t="s">
        <v>6557</v>
      </c>
      <c r="C297" s="48"/>
      <c r="D297" s="45" t="s">
        <v>7513</v>
      </c>
      <c r="E297" s="45">
        <v>1391240</v>
      </c>
      <c r="F297" s="52">
        <v>0.08</v>
      </c>
      <c r="G297" s="47">
        <f t="shared" si="8"/>
        <v>111299.2</v>
      </c>
      <c r="H297" s="47">
        <f t="shared" si="9"/>
        <v>1502539.2</v>
      </c>
      <c r="I297" s="45" t="s">
        <v>170</v>
      </c>
      <c r="J297" s="57" t="s">
        <v>171</v>
      </c>
    </row>
    <row r="298" spans="1:10" x14ac:dyDescent="0.25">
      <c r="A298" s="53">
        <v>46121</v>
      </c>
      <c r="B298" s="60" t="s">
        <v>6558</v>
      </c>
      <c r="C298" s="48"/>
      <c r="D298" s="45" t="s">
        <v>7514</v>
      </c>
      <c r="E298" s="45">
        <v>933240</v>
      </c>
      <c r="F298" s="52">
        <v>0.08</v>
      </c>
      <c r="G298" s="47">
        <f t="shared" si="8"/>
        <v>74659.199999999997</v>
      </c>
      <c r="H298" s="47">
        <f t="shared" si="9"/>
        <v>1007899.2</v>
      </c>
      <c r="I298" s="45" t="s">
        <v>99</v>
      </c>
      <c r="J298" s="57" t="s">
        <v>100</v>
      </c>
    </row>
    <row r="299" spans="1:10" x14ac:dyDescent="0.25">
      <c r="A299" s="53">
        <v>46121</v>
      </c>
      <c r="B299" s="60" t="s">
        <v>6559</v>
      </c>
      <c r="C299" s="48"/>
      <c r="D299" s="45" t="s">
        <v>7515</v>
      </c>
      <c r="E299" s="45">
        <v>1319040</v>
      </c>
      <c r="F299" s="52">
        <v>0.08</v>
      </c>
      <c r="G299" s="47">
        <f t="shared" si="8"/>
        <v>105523.2</v>
      </c>
      <c r="H299" s="47">
        <f t="shared" si="9"/>
        <v>1424563.2</v>
      </c>
      <c r="I299" s="45" t="s">
        <v>228</v>
      </c>
      <c r="J299" s="57" t="s">
        <v>229</v>
      </c>
    </row>
    <row r="300" spans="1:10" x14ac:dyDescent="0.25">
      <c r="A300" s="53">
        <v>46121</v>
      </c>
      <c r="B300" s="60" t="s">
        <v>6560</v>
      </c>
      <c r="C300" s="48"/>
      <c r="D300" s="45" t="s">
        <v>7516</v>
      </c>
      <c r="E300" s="45">
        <v>933240</v>
      </c>
      <c r="F300" s="52">
        <v>0.08</v>
      </c>
      <c r="G300" s="47">
        <f t="shared" si="8"/>
        <v>74659.199999999997</v>
      </c>
      <c r="H300" s="47">
        <f t="shared" si="9"/>
        <v>1007899.2</v>
      </c>
      <c r="I300" s="45" t="s">
        <v>228</v>
      </c>
      <c r="J300" s="57" t="s">
        <v>229</v>
      </c>
    </row>
    <row r="301" spans="1:10" x14ac:dyDescent="0.25">
      <c r="A301" s="53">
        <v>46121</v>
      </c>
      <c r="B301" s="60" t="s">
        <v>6561</v>
      </c>
      <c r="C301" s="48"/>
      <c r="D301" s="45" t="s">
        <v>7517</v>
      </c>
      <c r="E301" s="45">
        <v>2706086</v>
      </c>
      <c r="F301" s="52">
        <v>0.08</v>
      </c>
      <c r="G301" s="47">
        <f t="shared" si="8"/>
        <v>216486.88</v>
      </c>
      <c r="H301" s="47">
        <f t="shared" si="9"/>
        <v>2922572.88</v>
      </c>
      <c r="I301" s="45" t="s">
        <v>91</v>
      </c>
      <c r="J301" s="57" t="s">
        <v>92</v>
      </c>
    </row>
    <row r="302" spans="1:10" x14ac:dyDescent="0.25">
      <c r="A302" s="53">
        <v>46121</v>
      </c>
      <c r="B302" s="60" t="s">
        <v>6562</v>
      </c>
      <c r="C302" s="48"/>
      <c r="D302" s="45" t="s">
        <v>7518</v>
      </c>
      <c r="E302" s="45">
        <v>2049310</v>
      </c>
      <c r="F302" s="52">
        <v>0.08</v>
      </c>
      <c r="G302" s="47">
        <f t="shared" si="8"/>
        <v>163944.80000000002</v>
      </c>
      <c r="H302" s="47">
        <f t="shared" si="9"/>
        <v>2213254.7999999998</v>
      </c>
      <c r="I302" s="45" t="s">
        <v>99</v>
      </c>
      <c r="J302" s="57" t="s">
        <v>100</v>
      </c>
    </row>
    <row r="303" spans="1:10" x14ac:dyDescent="0.25">
      <c r="A303" s="53">
        <v>46121</v>
      </c>
      <c r="B303" s="60" t="s">
        <v>6563</v>
      </c>
      <c r="C303" s="48"/>
      <c r="D303" s="45" t="s">
        <v>7519</v>
      </c>
      <c r="E303" s="45">
        <v>962485</v>
      </c>
      <c r="F303" s="52">
        <v>0.08</v>
      </c>
      <c r="G303" s="47">
        <f t="shared" si="8"/>
        <v>76998.8</v>
      </c>
      <c r="H303" s="47">
        <f t="shared" si="9"/>
        <v>1039483.8</v>
      </c>
      <c r="I303" s="45" t="s">
        <v>109</v>
      </c>
      <c r="J303" s="57" t="s">
        <v>110</v>
      </c>
    </row>
    <row r="304" spans="1:10" x14ac:dyDescent="0.25">
      <c r="A304" s="53">
        <v>46121</v>
      </c>
      <c r="B304" s="60" t="s">
        <v>6564</v>
      </c>
      <c r="C304" s="48"/>
      <c r="D304" s="45" t="s">
        <v>7520</v>
      </c>
      <c r="E304" s="45">
        <v>3254610</v>
      </c>
      <c r="F304" s="52">
        <v>0.08</v>
      </c>
      <c r="G304" s="47">
        <f t="shared" si="8"/>
        <v>260368.80000000002</v>
      </c>
      <c r="H304" s="47">
        <f t="shared" si="9"/>
        <v>3514978.8</v>
      </c>
      <c r="I304" s="45" t="s">
        <v>170</v>
      </c>
      <c r="J304" s="57" t="s">
        <v>171</v>
      </c>
    </row>
    <row r="305" spans="1:10" x14ac:dyDescent="0.25">
      <c r="A305" s="53">
        <v>46121</v>
      </c>
      <c r="B305" s="60" t="s">
        <v>6565</v>
      </c>
      <c r="C305" s="48"/>
      <c r="D305" s="45" t="s">
        <v>7521</v>
      </c>
      <c r="E305" s="45">
        <v>2292125</v>
      </c>
      <c r="F305" s="52">
        <v>0.08</v>
      </c>
      <c r="G305" s="47">
        <f t="shared" si="8"/>
        <v>183370</v>
      </c>
      <c r="H305" s="47">
        <f t="shared" si="9"/>
        <v>2475495</v>
      </c>
      <c r="I305" s="45" t="s">
        <v>134</v>
      </c>
      <c r="J305" s="57" t="s">
        <v>135</v>
      </c>
    </row>
    <row r="306" spans="1:10" x14ac:dyDescent="0.25">
      <c r="A306" s="53">
        <v>46121</v>
      </c>
      <c r="B306" s="60" t="s">
        <v>6566</v>
      </c>
      <c r="C306" s="48"/>
      <c r="D306" s="45" t="s">
        <v>7522</v>
      </c>
      <c r="E306" s="45">
        <v>12393740</v>
      </c>
      <c r="F306" s="52">
        <v>0.08</v>
      </c>
      <c r="G306" s="47">
        <f t="shared" si="8"/>
        <v>991499.20000000007</v>
      </c>
      <c r="H306" s="47">
        <f t="shared" si="9"/>
        <v>13385239.199999999</v>
      </c>
      <c r="I306" s="45" t="s">
        <v>132</v>
      </c>
      <c r="J306" s="57" t="s">
        <v>133</v>
      </c>
    </row>
    <row r="307" spans="1:10" x14ac:dyDescent="0.25">
      <c r="A307" s="53">
        <v>46121</v>
      </c>
      <c r="B307" s="60" t="s">
        <v>6567</v>
      </c>
      <c r="C307" s="48"/>
      <c r="D307" s="45" t="s">
        <v>7523</v>
      </c>
      <c r="E307" s="45">
        <v>575550</v>
      </c>
      <c r="F307" s="52">
        <v>0.08</v>
      </c>
      <c r="G307" s="47">
        <f t="shared" si="8"/>
        <v>46044</v>
      </c>
      <c r="H307" s="47">
        <f t="shared" si="9"/>
        <v>621594</v>
      </c>
      <c r="I307" s="45" t="s">
        <v>247</v>
      </c>
      <c r="J307" s="57" t="s">
        <v>19</v>
      </c>
    </row>
    <row r="308" spans="1:10" x14ac:dyDescent="0.25">
      <c r="A308" s="53">
        <v>46121</v>
      </c>
      <c r="B308" s="60" t="s">
        <v>6568</v>
      </c>
      <c r="C308" s="48"/>
      <c r="D308" s="45" t="s">
        <v>7524</v>
      </c>
      <c r="E308" s="45">
        <v>933240</v>
      </c>
      <c r="F308" s="52">
        <v>0.08</v>
      </c>
      <c r="G308" s="47">
        <f t="shared" si="8"/>
        <v>74659.199999999997</v>
      </c>
      <c r="H308" s="47">
        <f t="shared" si="9"/>
        <v>1007899.2</v>
      </c>
      <c r="I308" s="45" t="s">
        <v>59</v>
      </c>
      <c r="J308" s="57" t="s">
        <v>60</v>
      </c>
    </row>
    <row r="309" spans="1:10" x14ac:dyDescent="0.25">
      <c r="A309" s="53">
        <v>46121</v>
      </c>
      <c r="B309" s="60" t="s">
        <v>6569</v>
      </c>
      <c r="C309" s="48"/>
      <c r="D309" s="45" t="s">
        <v>7525</v>
      </c>
      <c r="E309" s="45">
        <v>933240</v>
      </c>
      <c r="F309" s="52">
        <v>0.08</v>
      </c>
      <c r="G309" s="47">
        <f t="shared" si="8"/>
        <v>74659.199999999997</v>
      </c>
      <c r="H309" s="47">
        <f t="shared" si="9"/>
        <v>1007899.2</v>
      </c>
      <c r="I309" s="45" t="s">
        <v>61</v>
      </c>
      <c r="J309" s="57" t="s">
        <v>62</v>
      </c>
    </row>
    <row r="310" spans="1:10" x14ac:dyDescent="0.25">
      <c r="A310" s="53">
        <v>46121</v>
      </c>
      <c r="B310" s="60" t="s">
        <v>6570</v>
      </c>
      <c r="C310" s="48"/>
      <c r="D310" s="45" t="s">
        <v>7526</v>
      </c>
      <c r="E310" s="45">
        <v>3168420</v>
      </c>
      <c r="F310" s="52">
        <v>0.08</v>
      </c>
      <c r="G310" s="47">
        <f t="shared" si="8"/>
        <v>253473.6</v>
      </c>
      <c r="H310" s="47">
        <f t="shared" si="9"/>
        <v>3421893.6</v>
      </c>
      <c r="I310" s="45" t="s">
        <v>69</v>
      </c>
      <c r="J310" s="57" t="s">
        <v>70</v>
      </c>
    </row>
    <row r="311" spans="1:10" x14ac:dyDescent="0.25">
      <c r="A311" s="53">
        <v>46121</v>
      </c>
      <c r="B311" s="60" t="s">
        <v>6571</v>
      </c>
      <c r="C311" s="48"/>
      <c r="D311" s="45" t="s">
        <v>7527</v>
      </c>
      <c r="E311" s="45">
        <v>1391240</v>
      </c>
      <c r="F311" s="52">
        <v>0.08</v>
      </c>
      <c r="G311" s="47">
        <f t="shared" si="8"/>
        <v>111299.2</v>
      </c>
      <c r="H311" s="47">
        <f t="shared" si="9"/>
        <v>1502539.2</v>
      </c>
      <c r="I311" s="45" t="s">
        <v>69</v>
      </c>
      <c r="J311" s="57" t="s">
        <v>70</v>
      </c>
    </row>
    <row r="312" spans="1:10" x14ac:dyDescent="0.25">
      <c r="A312" s="53">
        <v>46121</v>
      </c>
      <c r="B312" s="60" t="s">
        <v>6572</v>
      </c>
      <c r="C312" s="48"/>
      <c r="D312" s="45" t="s">
        <v>7528</v>
      </c>
      <c r="E312" s="45">
        <v>812850</v>
      </c>
      <c r="F312" s="52">
        <v>0.08</v>
      </c>
      <c r="G312" s="47">
        <f t="shared" si="8"/>
        <v>65028</v>
      </c>
      <c r="H312" s="47">
        <f t="shared" si="9"/>
        <v>877878</v>
      </c>
      <c r="I312" s="45" t="s">
        <v>247</v>
      </c>
      <c r="J312" s="57" t="s">
        <v>19</v>
      </c>
    </row>
    <row r="313" spans="1:10" x14ac:dyDescent="0.25">
      <c r="A313" s="53">
        <v>46121</v>
      </c>
      <c r="B313" s="60" t="s">
        <v>6573</v>
      </c>
      <c r="C313" s="48"/>
      <c r="D313" s="45" t="s">
        <v>7529</v>
      </c>
      <c r="E313" s="45">
        <v>559944</v>
      </c>
      <c r="F313" s="52">
        <v>0.08</v>
      </c>
      <c r="G313" s="47">
        <f t="shared" si="8"/>
        <v>44795.520000000004</v>
      </c>
      <c r="H313" s="47">
        <f t="shared" si="9"/>
        <v>604739.52</v>
      </c>
      <c r="I313" s="45" t="s">
        <v>186</v>
      </c>
      <c r="J313" s="57" t="s">
        <v>187</v>
      </c>
    </row>
    <row r="314" spans="1:10" x14ac:dyDescent="0.25">
      <c r="A314" s="53">
        <v>46121</v>
      </c>
      <c r="B314" s="60" t="s">
        <v>6574</v>
      </c>
      <c r="C314" s="48"/>
      <c r="D314" s="45" t="s">
        <v>7530</v>
      </c>
      <c r="E314" s="45">
        <v>1391240</v>
      </c>
      <c r="F314" s="52">
        <v>0.08</v>
      </c>
      <c r="G314" s="47">
        <f t="shared" si="8"/>
        <v>111299.2</v>
      </c>
      <c r="H314" s="47">
        <f t="shared" si="9"/>
        <v>1502539.2</v>
      </c>
      <c r="I314" s="45" t="s">
        <v>260</v>
      </c>
      <c r="J314" s="57" t="s">
        <v>261</v>
      </c>
    </row>
    <row r="315" spans="1:10" x14ac:dyDescent="0.25">
      <c r="A315" s="53">
        <v>46121</v>
      </c>
      <c r="B315" s="60" t="s">
        <v>6575</v>
      </c>
      <c r="C315" s="48"/>
      <c r="D315" s="45" t="s">
        <v>7531</v>
      </c>
      <c r="E315" s="45">
        <v>2030700</v>
      </c>
      <c r="F315" s="52">
        <v>0.08</v>
      </c>
      <c r="G315" s="47">
        <f t="shared" si="8"/>
        <v>162456</v>
      </c>
      <c r="H315" s="47">
        <f t="shared" si="9"/>
        <v>2193156</v>
      </c>
      <c r="I315" s="45" t="s">
        <v>223</v>
      </c>
      <c r="J315" s="57" t="s">
        <v>224</v>
      </c>
    </row>
    <row r="316" spans="1:10" x14ac:dyDescent="0.25">
      <c r="A316" s="53">
        <v>46121</v>
      </c>
      <c r="B316" s="60" t="s">
        <v>6576</v>
      </c>
      <c r="C316" s="48"/>
      <c r="D316" s="45" t="s">
        <v>7532</v>
      </c>
      <c r="E316" s="45">
        <v>2810485</v>
      </c>
      <c r="F316" s="52">
        <v>0.08</v>
      </c>
      <c r="G316" s="47">
        <f t="shared" si="8"/>
        <v>224838.80000000002</v>
      </c>
      <c r="H316" s="47">
        <f t="shared" si="9"/>
        <v>3035323.8</v>
      </c>
      <c r="I316" s="45" t="s">
        <v>223</v>
      </c>
      <c r="J316" s="57" t="s">
        <v>224</v>
      </c>
    </row>
    <row r="317" spans="1:10" x14ac:dyDescent="0.25">
      <c r="A317" s="53">
        <v>46121</v>
      </c>
      <c r="B317" s="60" t="s">
        <v>6577</v>
      </c>
      <c r="C317" s="48"/>
      <c r="D317" s="45" t="s">
        <v>7533</v>
      </c>
      <c r="E317" s="45">
        <v>924620</v>
      </c>
      <c r="F317" s="52">
        <v>0.08</v>
      </c>
      <c r="G317" s="47">
        <f t="shared" si="8"/>
        <v>73969.600000000006</v>
      </c>
      <c r="H317" s="47">
        <f t="shared" si="9"/>
        <v>998589.6</v>
      </c>
      <c r="I317" s="45" t="s">
        <v>67</v>
      </c>
      <c r="J317" s="57" t="s">
        <v>68</v>
      </c>
    </row>
    <row r="318" spans="1:10" x14ac:dyDescent="0.25">
      <c r="A318" s="53">
        <v>46121</v>
      </c>
      <c r="B318" s="60" t="s">
        <v>6578</v>
      </c>
      <c r="C318" s="48"/>
      <c r="D318" s="45" t="s">
        <v>7534</v>
      </c>
      <c r="E318" s="45">
        <v>1293595</v>
      </c>
      <c r="F318" s="52">
        <v>0.08</v>
      </c>
      <c r="G318" s="47">
        <f t="shared" si="8"/>
        <v>103487.6</v>
      </c>
      <c r="H318" s="47">
        <f t="shared" si="9"/>
        <v>1397082.6</v>
      </c>
      <c r="I318" s="45" t="s">
        <v>147</v>
      </c>
      <c r="J318" s="57" t="s">
        <v>148</v>
      </c>
    </row>
    <row r="319" spans="1:10" x14ac:dyDescent="0.25">
      <c r="A319" s="53">
        <v>46121</v>
      </c>
      <c r="B319" s="60" t="s">
        <v>6579</v>
      </c>
      <c r="C319" s="48"/>
      <c r="D319" s="45" t="s">
        <v>7535</v>
      </c>
      <c r="E319" s="45">
        <v>236820</v>
      </c>
      <c r="F319" s="52">
        <v>0.08</v>
      </c>
      <c r="G319" s="47">
        <f t="shared" si="8"/>
        <v>18945.600000000002</v>
      </c>
      <c r="H319" s="47">
        <f t="shared" si="9"/>
        <v>255765.6</v>
      </c>
      <c r="I319" s="45" t="s">
        <v>247</v>
      </c>
      <c r="J319" s="57" t="s">
        <v>19</v>
      </c>
    </row>
    <row r="320" spans="1:10" x14ac:dyDescent="0.25">
      <c r="A320" s="53">
        <v>46121</v>
      </c>
      <c r="B320" s="60" t="s">
        <v>6580</v>
      </c>
      <c r="C320" s="48"/>
      <c r="D320" s="45" t="s">
        <v>7536</v>
      </c>
      <c r="E320" s="45">
        <v>583055</v>
      </c>
      <c r="F320" s="52">
        <v>0.08</v>
      </c>
      <c r="G320" s="47">
        <f t="shared" si="8"/>
        <v>46644.4</v>
      </c>
      <c r="H320" s="47">
        <f t="shared" si="9"/>
        <v>629699.4</v>
      </c>
      <c r="I320" s="45" t="s">
        <v>79</v>
      </c>
      <c r="J320" s="57" t="s">
        <v>80</v>
      </c>
    </row>
    <row r="321" spans="1:10" x14ac:dyDescent="0.25">
      <c r="A321" s="53">
        <v>46121</v>
      </c>
      <c r="B321" s="60" t="s">
        <v>6581</v>
      </c>
      <c r="C321" s="48"/>
      <c r="D321" s="45" t="s">
        <v>7537</v>
      </c>
      <c r="E321" s="45">
        <v>95625</v>
      </c>
      <c r="F321" s="52">
        <v>0.08</v>
      </c>
      <c r="G321" s="47">
        <f t="shared" si="8"/>
        <v>7650</v>
      </c>
      <c r="H321" s="47">
        <f t="shared" si="9"/>
        <v>103275</v>
      </c>
      <c r="I321" s="45" t="s">
        <v>247</v>
      </c>
      <c r="J321" s="57" t="s">
        <v>19</v>
      </c>
    </row>
    <row r="322" spans="1:10" x14ac:dyDescent="0.25">
      <c r="A322" s="53">
        <v>46121</v>
      </c>
      <c r="B322" s="60" t="s">
        <v>6582</v>
      </c>
      <c r="C322" s="48"/>
      <c r="D322" s="45" t="s">
        <v>7538</v>
      </c>
      <c r="E322" s="45">
        <v>742500</v>
      </c>
      <c r="F322" s="52">
        <v>0.08</v>
      </c>
      <c r="G322" s="47">
        <f t="shared" si="8"/>
        <v>59400</v>
      </c>
      <c r="H322" s="47">
        <f t="shared" si="9"/>
        <v>801900</v>
      </c>
      <c r="I322" s="45" t="s">
        <v>247</v>
      </c>
      <c r="J322" s="57" t="s">
        <v>19</v>
      </c>
    </row>
    <row r="323" spans="1:10" x14ac:dyDescent="0.25">
      <c r="A323" s="53">
        <v>46121</v>
      </c>
      <c r="B323" s="60" t="s">
        <v>6583</v>
      </c>
      <c r="C323" s="48"/>
      <c r="D323" s="45" t="s">
        <v>7539</v>
      </c>
      <c r="E323" s="45">
        <v>375414</v>
      </c>
      <c r="F323" s="52">
        <v>0.08</v>
      </c>
      <c r="G323" s="47">
        <f t="shared" ref="G323:G386" si="10">E323*F323</f>
        <v>30033.119999999999</v>
      </c>
      <c r="H323" s="47">
        <f t="shared" ref="H323:H386" si="11">E323+G323</f>
        <v>405447.12</v>
      </c>
      <c r="I323" s="45" t="s">
        <v>247</v>
      </c>
      <c r="J323" s="57" t="s">
        <v>19</v>
      </c>
    </row>
    <row r="324" spans="1:10" x14ac:dyDescent="0.25">
      <c r="A324" s="53">
        <v>46121</v>
      </c>
      <c r="B324" s="60" t="s">
        <v>6584</v>
      </c>
      <c r="C324" s="48"/>
      <c r="D324" s="45" t="s">
        <v>7540</v>
      </c>
      <c r="E324" s="45">
        <v>187707</v>
      </c>
      <c r="F324" s="52">
        <v>0.08</v>
      </c>
      <c r="G324" s="47">
        <f t="shared" si="10"/>
        <v>15016.56</v>
      </c>
      <c r="H324" s="47">
        <f t="shared" si="11"/>
        <v>202723.56</v>
      </c>
      <c r="I324" s="45" t="s">
        <v>247</v>
      </c>
      <c r="J324" s="57" t="s">
        <v>19</v>
      </c>
    </row>
    <row r="325" spans="1:10" x14ac:dyDescent="0.25">
      <c r="A325" s="53">
        <v>46121</v>
      </c>
      <c r="B325" s="60" t="s">
        <v>6585</v>
      </c>
      <c r="C325" s="48"/>
      <c r="D325" s="45" t="s">
        <v>7541</v>
      </c>
      <c r="E325" s="45">
        <v>656400</v>
      </c>
      <c r="F325" s="52">
        <v>0.08</v>
      </c>
      <c r="G325" s="47">
        <f t="shared" si="10"/>
        <v>52512</v>
      </c>
      <c r="H325" s="47">
        <f t="shared" si="11"/>
        <v>708912</v>
      </c>
      <c r="I325" s="45" t="s">
        <v>47</v>
      </c>
      <c r="J325" s="57" t="s">
        <v>48</v>
      </c>
    </row>
    <row r="326" spans="1:10" x14ac:dyDescent="0.25">
      <c r="A326" s="53">
        <v>46121</v>
      </c>
      <c r="B326" s="60" t="s">
        <v>6586</v>
      </c>
      <c r="C326" s="48"/>
      <c r="D326" s="45" t="s">
        <v>7542</v>
      </c>
      <c r="E326" s="45">
        <v>568080</v>
      </c>
      <c r="F326" s="52">
        <v>0.08</v>
      </c>
      <c r="G326" s="47">
        <f t="shared" si="10"/>
        <v>45446.400000000001</v>
      </c>
      <c r="H326" s="47">
        <f t="shared" si="11"/>
        <v>613526.4</v>
      </c>
      <c r="I326" s="45" t="s">
        <v>301</v>
      </c>
      <c r="J326" s="57"/>
    </row>
    <row r="327" spans="1:10" x14ac:dyDescent="0.25">
      <c r="A327" s="53">
        <v>46121</v>
      </c>
      <c r="B327" s="60" t="s">
        <v>6587</v>
      </c>
      <c r="C327" s="48"/>
      <c r="D327" s="45" t="s">
        <v>7543</v>
      </c>
      <c r="E327" s="45">
        <v>731770</v>
      </c>
      <c r="F327" s="52">
        <v>0.08</v>
      </c>
      <c r="G327" s="47">
        <f t="shared" si="10"/>
        <v>58541.599999999999</v>
      </c>
      <c r="H327" s="47">
        <f t="shared" si="11"/>
        <v>790311.6</v>
      </c>
      <c r="I327" s="45" t="s">
        <v>301</v>
      </c>
      <c r="J327" s="57"/>
    </row>
    <row r="328" spans="1:10" x14ac:dyDescent="0.25">
      <c r="A328" s="53">
        <v>46121</v>
      </c>
      <c r="B328" s="60" t="s">
        <v>6588</v>
      </c>
      <c r="C328" s="48"/>
      <c r="D328" s="45" t="s">
        <v>7544</v>
      </c>
      <c r="E328" s="45">
        <v>2324480</v>
      </c>
      <c r="F328" s="52">
        <v>0.08</v>
      </c>
      <c r="G328" s="47">
        <f t="shared" si="10"/>
        <v>185958.39999999999</v>
      </c>
      <c r="H328" s="47">
        <f t="shared" si="11"/>
        <v>2510438.3999999999</v>
      </c>
      <c r="I328" s="45" t="s">
        <v>36</v>
      </c>
      <c r="J328" s="57" t="s">
        <v>37</v>
      </c>
    </row>
    <row r="329" spans="1:10" x14ac:dyDescent="0.25">
      <c r="A329" s="53">
        <v>46121</v>
      </c>
      <c r="B329" s="60" t="s">
        <v>6589</v>
      </c>
      <c r="C329" s="48"/>
      <c r="D329" s="45" t="s">
        <v>7545</v>
      </c>
      <c r="E329" s="45">
        <v>1233408</v>
      </c>
      <c r="F329" s="52">
        <v>0.08</v>
      </c>
      <c r="G329" s="47">
        <f t="shared" si="10"/>
        <v>98672.639999999999</v>
      </c>
      <c r="H329" s="47">
        <f t="shared" si="11"/>
        <v>1332080.6399999999</v>
      </c>
      <c r="I329" s="45" t="s">
        <v>131</v>
      </c>
      <c r="J329" s="57"/>
    </row>
    <row r="330" spans="1:10" x14ac:dyDescent="0.25">
      <c r="A330" s="53">
        <v>46121</v>
      </c>
      <c r="B330" s="60" t="s">
        <v>6590</v>
      </c>
      <c r="C330" s="48"/>
      <c r="D330" s="45" t="s">
        <v>7546</v>
      </c>
      <c r="E330" s="45">
        <v>439062</v>
      </c>
      <c r="F330" s="52">
        <v>0.08</v>
      </c>
      <c r="G330" s="47">
        <f t="shared" si="10"/>
        <v>35124.959999999999</v>
      </c>
      <c r="H330" s="47">
        <f t="shared" si="11"/>
        <v>474186.96</v>
      </c>
      <c r="I330" s="45" t="s">
        <v>211</v>
      </c>
      <c r="J330" s="57"/>
    </row>
    <row r="331" spans="1:10" x14ac:dyDescent="0.25">
      <c r="A331" s="53">
        <v>46121</v>
      </c>
      <c r="B331" s="60" t="s">
        <v>6591</v>
      </c>
      <c r="C331" s="48"/>
      <c r="D331" s="45" t="s">
        <v>7547</v>
      </c>
      <c r="E331" s="45">
        <v>201520</v>
      </c>
      <c r="F331" s="52">
        <v>0.08</v>
      </c>
      <c r="G331" s="47">
        <f t="shared" si="10"/>
        <v>16121.6</v>
      </c>
      <c r="H331" s="47">
        <f t="shared" si="11"/>
        <v>217641.60000000001</v>
      </c>
      <c r="I331" s="45" t="s">
        <v>157</v>
      </c>
      <c r="J331" s="57"/>
    </row>
    <row r="332" spans="1:10" x14ac:dyDescent="0.25">
      <c r="A332" s="53">
        <v>46121</v>
      </c>
      <c r="B332" s="60" t="s">
        <v>6592</v>
      </c>
      <c r="C332" s="48"/>
      <c r="D332" s="45" t="s">
        <v>7548</v>
      </c>
      <c r="E332" s="45">
        <v>2200502</v>
      </c>
      <c r="F332" s="52">
        <v>0.08</v>
      </c>
      <c r="G332" s="47">
        <f t="shared" si="10"/>
        <v>176040.16</v>
      </c>
      <c r="H332" s="47">
        <f t="shared" si="11"/>
        <v>2376542.16</v>
      </c>
      <c r="I332" s="45" t="s">
        <v>8169</v>
      </c>
      <c r="J332" s="57" t="s">
        <v>152</v>
      </c>
    </row>
    <row r="333" spans="1:10" x14ac:dyDescent="0.25">
      <c r="A333" s="53">
        <v>46122</v>
      </c>
      <c r="B333" s="60" t="s">
        <v>6593</v>
      </c>
      <c r="C333" s="48"/>
      <c r="D333" s="45" t="s">
        <v>7549</v>
      </c>
      <c r="E333" s="45">
        <v>933240</v>
      </c>
      <c r="F333" s="52">
        <v>0.08</v>
      </c>
      <c r="G333" s="47">
        <f t="shared" si="10"/>
        <v>74659.199999999997</v>
      </c>
      <c r="H333" s="47">
        <f t="shared" si="11"/>
        <v>1007899.2</v>
      </c>
      <c r="I333" s="45" t="s">
        <v>28</v>
      </c>
      <c r="J333" s="57" t="s">
        <v>29</v>
      </c>
    </row>
    <row r="334" spans="1:10" x14ac:dyDescent="0.25">
      <c r="A334" s="53">
        <v>46122</v>
      </c>
      <c r="B334" s="60" t="s">
        <v>6594</v>
      </c>
      <c r="C334" s="48"/>
      <c r="D334" s="45" t="s">
        <v>7550</v>
      </c>
      <c r="E334" s="45">
        <v>933240</v>
      </c>
      <c r="F334" s="52">
        <v>0.08</v>
      </c>
      <c r="G334" s="47">
        <f t="shared" si="10"/>
        <v>74659.199999999997</v>
      </c>
      <c r="H334" s="47">
        <f t="shared" si="11"/>
        <v>1007899.2</v>
      </c>
      <c r="I334" s="45" t="s">
        <v>28</v>
      </c>
      <c r="J334" s="57" t="s">
        <v>29</v>
      </c>
    </row>
    <row r="335" spans="1:10" x14ac:dyDescent="0.25">
      <c r="A335" s="53">
        <v>46122</v>
      </c>
      <c r="B335" s="60" t="s">
        <v>6595</v>
      </c>
      <c r="C335" s="48"/>
      <c r="D335" s="45" t="s">
        <v>7551</v>
      </c>
      <c r="E335" s="45">
        <v>466620</v>
      </c>
      <c r="F335" s="52">
        <v>0.08</v>
      </c>
      <c r="G335" s="47">
        <f t="shared" si="10"/>
        <v>37329.599999999999</v>
      </c>
      <c r="H335" s="47">
        <f t="shared" si="11"/>
        <v>503949.6</v>
      </c>
      <c r="I335" s="45" t="s">
        <v>26</v>
      </c>
      <c r="J335" s="57" t="s">
        <v>27</v>
      </c>
    </row>
    <row r="336" spans="1:10" x14ac:dyDescent="0.25">
      <c r="A336" s="53">
        <v>46122</v>
      </c>
      <c r="B336" s="60" t="s">
        <v>6596</v>
      </c>
      <c r="C336" s="48"/>
      <c r="D336" s="45" t="s">
        <v>7552</v>
      </c>
      <c r="E336" s="45">
        <v>513090</v>
      </c>
      <c r="F336" s="52">
        <v>0.08</v>
      </c>
      <c r="G336" s="47">
        <f t="shared" si="10"/>
        <v>41047.200000000004</v>
      </c>
      <c r="H336" s="47">
        <f t="shared" si="11"/>
        <v>554137.19999999995</v>
      </c>
      <c r="I336" s="45" t="s">
        <v>28</v>
      </c>
      <c r="J336" s="57" t="s">
        <v>29</v>
      </c>
    </row>
    <row r="337" spans="1:10" x14ac:dyDescent="0.25">
      <c r="A337" s="53">
        <v>46122</v>
      </c>
      <c r="B337" s="60" t="s">
        <v>6597</v>
      </c>
      <c r="C337" s="48"/>
      <c r="D337" s="45" t="s">
        <v>7553</v>
      </c>
      <c r="E337" s="45">
        <v>1849240</v>
      </c>
      <c r="F337" s="52">
        <v>0.08</v>
      </c>
      <c r="G337" s="47">
        <f t="shared" si="10"/>
        <v>147939.20000000001</v>
      </c>
      <c r="H337" s="47">
        <f t="shared" si="11"/>
        <v>1997179.2</v>
      </c>
      <c r="I337" s="45" t="s">
        <v>124</v>
      </c>
      <c r="J337" s="57" t="s">
        <v>125</v>
      </c>
    </row>
    <row r="338" spans="1:10" x14ac:dyDescent="0.25">
      <c r="A338" s="53">
        <v>46122</v>
      </c>
      <c r="B338" s="60" t="s">
        <v>6598</v>
      </c>
      <c r="C338" s="48"/>
      <c r="D338" s="45" t="s">
        <v>7554</v>
      </c>
      <c r="E338" s="45">
        <v>187707</v>
      </c>
      <c r="F338" s="52">
        <v>0.08</v>
      </c>
      <c r="G338" s="47">
        <f t="shared" si="10"/>
        <v>15016.56</v>
      </c>
      <c r="H338" s="47">
        <f t="shared" si="11"/>
        <v>202723.56</v>
      </c>
      <c r="I338" s="45" t="s">
        <v>247</v>
      </c>
      <c r="J338" s="57" t="s">
        <v>19</v>
      </c>
    </row>
    <row r="339" spans="1:10" x14ac:dyDescent="0.25">
      <c r="A339" s="53">
        <v>46122</v>
      </c>
      <c r="B339" s="60" t="s">
        <v>6599</v>
      </c>
      <c r="C339" s="48"/>
      <c r="D339" s="45" t="s">
        <v>7555</v>
      </c>
      <c r="E339" s="45">
        <v>337716</v>
      </c>
      <c r="F339" s="52">
        <v>0.08</v>
      </c>
      <c r="G339" s="47">
        <f t="shared" si="10"/>
        <v>27017.279999999999</v>
      </c>
      <c r="H339" s="47">
        <f t="shared" si="11"/>
        <v>364733.28</v>
      </c>
      <c r="I339" s="45" t="s">
        <v>247</v>
      </c>
      <c r="J339" s="57" t="s">
        <v>19</v>
      </c>
    </row>
    <row r="340" spans="1:10" x14ac:dyDescent="0.25">
      <c r="A340" s="53">
        <v>46122</v>
      </c>
      <c r="B340" s="60" t="s">
        <v>6600</v>
      </c>
      <c r="C340" s="48"/>
      <c r="D340" s="45" t="s">
        <v>7556</v>
      </c>
      <c r="E340" s="45">
        <v>560928</v>
      </c>
      <c r="F340" s="52">
        <v>0.08</v>
      </c>
      <c r="G340" s="47">
        <f t="shared" si="10"/>
        <v>44874.239999999998</v>
      </c>
      <c r="H340" s="47">
        <f t="shared" si="11"/>
        <v>605802.23999999999</v>
      </c>
      <c r="I340" s="45" t="s">
        <v>247</v>
      </c>
      <c r="J340" s="57" t="s">
        <v>19</v>
      </c>
    </row>
    <row r="341" spans="1:10" x14ac:dyDescent="0.25">
      <c r="A341" s="53">
        <v>46122</v>
      </c>
      <c r="B341" s="60" t="s">
        <v>6601</v>
      </c>
      <c r="C341" s="48"/>
      <c r="D341" s="45" t="s">
        <v>7557</v>
      </c>
      <c r="E341" s="45">
        <v>568080</v>
      </c>
      <c r="F341" s="52">
        <v>0.08</v>
      </c>
      <c r="G341" s="47">
        <f t="shared" si="10"/>
        <v>45446.400000000001</v>
      </c>
      <c r="H341" s="47">
        <f t="shared" si="11"/>
        <v>613526.4</v>
      </c>
      <c r="I341" s="45" t="s">
        <v>247</v>
      </c>
      <c r="J341" s="57" t="s">
        <v>19</v>
      </c>
    </row>
    <row r="342" spans="1:10" x14ac:dyDescent="0.25">
      <c r="A342" s="53">
        <v>46122</v>
      </c>
      <c r="B342" s="60" t="s">
        <v>6602</v>
      </c>
      <c r="C342" s="48"/>
      <c r="D342" s="45" t="s">
        <v>7558</v>
      </c>
      <c r="E342" s="45">
        <v>399936</v>
      </c>
      <c r="F342" s="52">
        <v>0.08</v>
      </c>
      <c r="G342" s="47">
        <f t="shared" si="10"/>
        <v>31994.880000000001</v>
      </c>
      <c r="H342" s="47">
        <f t="shared" si="11"/>
        <v>431930.88</v>
      </c>
      <c r="I342" s="45" t="s">
        <v>247</v>
      </c>
      <c r="J342" s="57" t="s">
        <v>19</v>
      </c>
    </row>
    <row r="343" spans="1:10" x14ac:dyDescent="0.25">
      <c r="A343" s="53">
        <v>46122</v>
      </c>
      <c r="B343" s="60" t="s">
        <v>6603</v>
      </c>
      <c r="C343" s="48"/>
      <c r="D343" s="45" t="s">
        <v>7559</v>
      </c>
      <c r="E343" s="45">
        <v>803490</v>
      </c>
      <c r="F343" s="52">
        <v>0.08</v>
      </c>
      <c r="G343" s="47">
        <f t="shared" si="10"/>
        <v>64279.200000000004</v>
      </c>
      <c r="H343" s="47">
        <f t="shared" si="11"/>
        <v>867769.2</v>
      </c>
      <c r="I343" s="45" t="s">
        <v>131</v>
      </c>
      <c r="J343" s="57"/>
    </row>
    <row r="344" spans="1:10" x14ac:dyDescent="0.25">
      <c r="A344" s="53">
        <v>46122</v>
      </c>
      <c r="B344" s="60" t="s">
        <v>6604</v>
      </c>
      <c r="C344" s="48"/>
      <c r="D344" s="45" t="s">
        <v>7560</v>
      </c>
      <c r="E344" s="45">
        <v>2030700</v>
      </c>
      <c r="F344" s="52">
        <v>0.08</v>
      </c>
      <c r="G344" s="47">
        <f t="shared" si="10"/>
        <v>162456</v>
      </c>
      <c r="H344" s="47">
        <f t="shared" si="11"/>
        <v>2193156</v>
      </c>
      <c r="I344" s="45" t="s">
        <v>55</v>
      </c>
      <c r="J344" s="57" t="s">
        <v>56</v>
      </c>
    </row>
    <row r="345" spans="1:10" x14ac:dyDescent="0.25">
      <c r="A345" s="53">
        <v>46122</v>
      </c>
      <c r="B345" s="60" t="s">
        <v>6605</v>
      </c>
      <c r="C345" s="48"/>
      <c r="D345" s="45" t="s">
        <v>7561</v>
      </c>
      <c r="E345" s="45">
        <v>312845</v>
      </c>
      <c r="F345" s="52">
        <v>0.08</v>
      </c>
      <c r="G345" s="47">
        <f t="shared" si="10"/>
        <v>25027.600000000002</v>
      </c>
      <c r="H345" s="47">
        <f t="shared" si="11"/>
        <v>337872.6</v>
      </c>
      <c r="I345" s="45" t="s">
        <v>55</v>
      </c>
      <c r="J345" s="57" t="s">
        <v>56</v>
      </c>
    </row>
    <row r="346" spans="1:10" x14ac:dyDescent="0.25">
      <c r="A346" s="53">
        <v>46122</v>
      </c>
      <c r="B346" s="60" t="s">
        <v>6606</v>
      </c>
      <c r="C346" s="48"/>
      <c r="D346" s="45" t="s">
        <v>7562</v>
      </c>
      <c r="E346" s="45">
        <v>592050</v>
      </c>
      <c r="F346" s="52">
        <v>0.08</v>
      </c>
      <c r="G346" s="47">
        <f t="shared" si="10"/>
        <v>47364</v>
      </c>
      <c r="H346" s="47">
        <f t="shared" si="11"/>
        <v>639414</v>
      </c>
      <c r="I346" s="45" t="s">
        <v>247</v>
      </c>
      <c r="J346" s="57" t="s">
        <v>19</v>
      </c>
    </row>
    <row r="347" spans="1:10" x14ac:dyDescent="0.25">
      <c r="A347" s="53">
        <v>46122</v>
      </c>
      <c r="B347" s="60" t="s">
        <v>6607</v>
      </c>
      <c r="C347" s="48"/>
      <c r="D347" s="45" t="s">
        <v>7563</v>
      </c>
      <c r="E347" s="45">
        <v>201520</v>
      </c>
      <c r="F347" s="52">
        <v>0.08</v>
      </c>
      <c r="G347" s="47">
        <f t="shared" si="10"/>
        <v>16121.6</v>
      </c>
      <c r="H347" s="47">
        <f t="shared" si="11"/>
        <v>217641.60000000001</v>
      </c>
      <c r="I347" s="45" t="s">
        <v>247</v>
      </c>
      <c r="J347" s="57" t="s">
        <v>19</v>
      </c>
    </row>
    <row r="348" spans="1:10" x14ac:dyDescent="0.25">
      <c r="A348" s="53">
        <v>46122</v>
      </c>
      <c r="B348" s="60" t="s">
        <v>6608</v>
      </c>
      <c r="C348" s="48"/>
      <c r="D348" s="45" t="s">
        <v>7564</v>
      </c>
      <c r="E348" s="45">
        <v>1169490</v>
      </c>
      <c r="F348" s="52">
        <v>0.08</v>
      </c>
      <c r="G348" s="47">
        <f t="shared" si="10"/>
        <v>93559.2</v>
      </c>
      <c r="H348" s="47">
        <f t="shared" si="11"/>
        <v>1263049.2</v>
      </c>
      <c r="I348" s="45" t="s">
        <v>247</v>
      </c>
      <c r="J348" s="57" t="s">
        <v>19</v>
      </c>
    </row>
    <row r="349" spans="1:10" x14ac:dyDescent="0.25">
      <c r="A349" s="53">
        <v>46122</v>
      </c>
      <c r="B349" s="60" t="s">
        <v>6609</v>
      </c>
      <c r="C349" s="48"/>
      <c r="D349" s="45" t="s">
        <v>7565</v>
      </c>
      <c r="E349" s="45">
        <v>865422</v>
      </c>
      <c r="F349" s="52">
        <v>0.08</v>
      </c>
      <c r="G349" s="47">
        <f t="shared" si="10"/>
        <v>69233.759999999995</v>
      </c>
      <c r="H349" s="47">
        <f t="shared" si="11"/>
        <v>934655.76</v>
      </c>
      <c r="I349" s="45" t="s">
        <v>247</v>
      </c>
      <c r="J349" s="57" t="s">
        <v>19</v>
      </c>
    </row>
    <row r="350" spans="1:10" x14ac:dyDescent="0.25">
      <c r="A350" s="53">
        <v>46122</v>
      </c>
      <c r="B350" s="60" t="s">
        <v>6610</v>
      </c>
      <c r="C350" s="48"/>
      <c r="D350" s="45" t="s">
        <v>7566</v>
      </c>
      <c r="E350" s="45">
        <v>560738</v>
      </c>
      <c r="F350" s="52">
        <v>0.08</v>
      </c>
      <c r="G350" s="47">
        <f t="shared" si="10"/>
        <v>44859.040000000001</v>
      </c>
      <c r="H350" s="47">
        <f t="shared" si="11"/>
        <v>605597.04</v>
      </c>
      <c r="I350" s="45" t="s">
        <v>247</v>
      </c>
      <c r="J350" s="57" t="s">
        <v>19</v>
      </c>
    </row>
    <row r="351" spans="1:10" x14ac:dyDescent="0.25">
      <c r="A351" s="53">
        <v>46122</v>
      </c>
      <c r="B351" s="60" t="s">
        <v>6611</v>
      </c>
      <c r="C351" s="48"/>
      <c r="D351" s="45" t="s">
        <v>7567</v>
      </c>
      <c r="E351" s="45">
        <v>374270</v>
      </c>
      <c r="F351" s="52">
        <v>0.08</v>
      </c>
      <c r="G351" s="47">
        <f t="shared" si="10"/>
        <v>29941.600000000002</v>
      </c>
      <c r="H351" s="47">
        <f t="shared" si="11"/>
        <v>404211.6</v>
      </c>
      <c r="I351" s="45" t="s">
        <v>247</v>
      </c>
      <c r="J351" s="57" t="s">
        <v>19</v>
      </c>
    </row>
    <row r="352" spans="1:10" x14ac:dyDescent="0.25">
      <c r="A352" s="53">
        <v>46123</v>
      </c>
      <c r="B352" s="60" t="s">
        <v>6612</v>
      </c>
      <c r="C352" s="48"/>
      <c r="D352" s="45" t="s">
        <v>7568</v>
      </c>
      <c r="E352" s="45">
        <v>1866480</v>
      </c>
      <c r="F352" s="52">
        <v>0.08</v>
      </c>
      <c r="G352" s="47">
        <f t="shared" si="10"/>
        <v>149318.39999999999</v>
      </c>
      <c r="H352" s="47">
        <f t="shared" si="11"/>
        <v>2015798.4</v>
      </c>
      <c r="I352" s="45" t="s">
        <v>43</v>
      </c>
      <c r="J352" s="57" t="s">
        <v>44</v>
      </c>
    </row>
    <row r="353" spans="1:10" x14ac:dyDescent="0.25">
      <c r="A353" s="53">
        <v>46123</v>
      </c>
      <c r="B353" s="60" t="s">
        <v>6613</v>
      </c>
      <c r="C353" s="48"/>
      <c r="D353" s="45" t="s">
        <v>7569</v>
      </c>
      <c r="E353" s="45">
        <v>1418340</v>
      </c>
      <c r="F353" s="52">
        <v>0.08</v>
      </c>
      <c r="G353" s="47">
        <f t="shared" si="10"/>
        <v>113467.2</v>
      </c>
      <c r="H353" s="47">
        <f t="shared" si="11"/>
        <v>1531807.2</v>
      </c>
      <c r="I353" s="45" t="s">
        <v>168</v>
      </c>
      <c r="J353" s="57" t="s">
        <v>169</v>
      </c>
    </row>
    <row r="354" spans="1:10" x14ac:dyDescent="0.25">
      <c r="A354" s="53">
        <v>46123</v>
      </c>
      <c r="B354" s="60" t="s">
        <v>6614</v>
      </c>
      <c r="C354" s="48"/>
      <c r="D354" s="45" t="s">
        <v>7570</v>
      </c>
      <c r="E354" s="45">
        <v>1553195</v>
      </c>
      <c r="F354" s="52">
        <v>0.08</v>
      </c>
      <c r="G354" s="47">
        <f t="shared" si="10"/>
        <v>124255.6</v>
      </c>
      <c r="H354" s="47">
        <f t="shared" si="11"/>
        <v>1677450.6</v>
      </c>
      <c r="I354" s="45" t="s">
        <v>55</v>
      </c>
      <c r="J354" s="57" t="s">
        <v>56</v>
      </c>
    </row>
    <row r="355" spans="1:10" x14ac:dyDescent="0.25">
      <c r="A355" s="53">
        <v>46123</v>
      </c>
      <c r="B355" s="60" t="s">
        <v>6615</v>
      </c>
      <c r="C355" s="48"/>
      <c r="D355" s="45" t="s">
        <v>7571</v>
      </c>
      <c r="E355" s="45">
        <v>442056</v>
      </c>
      <c r="F355" s="52">
        <v>0.08</v>
      </c>
      <c r="G355" s="47">
        <f t="shared" si="10"/>
        <v>35364.480000000003</v>
      </c>
      <c r="H355" s="47">
        <f t="shared" si="11"/>
        <v>477420.48</v>
      </c>
      <c r="I355" s="45" t="s">
        <v>247</v>
      </c>
      <c r="J355" s="57" t="s">
        <v>19</v>
      </c>
    </row>
    <row r="356" spans="1:10" x14ac:dyDescent="0.25">
      <c r="A356" s="53">
        <v>46123</v>
      </c>
      <c r="B356" s="60" t="s">
        <v>6616</v>
      </c>
      <c r="C356" s="48"/>
      <c r="D356" s="45" t="s">
        <v>7572</v>
      </c>
      <c r="E356" s="45">
        <v>933240</v>
      </c>
      <c r="F356" s="52">
        <v>0.08</v>
      </c>
      <c r="G356" s="47">
        <f t="shared" si="10"/>
        <v>74659.199999999997</v>
      </c>
      <c r="H356" s="47">
        <f t="shared" si="11"/>
        <v>1007899.2</v>
      </c>
      <c r="I356" s="45" t="s">
        <v>116</v>
      </c>
      <c r="J356" s="57" t="s">
        <v>117</v>
      </c>
    </row>
    <row r="357" spans="1:10" x14ac:dyDescent="0.25">
      <c r="A357" s="53">
        <v>46123</v>
      </c>
      <c r="B357" s="60" t="s">
        <v>6617</v>
      </c>
      <c r="C357" s="48"/>
      <c r="D357" s="45" t="s">
        <v>7573</v>
      </c>
      <c r="E357" s="45">
        <v>867840</v>
      </c>
      <c r="F357" s="52">
        <v>0.08</v>
      </c>
      <c r="G357" s="47">
        <f t="shared" si="10"/>
        <v>69427.199999999997</v>
      </c>
      <c r="H357" s="47">
        <f t="shared" si="11"/>
        <v>937267.19999999995</v>
      </c>
      <c r="I357" s="45" t="s">
        <v>116</v>
      </c>
      <c r="J357" s="57" t="s">
        <v>117</v>
      </c>
    </row>
    <row r="358" spans="1:10" x14ac:dyDescent="0.25">
      <c r="A358" s="53">
        <v>46123</v>
      </c>
      <c r="B358" s="60" t="s">
        <v>6618</v>
      </c>
      <c r="C358" s="48"/>
      <c r="D358" s="45" t="s">
        <v>7574</v>
      </c>
      <c r="E358" s="45">
        <v>559944</v>
      </c>
      <c r="F358" s="52">
        <v>0.08</v>
      </c>
      <c r="G358" s="47">
        <f t="shared" si="10"/>
        <v>44795.520000000004</v>
      </c>
      <c r="H358" s="47">
        <f t="shared" si="11"/>
        <v>604739.52</v>
      </c>
      <c r="I358" s="45" t="s">
        <v>247</v>
      </c>
      <c r="J358" s="57" t="s">
        <v>19</v>
      </c>
    </row>
    <row r="359" spans="1:10" x14ac:dyDescent="0.25">
      <c r="A359" s="53">
        <v>46123</v>
      </c>
      <c r="B359" s="60" t="s">
        <v>6619</v>
      </c>
      <c r="C359" s="48"/>
      <c r="D359" s="45" t="s">
        <v>7575</v>
      </c>
      <c r="E359" s="45">
        <v>229000</v>
      </c>
      <c r="F359" s="52">
        <v>0.08</v>
      </c>
      <c r="G359" s="47">
        <f t="shared" si="10"/>
        <v>18320</v>
      </c>
      <c r="H359" s="47">
        <f t="shared" si="11"/>
        <v>247320</v>
      </c>
      <c r="I359" s="45" t="s">
        <v>55</v>
      </c>
      <c r="J359" s="57" t="s">
        <v>56</v>
      </c>
    </row>
    <row r="360" spans="1:10" x14ac:dyDescent="0.25">
      <c r="A360" s="53">
        <v>46123</v>
      </c>
      <c r="B360" s="60" t="s">
        <v>6620</v>
      </c>
      <c r="C360" s="48"/>
      <c r="D360" s="45" t="s">
        <v>7576</v>
      </c>
      <c r="E360" s="45">
        <v>578294</v>
      </c>
      <c r="F360" s="52">
        <v>0.08</v>
      </c>
      <c r="G360" s="47">
        <f t="shared" si="10"/>
        <v>46263.520000000004</v>
      </c>
      <c r="H360" s="47">
        <f t="shared" si="11"/>
        <v>624557.52</v>
      </c>
      <c r="I360" s="45" t="s">
        <v>247</v>
      </c>
      <c r="J360" s="57" t="s">
        <v>19</v>
      </c>
    </row>
    <row r="361" spans="1:10" x14ac:dyDescent="0.25">
      <c r="A361" s="53">
        <v>46123</v>
      </c>
      <c r="B361" s="60" t="s">
        <v>6621</v>
      </c>
      <c r="C361" s="48"/>
      <c r="D361" s="45" t="s">
        <v>7577</v>
      </c>
      <c r="E361" s="45">
        <v>1463644</v>
      </c>
      <c r="F361" s="52">
        <v>0.08</v>
      </c>
      <c r="G361" s="47">
        <f t="shared" si="10"/>
        <v>117091.52</v>
      </c>
      <c r="H361" s="47">
        <f t="shared" si="11"/>
        <v>1580735.52</v>
      </c>
      <c r="I361" s="45" t="s">
        <v>147</v>
      </c>
      <c r="J361" s="57" t="s">
        <v>148</v>
      </c>
    </row>
    <row r="362" spans="1:10" x14ac:dyDescent="0.25">
      <c r="A362" s="53">
        <v>46123</v>
      </c>
      <c r="B362" s="60" t="s">
        <v>6622</v>
      </c>
      <c r="C362" s="48"/>
      <c r="D362" s="45" t="s">
        <v>7578</v>
      </c>
      <c r="E362" s="45">
        <v>1128910</v>
      </c>
      <c r="F362" s="52">
        <v>0.08</v>
      </c>
      <c r="G362" s="47">
        <f t="shared" si="10"/>
        <v>90312.8</v>
      </c>
      <c r="H362" s="47">
        <f t="shared" si="11"/>
        <v>1219222.8</v>
      </c>
      <c r="I362" s="45" t="s">
        <v>67</v>
      </c>
      <c r="J362" s="57" t="s">
        <v>68</v>
      </c>
    </row>
    <row r="363" spans="1:10" x14ac:dyDescent="0.25">
      <c r="A363" s="53">
        <v>46123</v>
      </c>
      <c r="B363" s="60" t="s">
        <v>6623</v>
      </c>
      <c r="C363" s="48"/>
      <c r="D363" s="45" t="s">
        <v>7579</v>
      </c>
      <c r="E363" s="45">
        <v>576486</v>
      </c>
      <c r="F363" s="52">
        <v>0.08</v>
      </c>
      <c r="G363" s="47">
        <f t="shared" si="10"/>
        <v>46118.879999999997</v>
      </c>
      <c r="H363" s="47">
        <f t="shared" si="11"/>
        <v>622604.88</v>
      </c>
      <c r="I363" s="45" t="s">
        <v>247</v>
      </c>
      <c r="J363" s="57" t="s">
        <v>19</v>
      </c>
    </row>
    <row r="364" spans="1:10" x14ac:dyDescent="0.25">
      <c r="A364" s="53">
        <v>46123</v>
      </c>
      <c r="B364" s="60" t="s">
        <v>6624</v>
      </c>
      <c r="C364" s="48"/>
      <c r="D364" s="45" t="s">
        <v>7580</v>
      </c>
      <c r="E364" s="45">
        <v>513090</v>
      </c>
      <c r="F364" s="52">
        <v>0.08</v>
      </c>
      <c r="G364" s="47">
        <f t="shared" si="10"/>
        <v>41047.200000000004</v>
      </c>
      <c r="H364" s="47">
        <f t="shared" si="11"/>
        <v>554137.19999999995</v>
      </c>
      <c r="I364" s="45" t="s">
        <v>63</v>
      </c>
      <c r="J364" s="57" t="s">
        <v>64</v>
      </c>
    </row>
    <row r="365" spans="1:10" x14ac:dyDescent="0.25">
      <c r="A365" s="53">
        <v>46123</v>
      </c>
      <c r="B365" s="60" t="s">
        <v>6625</v>
      </c>
      <c r="C365" s="48"/>
      <c r="D365" s="45" t="s">
        <v>7581</v>
      </c>
      <c r="E365" s="45">
        <v>1418340</v>
      </c>
      <c r="F365" s="52">
        <v>0.08</v>
      </c>
      <c r="G365" s="47">
        <f t="shared" si="10"/>
        <v>113467.2</v>
      </c>
      <c r="H365" s="47">
        <f t="shared" si="11"/>
        <v>1531807.2</v>
      </c>
      <c r="I365" s="45" t="s">
        <v>63</v>
      </c>
      <c r="J365" s="57" t="s">
        <v>64</v>
      </c>
    </row>
    <row r="366" spans="1:10" x14ac:dyDescent="0.25">
      <c r="A366" s="53">
        <v>46123</v>
      </c>
      <c r="B366" s="60" t="s">
        <v>6626</v>
      </c>
      <c r="C366" s="48"/>
      <c r="D366" s="45" t="s">
        <v>7582</v>
      </c>
      <c r="E366" s="45">
        <v>658021</v>
      </c>
      <c r="F366" s="52">
        <v>0.08</v>
      </c>
      <c r="G366" s="47">
        <f t="shared" si="10"/>
        <v>52641.68</v>
      </c>
      <c r="H366" s="47">
        <f t="shared" si="11"/>
        <v>710662.68</v>
      </c>
      <c r="I366" s="45" t="s">
        <v>247</v>
      </c>
      <c r="J366" s="57" t="s">
        <v>19</v>
      </c>
    </row>
    <row r="367" spans="1:10" x14ac:dyDescent="0.25">
      <c r="A367" s="53">
        <v>46123</v>
      </c>
      <c r="B367" s="60" t="s">
        <v>6627</v>
      </c>
      <c r="C367" s="48"/>
      <c r="D367" s="45" t="s">
        <v>7583</v>
      </c>
      <c r="E367" s="45">
        <v>366400</v>
      </c>
      <c r="F367" s="52">
        <v>0.08</v>
      </c>
      <c r="G367" s="47">
        <f t="shared" si="10"/>
        <v>29312</v>
      </c>
      <c r="H367" s="47">
        <f t="shared" si="11"/>
        <v>395712</v>
      </c>
      <c r="I367" s="45" t="s">
        <v>47</v>
      </c>
      <c r="J367" s="57" t="s">
        <v>48</v>
      </c>
    </row>
    <row r="368" spans="1:10" x14ac:dyDescent="0.25">
      <c r="A368" s="53">
        <v>46123</v>
      </c>
      <c r="B368" s="60" t="s">
        <v>6628</v>
      </c>
      <c r="C368" s="48"/>
      <c r="D368" s="45" t="s">
        <v>7584</v>
      </c>
      <c r="E368" s="45">
        <v>879685</v>
      </c>
      <c r="F368" s="52">
        <v>0.08</v>
      </c>
      <c r="G368" s="47">
        <f t="shared" si="10"/>
        <v>70374.8</v>
      </c>
      <c r="H368" s="47">
        <f t="shared" si="11"/>
        <v>950059.8</v>
      </c>
      <c r="I368" s="45" t="s">
        <v>47</v>
      </c>
      <c r="J368" s="57" t="s">
        <v>48</v>
      </c>
    </row>
    <row r="369" spans="1:10" x14ac:dyDescent="0.25">
      <c r="A369" s="53">
        <v>46123</v>
      </c>
      <c r="B369" s="60" t="s">
        <v>6629</v>
      </c>
      <c r="C369" s="48"/>
      <c r="D369" s="45" t="s">
        <v>7585</v>
      </c>
      <c r="E369" s="45">
        <v>513090</v>
      </c>
      <c r="F369" s="52">
        <v>0.08</v>
      </c>
      <c r="G369" s="47">
        <f t="shared" si="10"/>
        <v>41047.200000000004</v>
      </c>
      <c r="H369" s="47">
        <f t="shared" si="11"/>
        <v>554137.19999999995</v>
      </c>
      <c r="I369" s="45" t="s">
        <v>47</v>
      </c>
      <c r="J369" s="57" t="s">
        <v>48</v>
      </c>
    </row>
    <row r="370" spans="1:10" x14ac:dyDescent="0.25">
      <c r="A370" s="53">
        <v>46123</v>
      </c>
      <c r="B370" s="60" t="s">
        <v>6630</v>
      </c>
      <c r="C370" s="48"/>
      <c r="D370" s="45" t="s">
        <v>7586</v>
      </c>
      <c r="E370" s="45">
        <v>2920885</v>
      </c>
      <c r="F370" s="52">
        <v>0.08</v>
      </c>
      <c r="G370" s="47">
        <f t="shared" si="10"/>
        <v>233670.80000000002</v>
      </c>
      <c r="H370" s="47">
        <f t="shared" si="11"/>
        <v>3154555.8</v>
      </c>
      <c r="I370" s="45" t="s">
        <v>212</v>
      </c>
      <c r="J370" s="57" t="s">
        <v>73</v>
      </c>
    </row>
    <row r="371" spans="1:10" x14ac:dyDescent="0.25">
      <c r="A371" s="53">
        <v>46123</v>
      </c>
      <c r="B371" s="60" t="s">
        <v>6631</v>
      </c>
      <c r="C371" s="48"/>
      <c r="D371" s="45" t="s">
        <v>7587</v>
      </c>
      <c r="E371" s="45">
        <v>1436820</v>
      </c>
      <c r="F371" s="52">
        <v>0.08</v>
      </c>
      <c r="G371" s="47">
        <f t="shared" si="10"/>
        <v>114945.60000000001</v>
      </c>
      <c r="H371" s="47">
        <f t="shared" si="11"/>
        <v>1551765.6</v>
      </c>
      <c r="I371" s="45" t="s">
        <v>212</v>
      </c>
      <c r="J371" s="57" t="s">
        <v>73</v>
      </c>
    </row>
    <row r="372" spans="1:10" x14ac:dyDescent="0.25">
      <c r="A372" s="53">
        <v>46123</v>
      </c>
      <c r="B372" s="60" t="s">
        <v>6632</v>
      </c>
      <c r="C372" s="48"/>
      <c r="D372" s="45" t="s">
        <v>7588</v>
      </c>
      <c r="E372" s="45">
        <v>679104</v>
      </c>
      <c r="F372" s="52">
        <v>0.08</v>
      </c>
      <c r="G372" s="47">
        <f t="shared" si="10"/>
        <v>54328.32</v>
      </c>
      <c r="H372" s="47">
        <f t="shared" si="11"/>
        <v>733432.31999999995</v>
      </c>
      <c r="I372" s="45" t="s">
        <v>247</v>
      </c>
      <c r="J372" s="57" t="s">
        <v>19</v>
      </c>
    </row>
    <row r="373" spans="1:10" x14ac:dyDescent="0.25">
      <c r="A373" s="53">
        <v>46123</v>
      </c>
      <c r="B373" s="60" t="s">
        <v>6633</v>
      </c>
      <c r="C373" s="48"/>
      <c r="D373" s="45" t="s">
        <v>7589</v>
      </c>
      <c r="E373" s="45">
        <v>137400</v>
      </c>
      <c r="F373" s="52">
        <v>0.08</v>
      </c>
      <c r="G373" s="47">
        <f t="shared" si="10"/>
        <v>10992</v>
      </c>
      <c r="H373" s="47">
        <f t="shared" si="11"/>
        <v>148392</v>
      </c>
      <c r="I373" s="45" t="s">
        <v>247</v>
      </c>
      <c r="J373" s="57" t="s">
        <v>19</v>
      </c>
    </row>
    <row r="374" spans="1:10" x14ac:dyDescent="0.25">
      <c r="A374" s="53">
        <v>46125</v>
      </c>
      <c r="B374" s="60" t="s">
        <v>6634</v>
      </c>
      <c r="C374" s="48"/>
      <c r="D374" s="45" t="s">
        <v>7590</v>
      </c>
      <c r="E374" s="45">
        <v>951720</v>
      </c>
      <c r="F374" s="52">
        <v>0.08</v>
      </c>
      <c r="G374" s="47">
        <f t="shared" si="10"/>
        <v>76137.600000000006</v>
      </c>
      <c r="H374" s="47">
        <f t="shared" si="11"/>
        <v>1027857.6</v>
      </c>
      <c r="I374" s="45" t="s">
        <v>194</v>
      </c>
      <c r="J374" s="57" t="s">
        <v>195</v>
      </c>
    </row>
    <row r="375" spans="1:10" x14ac:dyDescent="0.25">
      <c r="A375" s="53">
        <v>46125</v>
      </c>
      <c r="B375" s="60" t="s">
        <v>6635</v>
      </c>
      <c r="C375" s="48"/>
      <c r="D375" s="45" t="s">
        <v>7591</v>
      </c>
      <c r="E375" s="45">
        <v>879685</v>
      </c>
      <c r="F375" s="52">
        <v>0.08</v>
      </c>
      <c r="G375" s="47">
        <f t="shared" si="10"/>
        <v>70374.8</v>
      </c>
      <c r="H375" s="47">
        <f t="shared" si="11"/>
        <v>950059.8</v>
      </c>
      <c r="I375" s="45" t="s">
        <v>107</v>
      </c>
      <c r="J375" s="57" t="s">
        <v>108</v>
      </c>
    </row>
    <row r="376" spans="1:10" x14ac:dyDescent="0.25">
      <c r="A376" s="53">
        <v>46125</v>
      </c>
      <c r="B376" s="60" t="s">
        <v>6636</v>
      </c>
      <c r="C376" s="48"/>
      <c r="D376" s="45" t="s">
        <v>7592</v>
      </c>
      <c r="E376" s="45">
        <v>1112760</v>
      </c>
      <c r="F376" s="52">
        <v>0.08</v>
      </c>
      <c r="G376" s="47">
        <f t="shared" si="10"/>
        <v>89020.800000000003</v>
      </c>
      <c r="H376" s="47">
        <f t="shared" si="11"/>
        <v>1201780.8</v>
      </c>
      <c r="I376" s="45" t="s">
        <v>53</v>
      </c>
      <c r="J376" s="57" t="s">
        <v>54</v>
      </c>
    </row>
    <row r="377" spans="1:10" x14ac:dyDescent="0.25">
      <c r="A377" s="53">
        <v>46125</v>
      </c>
      <c r="B377" s="60" t="s">
        <v>6637</v>
      </c>
      <c r="C377" s="48"/>
      <c r="D377" s="45" t="s">
        <v>7593</v>
      </c>
      <c r="E377" s="45">
        <v>719064</v>
      </c>
      <c r="F377" s="52">
        <v>0.08</v>
      </c>
      <c r="G377" s="47">
        <f t="shared" si="10"/>
        <v>57525.120000000003</v>
      </c>
      <c r="H377" s="47">
        <f t="shared" si="11"/>
        <v>776589.12</v>
      </c>
      <c r="I377" s="45" t="s">
        <v>161</v>
      </c>
      <c r="J377" s="57" t="s">
        <v>162</v>
      </c>
    </row>
    <row r="378" spans="1:10" x14ac:dyDescent="0.25">
      <c r="A378" s="53">
        <v>46125</v>
      </c>
      <c r="B378" s="60" t="s">
        <v>6638</v>
      </c>
      <c r="C378" s="48"/>
      <c r="D378" s="45" t="s">
        <v>7594</v>
      </c>
      <c r="E378" s="45">
        <v>1114290</v>
      </c>
      <c r="F378" s="52">
        <v>0.08</v>
      </c>
      <c r="G378" s="47">
        <f t="shared" si="10"/>
        <v>89143.2</v>
      </c>
      <c r="H378" s="47">
        <f t="shared" si="11"/>
        <v>1203433.2</v>
      </c>
      <c r="I378" s="45" t="s">
        <v>247</v>
      </c>
      <c r="J378" s="57" t="s">
        <v>19</v>
      </c>
    </row>
    <row r="379" spans="1:10" x14ac:dyDescent="0.25">
      <c r="A379" s="53">
        <v>46125</v>
      </c>
      <c r="B379" s="60" t="s">
        <v>6639</v>
      </c>
      <c r="C379" s="48"/>
      <c r="D379" s="45" t="s">
        <v>7595</v>
      </c>
      <c r="E379" s="45">
        <v>1462235</v>
      </c>
      <c r="F379" s="52">
        <v>0.08</v>
      </c>
      <c r="G379" s="47">
        <f t="shared" si="10"/>
        <v>116978.8</v>
      </c>
      <c r="H379" s="47">
        <f t="shared" si="11"/>
        <v>1579213.8</v>
      </c>
      <c r="I379" s="45" t="s">
        <v>57</v>
      </c>
      <c r="J379" s="57" t="s">
        <v>58</v>
      </c>
    </row>
    <row r="380" spans="1:10" x14ac:dyDescent="0.25">
      <c r="A380" s="53">
        <v>46125</v>
      </c>
      <c r="B380" s="60" t="s">
        <v>6640</v>
      </c>
      <c r="C380" s="48"/>
      <c r="D380" s="45" t="s">
        <v>7596</v>
      </c>
      <c r="E380" s="45">
        <v>1080104</v>
      </c>
      <c r="F380" s="52">
        <v>0.08</v>
      </c>
      <c r="G380" s="47">
        <f t="shared" si="10"/>
        <v>86408.320000000007</v>
      </c>
      <c r="H380" s="47">
        <f t="shared" si="11"/>
        <v>1166512.32</v>
      </c>
      <c r="I380" s="45" t="s">
        <v>247</v>
      </c>
      <c r="J380" s="57" t="s">
        <v>19</v>
      </c>
    </row>
    <row r="381" spans="1:10" x14ac:dyDescent="0.25">
      <c r="A381" s="53">
        <v>46125</v>
      </c>
      <c r="B381" s="60" t="s">
        <v>6641</v>
      </c>
      <c r="C381" s="48"/>
      <c r="D381" s="45" t="s">
        <v>7597</v>
      </c>
      <c r="E381" s="45">
        <v>542459</v>
      </c>
      <c r="F381" s="52">
        <v>0.08</v>
      </c>
      <c r="G381" s="47">
        <f t="shared" si="10"/>
        <v>43396.72</v>
      </c>
      <c r="H381" s="47">
        <f t="shared" si="11"/>
        <v>585855.72</v>
      </c>
      <c r="I381" s="45" t="s">
        <v>247</v>
      </c>
      <c r="J381" s="57" t="s">
        <v>19</v>
      </c>
    </row>
    <row r="382" spans="1:10" x14ac:dyDescent="0.25">
      <c r="A382" s="53">
        <v>46125</v>
      </c>
      <c r="B382" s="60" t="s">
        <v>6642</v>
      </c>
      <c r="C382" s="48"/>
      <c r="D382" s="45" t="s">
        <v>7598</v>
      </c>
      <c r="E382" s="45">
        <v>229000</v>
      </c>
      <c r="F382" s="52">
        <v>0.08</v>
      </c>
      <c r="G382" s="47">
        <f t="shared" si="10"/>
        <v>18320</v>
      </c>
      <c r="H382" s="47">
        <f t="shared" si="11"/>
        <v>247320</v>
      </c>
      <c r="I382" s="45" t="s">
        <v>247</v>
      </c>
      <c r="J382" s="57" t="s">
        <v>19</v>
      </c>
    </row>
    <row r="383" spans="1:10" x14ac:dyDescent="0.25">
      <c r="A383" s="53">
        <v>46125</v>
      </c>
      <c r="B383" s="60" t="s">
        <v>6643</v>
      </c>
      <c r="C383" s="48"/>
      <c r="D383" s="45" t="s">
        <v>7599</v>
      </c>
      <c r="E383" s="45">
        <v>568749</v>
      </c>
      <c r="F383" s="52">
        <v>0.08</v>
      </c>
      <c r="G383" s="47">
        <f t="shared" si="10"/>
        <v>45499.92</v>
      </c>
      <c r="H383" s="47">
        <f t="shared" si="11"/>
        <v>614248.92000000004</v>
      </c>
      <c r="I383" s="45" t="s">
        <v>247</v>
      </c>
      <c r="J383" s="57" t="s">
        <v>19</v>
      </c>
    </row>
    <row r="384" spans="1:10" x14ac:dyDescent="0.25">
      <c r="A384" s="53">
        <v>46125</v>
      </c>
      <c r="B384" s="60" t="s">
        <v>6644</v>
      </c>
      <c r="C384" s="48"/>
      <c r="D384" s="45" t="s">
        <v>7600</v>
      </c>
      <c r="E384" s="45">
        <v>530604</v>
      </c>
      <c r="F384" s="52">
        <v>0.08</v>
      </c>
      <c r="G384" s="47">
        <f t="shared" si="10"/>
        <v>42448.32</v>
      </c>
      <c r="H384" s="47">
        <f t="shared" si="11"/>
        <v>573052.31999999995</v>
      </c>
      <c r="I384" s="45" t="s">
        <v>247</v>
      </c>
      <c r="J384" s="57" t="s">
        <v>19</v>
      </c>
    </row>
    <row r="385" spans="1:10" x14ac:dyDescent="0.25">
      <c r="A385" s="53">
        <v>46125</v>
      </c>
      <c r="B385" s="60" t="s">
        <v>6645</v>
      </c>
      <c r="C385" s="48"/>
      <c r="D385" s="45" t="s">
        <v>7601</v>
      </c>
      <c r="E385" s="45">
        <v>680912</v>
      </c>
      <c r="F385" s="52">
        <v>0.08</v>
      </c>
      <c r="G385" s="47">
        <f t="shared" si="10"/>
        <v>54472.959999999999</v>
      </c>
      <c r="H385" s="47">
        <f t="shared" si="11"/>
        <v>735384.96</v>
      </c>
      <c r="I385" s="45" t="s">
        <v>247</v>
      </c>
      <c r="J385" s="57" t="s">
        <v>19</v>
      </c>
    </row>
    <row r="386" spans="1:10" x14ac:dyDescent="0.25">
      <c r="A386" s="53">
        <v>46125</v>
      </c>
      <c r="B386" s="60" t="s">
        <v>6646</v>
      </c>
      <c r="C386" s="48"/>
      <c r="D386" s="45" t="s">
        <v>7602</v>
      </c>
      <c r="E386" s="45">
        <v>739923</v>
      </c>
      <c r="F386" s="52">
        <v>0.08</v>
      </c>
      <c r="G386" s="47">
        <f t="shared" si="10"/>
        <v>59193.840000000004</v>
      </c>
      <c r="H386" s="47">
        <f t="shared" si="11"/>
        <v>799116.84</v>
      </c>
      <c r="I386" s="45" t="s">
        <v>247</v>
      </c>
      <c r="J386" s="57" t="s">
        <v>19</v>
      </c>
    </row>
    <row r="387" spans="1:10" x14ac:dyDescent="0.25">
      <c r="A387" s="53">
        <v>46125</v>
      </c>
      <c r="B387" s="60" t="s">
        <v>6647</v>
      </c>
      <c r="C387" s="48"/>
      <c r="D387" s="45" t="s">
        <v>7603</v>
      </c>
      <c r="E387" s="45">
        <v>342111</v>
      </c>
      <c r="F387" s="52">
        <v>0.08</v>
      </c>
      <c r="G387" s="47">
        <f t="shared" ref="G387:G450" si="12">E387*F387</f>
        <v>27368.880000000001</v>
      </c>
      <c r="H387" s="47">
        <f t="shared" ref="H387:H450" si="13">E387+G387</f>
        <v>369479.88</v>
      </c>
      <c r="I387" s="45" t="s">
        <v>247</v>
      </c>
      <c r="J387" s="57" t="s">
        <v>19</v>
      </c>
    </row>
    <row r="388" spans="1:10" x14ac:dyDescent="0.25">
      <c r="A388" s="53">
        <v>46125</v>
      </c>
      <c r="B388" s="60" t="s">
        <v>6648</v>
      </c>
      <c r="C388" s="48"/>
      <c r="D388" s="45" t="s">
        <v>7604</v>
      </c>
      <c r="E388" s="45">
        <v>1060500</v>
      </c>
      <c r="F388" s="52">
        <v>0.08</v>
      </c>
      <c r="G388" s="47">
        <f t="shared" si="12"/>
        <v>84840</v>
      </c>
      <c r="H388" s="47">
        <f t="shared" si="13"/>
        <v>1145340</v>
      </c>
      <c r="I388" s="45" t="s">
        <v>223</v>
      </c>
      <c r="J388" s="57" t="s">
        <v>224</v>
      </c>
    </row>
    <row r="389" spans="1:10" x14ac:dyDescent="0.25">
      <c r="A389" s="53">
        <v>46125</v>
      </c>
      <c r="B389" s="60" t="s">
        <v>6649</v>
      </c>
      <c r="C389" s="48"/>
      <c r="D389" s="45" t="s">
        <v>7605</v>
      </c>
      <c r="E389" s="45">
        <v>970200</v>
      </c>
      <c r="F389" s="52">
        <v>0.08</v>
      </c>
      <c r="G389" s="47">
        <f t="shared" si="12"/>
        <v>77616</v>
      </c>
      <c r="H389" s="47">
        <f t="shared" si="13"/>
        <v>1047816</v>
      </c>
      <c r="I389" s="45" t="s">
        <v>59</v>
      </c>
      <c r="J389" s="57" t="s">
        <v>60</v>
      </c>
    </row>
    <row r="390" spans="1:10" x14ac:dyDescent="0.25">
      <c r="A390" s="53">
        <v>46125</v>
      </c>
      <c r="B390" s="60" t="s">
        <v>6650</v>
      </c>
      <c r="C390" s="48"/>
      <c r="D390" s="45" t="s">
        <v>76</v>
      </c>
      <c r="E390" s="45">
        <v>1178217</v>
      </c>
      <c r="F390" s="52">
        <v>0.08</v>
      </c>
      <c r="G390" s="47">
        <f t="shared" si="12"/>
        <v>94257.36</v>
      </c>
      <c r="H390" s="47">
        <f t="shared" si="13"/>
        <v>1272474.3600000001</v>
      </c>
      <c r="I390" s="45" t="s">
        <v>39</v>
      </c>
      <c r="J390" s="57" t="s">
        <v>40</v>
      </c>
    </row>
    <row r="391" spans="1:10" x14ac:dyDescent="0.25">
      <c r="A391" s="53">
        <v>46125</v>
      </c>
      <c r="B391" s="60" t="s">
        <v>6651</v>
      </c>
      <c r="C391" s="48"/>
      <c r="D391" s="45" t="s">
        <v>7606</v>
      </c>
      <c r="E391" s="45">
        <v>559710</v>
      </c>
      <c r="F391" s="52">
        <v>0.08</v>
      </c>
      <c r="G391" s="47">
        <f t="shared" si="12"/>
        <v>44776.800000000003</v>
      </c>
      <c r="H391" s="47">
        <f t="shared" si="13"/>
        <v>604486.80000000005</v>
      </c>
      <c r="I391" s="45" t="s">
        <v>217</v>
      </c>
      <c r="J391" s="57"/>
    </row>
    <row r="392" spans="1:10" x14ac:dyDescent="0.25">
      <c r="A392" s="53">
        <v>46125</v>
      </c>
      <c r="B392" s="60" t="s">
        <v>6652</v>
      </c>
      <c r="C392" s="48"/>
      <c r="D392" s="45" t="s">
        <v>7607</v>
      </c>
      <c r="E392" s="45">
        <v>3485610</v>
      </c>
      <c r="F392" s="52">
        <v>0.08</v>
      </c>
      <c r="G392" s="47">
        <f t="shared" si="12"/>
        <v>278848.8</v>
      </c>
      <c r="H392" s="47">
        <f t="shared" si="13"/>
        <v>3764458.8</v>
      </c>
      <c r="I392" s="45" t="s">
        <v>227</v>
      </c>
      <c r="J392" s="57" t="s">
        <v>152</v>
      </c>
    </row>
    <row r="393" spans="1:10" x14ac:dyDescent="0.25">
      <c r="A393" s="53">
        <v>46125</v>
      </c>
      <c r="B393" s="60" t="s">
        <v>6653</v>
      </c>
      <c r="C393" s="48"/>
      <c r="D393" s="45" t="s">
        <v>259</v>
      </c>
      <c r="E393" s="45">
        <v>1100727</v>
      </c>
      <c r="F393" s="52">
        <v>0.08</v>
      </c>
      <c r="G393" s="47">
        <f t="shared" si="12"/>
        <v>88058.16</v>
      </c>
      <c r="H393" s="47">
        <f t="shared" si="13"/>
        <v>1188785.1599999999</v>
      </c>
      <c r="I393" s="45" t="s">
        <v>39</v>
      </c>
      <c r="J393" s="57" t="s">
        <v>40</v>
      </c>
    </row>
    <row r="394" spans="1:10" x14ac:dyDescent="0.25">
      <c r="A394" s="53">
        <v>46125</v>
      </c>
      <c r="B394" s="60" t="s">
        <v>6654</v>
      </c>
      <c r="C394" s="48"/>
      <c r="D394" s="45" t="s">
        <v>7608</v>
      </c>
      <c r="E394" s="45">
        <v>2145580</v>
      </c>
      <c r="F394" s="52">
        <v>0.08</v>
      </c>
      <c r="G394" s="47">
        <f t="shared" si="12"/>
        <v>171646.4</v>
      </c>
      <c r="H394" s="47">
        <f t="shared" si="13"/>
        <v>2317226.4</v>
      </c>
      <c r="I394" s="45" t="s">
        <v>209</v>
      </c>
      <c r="J394" s="57" t="s">
        <v>210</v>
      </c>
    </row>
    <row r="395" spans="1:10" x14ac:dyDescent="0.25">
      <c r="A395" s="53">
        <v>46125</v>
      </c>
      <c r="B395" s="60" t="s">
        <v>6655</v>
      </c>
      <c r="C395" s="48"/>
      <c r="D395" s="45" t="s">
        <v>7609</v>
      </c>
      <c r="E395" s="45">
        <v>933240</v>
      </c>
      <c r="F395" s="52">
        <v>0.08</v>
      </c>
      <c r="G395" s="47">
        <f t="shared" si="12"/>
        <v>74659.199999999997</v>
      </c>
      <c r="H395" s="47">
        <f t="shared" si="13"/>
        <v>1007899.2</v>
      </c>
      <c r="I395" s="45" t="s">
        <v>209</v>
      </c>
      <c r="J395" s="57" t="s">
        <v>210</v>
      </c>
    </row>
    <row r="396" spans="1:10" x14ac:dyDescent="0.25">
      <c r="A396" s="53">
        <v>46125</v>
      </c>
      <c r="B396" s="60" t="s">
        <v>6656</v>
      </c>
      <c r="C396" s="48"/>
      <c r="D396" s="45" t="s">
        <v>3120</v>
      </c>
      <c r="E396" s="45">
        <v>1199178</v>
      </c>
      <c r="F396" s="52">
        <v>0.08</v>
      </c>
      <c r="G396" s="47">
        <f t="shared" si="12"/>
        <v>95934.24</v>
      </c>
      <c r="H396" s="47">
        <f t="shared" si="13"/>
        <v>1295112.24</v>
      </c>
      <c r="I396" s="45" t="s">
        <v>39</v>
      </c>
      <c r="J396" s="57" t="s">
        <v>40</v>
      </c>
    </row>
    <row r="397" spans="1:10" x14ac:dyDescent="0.25">
      <c r="A397" s="53">
        <v>46125</v>
      </c>
      <c r="B397" s="60" t="s">
        <v>6657</v>
      </c>
      <c r="C397" s="48"/>
      <c r="D397" s="45" t="s">
        <v>156</v>
      </c>
      <c r="E397" s="45">
        <v>577895</v>
      </c>
      <c r="F397" s="52">
        <v>0.08</v>
      </c>
      <c r="G397" s="47">
        <f t="shared" si="12"/>
        <v>46231.6</v>
      </c>
      <c r="H397" s="47">
        <f t="shared" si="13"/>
        <v>624126.6</v>
      </c>
      <c r="I397" s="45" t="s">
        <v>39</v>
      </c>
      <c r="J397" s="57" t="s">
        <v>40</v>
      </c>
    </row>
    <row r="398" spans="1:10" x14ac:dyDescent="0.25">
      <c r="A398" s="53">
        <v>46125</v>
      </c>
      <c r="B398" s="60" t="s">
        <v>6658</v>
      </c>
      <c r="C398" s="48"/>
      <c r="D398" s="45" t="s">
        <v>7610</v>
      </c>
      <c r="E398" s="45">
        <v>1011203</v>
      </c>
      <c r="F398" s="52">
        <v>0.08</v>
      </c>
      <c r="G398" s="47">
        <f t="shared" si="12"/>
        <v>80896.240000000005</v>
      </c>
      <c r="H398" s="47">
        <f t="shared" si="13"/>
        <v>1092099.24</v>
      </c>
      <c r="I398" s="45" t="s">
        <v>230</v>
      </c>
      <c r="J398" s="57"/>
    </row>
    <row r="399" spans="1:10" x14ac:dyDescent="0.25">
      <c r="A399" s="53">
        <v>46125</v>
      </c>
      <c r="B399" s="60" t="s">
        <v>6659</v>
      </c>
      <c r="C399" s="48"/>
      <c r="D399" s="45" t="s">
        <v>155</v>
      </c>
      <c r="E399" s="45">
        <v>549264</v>
      </c>
      <c r="F399" s="52">
        <v>0.08</v>
      </c>
      <c r="G399" s="47">
        <f t="shared" si="12"/>
        <v>43941.120000000003</v>
      </c>
      <c r="H399" s="47">
        <f t="shared" si="13"/>
        <v>593205.12</v>
      </c>
      <c r="I399" s="45" t="s">
        <v>39</v>
      </c>
      <c r="J399" s="57" t="s">
        <v>40</v>
      </c>
    </row>
    <row r="400" spans="1:10" x14ac:dyDescent="0.25">
      <c r="A400" s="53">
        <v>46125</v>
      </c>
      <c r="B400" s="60" t="s">
        <v>6660</v>
      </c>
      <c r="C400" s="48"/>
      <c r="D400" s="45" t="s">
        <v>7611</v>
      </c>
      <c r="E400" s="45">
        <v>912039</v>
      </c>
      <c r="F400" s="52">
        <v>0.08</v>
      </c>
      <c r="G400" s="47">
        <f t="shared" si="12"/>
        <v>72963.12</v>
      </c>
      <c r="H400" s="47">
        <f t="shared" si="13"/>
        <v>985002.12</v>
      </c>
      <c r="I400" s="45" t="s">
        <v>38</v>
      </c>
      <c r="J400" s="57"/>
    </row>
    <row r="401" spans="1:10" x14ac:dyDescent="0.25">
      <c r="A401" s="53">
        <v>46125</v>
      </c>
      <c r="B401" s="60" t="s">
        <v>6661</v>
      </c>
      <c r="C401" s="48"/>
      <c r="D401" s="45" t="s">
        <v>220</v>
      </c>
      <c r="E401" s="45">
        <v>1635134</v>
      </c>
      <c r="F401" s="52">
        <v>0.08</v>
      </c>
      <c r="G401" s="47">
        <f t="shared" si="12"/>
        <v>130810.72</v>
      </c>
      <c r="H401" s="47">
        <f t="shared" si="13"/>
        <v>1765944.72</v>
      </c>
      <c r="I401" s="45" t="s">
        <v>39</v>
      </c>
      <c r="J401" s="57" t="s">
        <v>40</v>
      </c>
    </row>
    <row r="402" spans="1:10" x14ac:dyDescent="0.25">
      <c r="A402" s="53">
        <v>46125</v>
      </c>
      <c r="B402" s="60" t="s">
        <v>6662</v>
      </c>
      <c r="C402" s="48"/>
      <c r="D402" s="45" t="s">
        <v>301</v>
      </c>
      <c r="E402" s="45">
        <v>1079130</v>
      </c>
      <c r="F402" s="52">
        <v>0.08</v>
      </c>
      <c r="G402" s="47">
        <f t="shared" si="12"/>
        <v>86330.400000000009</v>
      </c>
      <c r="H402" s="47">
        <f t="shared" si="13"/>
        <v>1165460.3999999999</v>
      </c>
      <c r="I402" s="45" t="s">
        <v>39</v>
      </c>
      <c r="J402" s="57" t="s">
        <v>40</v>
      </c>
    </row>
    <row r="403" spans="1:10" x14ac:dyDescent="0.25">
      <c r="A403" s="53">
        <v>46125</v>
      </c>
      <c r="B403" s="60" t="s">
        <v>6663</v>
      </c>
      <c r="C403" s="48"/>
      <c r="D403" s="45" t="s">
        <v>131</v>
      </c>
      <c r="E403" s="45">
        <v>229000</v>
      </c>
      <c r="F403" s="52">
        <v>0.08</v>
      </c>
      <c r="G403" s="47">
        <f t="shared" si="12"/>
        <v>18320</v>
      </c>
      <c r="H403" s="47">
        <f t="shared" si="13"/>
        <v>247320</v>
      </c>
      <c r="I403" s="45" t="s">
        <v>39</v>
      </c>
      <c r="J403" s="57" t="s">
        <v>40</v>
      </c>
    </row>
    <row r="404" spans="1:10" x14ac:dyDescent="0.25">
      <c r="A404" s="53">
        <v>46125</v>
      </c>
      <c r="B404" s="60" t="s">
        <v>6664</v>
      </c>
      <c r="C404" s="48"/>
      <c r="D404" s="45" t="s">
        <v>131</v>
      </c>
      <c r="E404" s="45">
        <v>1206399</v>
      </c>
      <c r="F404" s="52">
        <v>0.08</v>
      </c>
      <c r="G404" s="47">
        <f t="shared" si="12"/>
        <v>96511.92</v>
      </c>
      <c r="H404" s="47">
        <f t="shared" si="13"/>
        <v>1302910.92</v>
      </c>
      <c r="I404" s="45" t="s">
        <v>39</v>
      </c>
      <c r="J404" s="57" t="s">
        <v>40</v>
      </c>
    </row>
    <row r="405" spans="1:10" x14ac:dyDescent="0.25">
      <c r="A405" s="53">
        <v>46126</v>
      </c>
      <c r="B405" s="60" t="s">
        <v>6665</v>
      </c>
      <c r="C405" s="48"/>
      <c r="D405" s="45" t="s">
        <v>7612</v>
      </c>
      <c r="E405" s="45">
        <v>2912430</v>
      </c>
      <c r="F405" s="52">
        <v>0.08</v>
      </c>
      <c r="G405" s="47">
        <f t="shared" si="12"/>
        <v>232994.4</v>
      </c>
      <c r="H405" s="47">
        <f t="shared" si="13"/>
        <v>3145424.4</v>
      </c>
      <c r="I405" s="45" t="s">
        <v>287</v>
      </c>
      <c r="J405" s="57" t="s">
        <v>288</v>
      </c>
    </row>
    <row r="406" spans="1:10" x14ac:dyDescent="0.25">
      <c r="A406" s="53">
        <v>46126</v>
      </c>
      <c r="B406" s="60" t="s">
        <v>6666</v>
      </c>
      <c r="C406" s="48"/>
      <c r="D406" s="45" t="s">
        <v>131</v>
      </c>
      <c r="E406" s="45">
        <v>466620</v>
      </c>
      <c r="F406" s="52">
        <v>0.08</v>
      </c>
      <c r="G406" s="47">
        <f t="shared" si="12"/>
        <v>37329.599999999999</v>
      </c>
      <c r="H406" s="47">
        <f t="shared" si="13"/>
        <v>503949.6</v>
      </c>
      <c r="I406" s="45" t="s">
        <v>39</v>
      </c>
      <c r="J406" s="57" t="s">
        <v>40</v>
      </c>
    </row>
    <row r="407" spans="1:10" x14ac:dyDescent="0.25">
      <c r="A407" s="53">
        <v>46126</v>
      </c>
      <c r="B407" s="60" t="s">
        <v>6667</v>
      </c>
      <c r="C407" s="48"/>
      <c r="D407" s="45" t="s">
        <v>7613</v>
      </c>
      <c r="E407" s="45">
        <v>653268</v>
      </c>
      <c r="F407" s="52">
        <v>0.08</v>
      </c>
      <c r="G407" s="47">
        <f t="shared" si="12"/>
        <v>52261.440000000002</v>
      </c>
      <c r="H407" s="47">
        <f t="shared" si="13"/>
        <v>705529.44</v>
      </c>
      <c r="I407" s="45" t="s">
        <v>230</v>
      </c>
      <c r="J407" s="57"/>
    </row>
    <row r="408" spans="1:10" x14ac:dyDescent="0.25">
      <c r="A408" s="53">
        <v>46126</v>
      </c>
      <c r="B408" s="60" t="s">
        <v>6668</v>
      </c>
      <c r="C408" s="48"/>
      <c r="D408" s="45" t="s">
        <v>157</v>
      </c>
      <c r="E408" s="45">
        <v>933240</v>
      </c>
      <c r="F408" s="52">
        <v>0.08</v>
      </c>
      <c r="G408" s="47">
        <f t="shared" si="12"/>
        <v>74659.199999999997</v>
      </c>
      <c r="H408" s="47">
        <f t="shared" si="13"/>
        <v>1007899.2</v>
      </c>
      <c r="I408" s="45" t="s">
        <v>39</v>
      </c>
      <c r="J408" s="57" t="s">
        <v>40</v>
      </c>
    </row>
    <row r="409" spans="1:10" x14ac:dyDescent="0.25">
      <c r="A409" s="53">
        <v>46126</v>
      </c>
      <c r="B409" s="60" t="s">
        <v>6669</v>
      </c>
      <c r="C409" s="48"/>
      <c r="D409" s="45" t="s">
        <v>7614</v>
      </c>
      <c r="E409" s="45">
        <v>933240</v>
      </c>
      <c r="F409" s="52">
        <v>0.08</v>
      </c>
      <c r="G409" s="47">
        <f t="shared" si="12"/>
        <v>74659.199999999997</v>
      </c>
      <c r="H409" s="47">
        <f t="shared" si="13"/>
        <v>1007899.2</v>
      </c>
      <c r="I409" s="45" t="s">
        <v>55</v>
      </c>
      <c r="J409" s="57" t="s">
        <v>56</v>
      </c>
    </row>
    <row r="410" spans="1:10" x14ac:dyDescent="0.25">
      <c r="A410" s="53">
        <v>46126</v>
      </c>
      <c r="B410" s="60" t="s">
        <v>6670</v>
      </c>
      <c r="C410" s="48"/>
      <c r="D410" s="45" t="s">
        <v>7615</v>
      </c>
      <c r="E410" s="45">
        <v>2585305</v>
      </c>
      <c r="F410" s="52">
        <v>0.08</v>
      </c>
      <c r="G410" s="47">
        <f t="shared" si="12"/>
        <v>206824.4</v>
      </c>
      <c r="H410" s="47">
        <f t="shared" si="13"/>
        <v>2792129.4</v>
      </c>
      <c r="I410" s="45" t="s">
        <v>55</v>
      </c>
      <c r="J410" s="57" t="s">
        <v>56</v>
      </c>
    </row>
    <row r="411" spans="1:10" x14ac:dyDescent="0.25">
      <c r="A411" s="53">
        <v>46126</v>
      </c>
      <c r="B411" s="60" t="s">
        <v>6671</v>
      </c>
      <c r="C411" s="48"/>
      <c r="D411" s="45" t="s">
        <v>7616</v>
      </c>
      <c r="E411" s="45">
        <v>3463975</v>
      </c>
      <c r="F411" s="52">
        <v>0.08</v>
      </c>
      <c r="G411" s="47">
        <f t="shared" si="12"/>
        <v>277118</v>
      </c>
      <c r="H411" s="47">
        <f t="shared" si="13"/>
        <v>3741093</v>
      </c>
      <c r="I411" s="45" t="s">
        <v>55</v>
      </c>
      <c r="J411" s="57" t="s">
        <v>56</v>
      </c>
    </row>
    <row r="412" spans="1:10" x14ac:dyDescent="0.25">
      <c r="A412" s="53">
        <v>46126</v>
      </c>
      <c r="B412" s="60" t="s">
        <v>6672</v>
      </c>
      <c r="C412" s="48"/>
      <c r="D412" s="45" t="s">
        <v>7617</v>
      </c>
      <c r="E412" s="45">
        <v>976428</v>
      </c>
      <c r="F412" s="52">
        <v>0.08</v>
      </c>
      <c r="G412" s="47">
        <f t="shared" si="12"/>
        <v>78114.240000000005</v>
      </c>
      <c r="H412" s="47">
        <f t="shared" si="13"/>
        <v>1054542.24</v>
      </c>
      <c r="I412" s="45" t="s">
        <v>247</v>
      </c>
      <c r="J412" s="57" t="s">
        <v>19</v>
      </c>
    </row>
    <row r="413" spans="1:10" x14ac:dyDescent="0.25">
      <c r="A413" s="53">
        <v>46126</v>
      </c>
      <c r="B413" s="60" t="s">
        <v>6673</v>
      </c>
      <c r="C413" s="48"/>
      <c r="D413" s="45" t="s">
        <v>7618</v>
      </c>
      <c r="E413" s="45">
        <v>1284828</v>
      </c>
      <c r="F413" s="52">
        <v>0.08</v>
      </c>
      <c r="G413" s="47">
        <f t="shared" si="12"/>
        <v>102786.24000000001</v>
      </c>
      <c r="H413" s="47">
        <f t="shared" si="13"/>
        <v>1387614.24</v>
      </c>
      <c r="I413" s="45" t="s">
        <v>247</v>
      </c>
      <c r="J413" s="57" t="s">
        <v>19</v>
      </c>
    </row>
    <row r="414" spans="1:10" x14ac:dyDescent="0.25">
      <c r="A414" s="53">
        <v>46126</v>
      </c>
      <c r="B414" s="60" t="s">
        <v>6674</v>
      </c>
      <c r="C414" s="48"/>
      <c r="D414" s="45" t="s">
        <v>7619</v>
      </c>
      <c r="E414" s="45">
        <v>231158</v>
      </c>
      <c r="F414" s="52">
        <v>0.08</v>
      </c>
      <c r="G414" s="47">
        <f t="shared" si="12"/>
        <v>18492.64</v>
      </c>
      <c r="H414" s="47">
        <f t="shared" si="13"/>
        <v>249650.64</v>
      </c>
      <c r="I414" s="45" t="s">
        <v>247</v>
      </c>
      <c r="J414" s="57" t="s">
        <v>19</v>
      </c>
    </row>
    <row r="415" spans="1:10" x14ac:dyDescent="0.25">
      <c r="A415" s="53">
        <v>46126</v>
      </c>
      <c r="B415" s="60" t="s">
        <v>6675</v>
      </c>
      <c r="C415" s="48"/>
      <c r="D415" s="45" t="s">
        <v>7620</v>
      </c>
      <c r="E415" s="45">
        <v>1268459</v>
      </c>
      <c r="F415" s="52">
        <v>0.08</v>
      </c>
      <c r="G415" s="47">
        <f t="shared" si="12"/>
        <v>101476.72</v>
      </c>
      <c r="H415" s="47">
        <f t="shared" si="13"/>
        <v>1369935.72</v>
      </c>
      <c r="I415" s="45" t="s">
        <v>247</v>
      </c>
      <c r="J415" s="57" t="s">
        <v>19</v>
      </c>
    </row>
    <row r="416" spans="1:10" x14ac:dyDescent="0.25">
      <c r="A416" s="53">
        <v>46126</v>
      </c>
      <c r="B416" s="60" t="s">
        <v>6676</v>
      </c>
      <c r="C416" s="48"/>
      <c r="D416" s="45" t="s">
        <v>7621</v>
      </c>
      <c r="E416" s="45">
        <v>485100</v>
      </c>
      <c r="F416" s="52">
        <v>0.08</v>
      </c>
      <c r="G416" s="47">
        <f t="shared" si="12"/>
        <v>38808</v>
      </c>
      <c r="H416" s="47">
        <f t="shared" si="13"/>
        <v>523908</v>
      </c>
      <c r="I416" s="45" t="s">
        <v>65</v>
      </c>
      <c r="J416" s="57" t="s">
        <v>66</v>
      </c>
    </row>
    <row r="417" spans="1:10" x14ac:dyDescent="0.25">
      <c r="A417" s="53">
        <v>46126</v>
      </c>
      <c r="B417" s="60" t="s">
        <v>6677</v>
      </c>
      <c r="C417" s="48"/>
      <c r="D417" s="45" t="s">
        <v>7622</v>
      </c>
      <c r="E417" s="45">
        <v>399936</v>
      </c>
      <c r="F417" s="52">
        <v>0.08</v>
      </c>
      <c r="G417" s="47">
        <f t="shared" si="12"/>
        <v>31994.880000000001</v>
      </c>
      <c r="H417" s="47">
        <f t="shared" si="13"/>
        <v>431930.88</v>
      </c>
      <c r="I417" s="45" t="s">
        <v>65</v>
      </c>
      <c r="J417" s="57" t="s">
        <v>66</v>
      </c>
    </row>
    <row r="418" spans="1:10" x14ac:dyDescent="0.25">
      <c r="A418" s="53">
        <v>46126</v>
      </c>
      <c r="B418" s="60" t="s">
        <v>6678</v>
      </c>
      <c r="C418" s="48"/>
      <c r="D418" s="45" t="s">
        <v>7623</v>
      </c>
      <c r="E418" s="45">
        <v>1113750</v>
      </c>
      <c r="F418" s="52">
        <v>0.08</v>
      </c>
      <c r="G418" s="47">
        <f t="shared" si="12"/>
        <v>89100</v>
      </c>
      <c r="H418" s="47">
        <f t="shared" si="13"/>
        <v>1202850</v>
      </c>
      <c r="I418" s="45" t="s">
        <v>116</v>
      </c>
      <c r="J418" s="57" t="s">
        <v>117</v>
      </c>
    </row>
    <row r="419" spans="1:10" x14ac:dyDescent="0.25">
      <c r="A419" s="53">
        <v>46126</v>
      </c>
      <c r="B419" s="60" t="s">
        <v>6679</v>
      </c>
      <c r="C419" s="48"/>
      <c r="D419" s="45" t="s">
        <v>7624</v>
      </c>
      <c r="E419" s="45">
        <v>1391240</v>
      </c>
      <c r="F419" s="52">
        <v>0.08</v>
      </c>
      <c r="G419" s="47">
        <f t="shared" si="12"/>
        <v>111299.2</v>
      </c>
      <c r="H419" s="47">
        <f t="shared" si="13"/>
        <v>1502539.2</v>
      </c>
      <c r="I419" s="45" t="s">
        <v>172</v>
      </c>
      <c r="J419" s="57" t="s">
        <v>173</v>
      </c>
    </row>
    <row r="420" spans="1:10" x14ac:dyDescent="0.25">
      <c r="A420" s="53">
        <v>46126</v>
      </c>
      <c r="B420" s="60" t="s">
        <v>6680</v>
      </c>
      <c r="C420" s="48"/>
      <c r="D420" s="45" t="s">
        <v>7625</v>
      </c>
      <c r="E420" s="45">
        <v>466620</v>
      </c>
      <c r="F420" s="52">
        <v>0.08</v>
      </c>
      <c r="G420" s="47">
        <f t="shared" si="12"/>
        <v>37329.599999999999</v>
      </c>
      <c r="H420" s="47">
        <f t="shared" si="13"/>
        <v>503949.6</v>
      </c>
      <c r="I420" s="45" t="s">
        <v>196</v>
      </c>
      <c r="J420" s="57" t="s">
        <v>197</v>
      </c>
    </row>
    <row r="421" spans="1:10" x14ac:dyDescent="0.25">
      <c r="A421" s="53">
        <v>46126</v>
      </c>
      <c r="B421" s="60" t="s">
        <v>6681</v>
      </c>
      <c r="C421" s="48"/>
      <c r="D421" s="45" t="s">
        <v>7626</v>
      </c>
      <c r="E421" s="45">
        <v>559944</v>
      </c>
      <c r="F421" s="52">
        <v>0.08</v>
      </c>
      <c r="G421" s="47">
        <f t="shared" si="12"/>
        <v>44795.520000000004</v>
      </c>
      <c r="H421" s="47">
        <f t="shared" si="13"/>
        <v>604739.52</v>
      </c>
      <c r="I421" s="45" t="s">
        <v>196</v>
      </c>
      <c r="J421" s="57" t="s">
        <v>197</v>
      </c>
    </row>
    <row r="422" spans="1:10" x14ac:dyDescent="0.25">
      <c r="A422" s="53">
        <v>46126</v>
      </c>
      <c r="B422" s="60" t="s">
        <v>6682</v>
      </c>
      <c r="C422" s="48"/>
      <c r="D422" s="45" t="s">
        <v>7627</v>
      </c>
      <c r="E422" s="45">
        <v>933240</v>
      </c>
      <c r="F422" s="52">
        <v>0.08</v>
      </c>
      <c r="G422" s="47">
        <f t="shared" si="12"/>
        <v>74659.199999999997</v>
      </c>
      <c r="H422" s="47">
        <f t="shared" si="13"/>
        <v>1007899.2</v>
      </c>
      <c r="I422" s="45" t="s">
        <v>77</v>
      </c>
      <c r="J422" s="57" t="s">
        <v>78</v>
      </c>
    </row>
    <row r="423" spans="1:10" x14ac:dyDescent="0.25">
      <c r="A423" s="53">
        <v>46126</v>
      </c>
      <c r="B423" s="60" t="s">
        <v>6683</v>
      </c>
      <c r="C423" s="48"/>
      <c r="D423" s="45" t="s">
        <v>7628</v>
      </c>
      <c r="E423" s="45">
        <v>466620</v>
      </c>
      <c r="F423" s="52">
        <v>0.08</v>
      </c>
      <c r="G423" s="47">
        <f t="shared" si="12"/>
        <v>37329.599999999999</v>
      </c>
      <c r="H423" s="47">
        <f t="shared" si="13"/>
        <v>503949.6</v>
      </c>
      <c r="I423" s="45" t="s">
        <v>77</v>
      </c>
      <c r="J423" s="57" t="s">
        <v>78</v>
      </c>
    </row>
    <row r="424" spans="1:10" x14ac:dyDescent="0.25">
      <c r="A424" s="53">
        <v>46126</v>
      </c>
      <c r="B424" s="60" t="s">
        <v>6684</v>
      </c>
      <c r="C424" s="48"/>
      <c r="D424" s="45" t="s">
        <v>7629</v>
      </c>
      <c r="E424" s="45">
        <v>1515360</v>
      </c>
      <c r="F424" s="52">
        <v>0.08</v>
      </c>
      <c r="G424" s="47">
        <f t="shared" si="12"/>
        <v>121228.8</v>
      </c>
      <c r="H424" s="47">
        <f t="shared" si="13"/>
        <v>1636588.8</v>
      </c>
      <c r="I424" s="45" t="s">
        <v>24</v>
      </c>
      <c r="J424" s="57" t="s">
        <v>25</v>
      </c>
    </row>
    <row r="425" spans="1:10" x14ac:dyDescent="0.25">
      <c r="A425" s="53">
        <v>46126</v>
      </c>
      <c r="B425" s="60" t="s">
        <v>6685</v>
      </c>
      <c r="C425" s="48"/>
      <c r="D425" s="45" t="s">
        <v>7630</v>
      </c>
      <c r="E425" s="45">
        <v>933240</v>
      </c>
      <c r="F425" s="52">
        <v>0.08</v>
      </c>
      <c r="G425" s="47">
        <f t="shared" si="12"/>
        <v>74659.199999999997</v>
      </c>
      <c r="H425" s="47">
        <f t="shared" si="13"/>
        <v>1007899.2</v>
      </c>
      <c r="I425" s="45" t="s">
        <v>22</v>
      </c>
      <c r="J425" s="57" t="s">
        <v>23</v>
      </c>
    </row>
    <row r="426" spans="1:10" x14ac:dyDescent="0.25">
      <c r="A426" s="53">
        <v>46126</v>
      </c>
      <c r="B426" s="60" t="s">
        <v>6686</v>
      </c>
      <c r="C426" s="48"/>
      <c r="D426" s="45" t="s">
        <v>7631</v>
      </c>
      <c r="E426" s="45">
        <v>466620</v>
      </c>
      <c r="F426" s="52">
        <v>0.08</v>
      </c>
      <c r="G426" s="47">
        <f t="shared" si="12"/>
        <v>37329.599999999999</v>
      </c>
      <c r="H426" s="47">
        <f t="shared" si="13"/>
        <v>503949.6</v>
      </c>
      <c r="I426" s="45" t="s">
        <v>267</v>
      </c>
      <c r="J426" s="57" t="s">
        <v>268</v>
      </c>
    </row>
    <row r="427" spans="1:10" x14ac:dyDescent="0.25">
      <c r="A427" s="53">
        <v>46126</v>
      </c>
      <c r="B427" s="60" t="s">
        <v>6687</v>
      </c>
      <c r="C427" s="48"/>
      <c r="D427" s="45" t="s">
        <v>7632</v>
      </c>
      <c r="E427" s="45">
        <v>1418340</v>
      </c>
      <c r="F427" s="52">
        <v>0.08</v>
      </c>
      <c r="G427" s="47">
        <f t="shared" si="12"/>
        <v>113467.2</v>
      </c>
      <c r="H427" s="47">
        <f t="shared" si="13"/>
        <v>1531807.2</v>
      </c>
      <c r="I427" s="45" t="s">
        <v>235</v>
      </c>
      <c r="J427" s="57" t="s">
        <v>198</v>
      </c>
    </row>
    <row r="428" spans="1:10" x14ac:dyDescent="0.25">
      <c r="A428" s="53">
        <v>46126</v>
      </c>
      <c r="B428" s="60" t="s">
        <v>6688</v>
      </c>
      <c r="C428" s="48"/>
      <c r="D428" s="45" t="s">
        <v>7633</v>
      </c>
      <c r="E428" s="45">
        <v>1197185</v>
      </c>
      <c r="F428" s="52">
        <v>0.08</v>
      </c>
      <c r="G428" s="47">
        <f t="shared" si="12"/>
        <v>95774.8</v>
      </c>
      <c r="H428" s="47">
        <f t="shared" si="13"/>
        <v>1292959.8</v>
      </c>
      <c r="I428" s="45" t="s">
        <v>235</v>
      </c>
      <c r="J428" s="57" t="s">
        <v>198</v>
      </c>
    </row>
    <row r="429" spans="1:10" x14ac:dyDescent="0.25">
      <c r="A429" s="53">
        <v>46126</v>
      </c>
      <c r="B429" s="60" t="s">
        <v>6689</v>
      </c>
      <c r="C429" s="48"/>
      <c r="D429" s="45" t="s">
        <v>7634</v>
      </c>
      <c r="E429" s="45">
        <v>469210</v>
      </c>
      <c r="F429" s="52">
        <v>0.08</v>
      </c>
      <c r="G429" s="47">
        <f t="shared" si="12"/>
        <v>37536.800000000003</v>
      </c>
      <c r="H429" s="47">
        <f t="shared" si="13"/>
        <v>506746.8</v>
      </c>
      <c r="I429" s="45" t="s">
        <v>24</v>
      </c>
      <c r="J429" s="57" t="s">
        <v>25</v>
      </c>
    </row>
    <row r="430" spans="1:10" x14ac:dyDescent="0.25">
      <c r="A430" s="53">
        <v>46126</v>
      </c>
      <c r="B430" s="60" t="s">
        <v>6690</v>
      </c>
      <c r="C430" s="48"/>
      <c r="D430" s="45" t="s">
        <v>7635</v>
      </c>
      <c r="E430" s="45">
        <v>879685</v>
      </c>
      <c r="F430" s="52">
        <v>0.08</v>
      </c>
      <c r="G430" s="47">
        <f t="shared" si="12"/>
        <v>70374.8</v>
      </c>
      <c r="H430" s="47">
        <f t="shared" si="13"/>
        <v>950059.8</v>
      </c>
      <c r="I430" s="45" t="s">
        <v>77</v>
      </c>
      <c r="J430" s="57" t="s">
        <v>78</v>
      </c>
    </row>
    <row r="431" spans="1:10" x14ac:dyDescent="0.25">
      <c r="A431" s="53">
        <v>46126</v>
      </c>
      <c r="B431" s="60" t="s">
        <v>6691</v>
      </c>
      <c r="C431" s="48"/>
      <c r="D431" s="45" t="s">
        <v>7636</v>
      </c>
      <c r="E431" s="45">
        <v>971875</v>
      </c>
      <c r="F431" s="52">
        <v>0.08</v>
      </c>
      <c r="G431" s="47">
        <f t="shared" si="12"/>
        <v>77750</v>
      </c>
      <c r="H431" s="47">
        <f t="shared" si="13"/>
        <v>1049625</v>
      </c>
      <c r="I431" s="45" t="s">
        <v>30</v>
      </c>
      <c r="J431" s="57" t="s">
        <v>31</v>
      </c>
    </row>
    <row r="432" spans="1:10" x14ac:dyDescent="0.25">
      <c r="A432" s="53">
        <v>46126</v>
      </c>
      <c r="B432" s="60" t="s">
        <v>6692</v>
      </c>
      <c r="C432" s="48"/>
      <c r="D432" s="45" t="s">
        <v>7637</v>
      </c>
      <c r="E432" s="45">
        <v>1039219</v>
      </c>
      <c r="F432" s="52">
        <v>0.08</v>
      </c>
      <c r="G432" s="47">
        <f t="shared" si="12"/>
        <v>83137.52</v>
      </c>
      <c r="H432" s="47">
        <f t="shared" si="13"/>
        <v>1122356.52</v>
      </c>
      <c r="I432" s="45" t="s">
        <v>267</v>
      </c>
      <c r="J432" s="57" t="s">
        <v>268</v>
      </c>
    </row>
    <row r="433" spans="1:10" x14ac:dyDescent="0.25">
      <c r="A433" s="53">
        <v>46126</v>
      </c>
      <c r="B433" s="60" t="s">
        <v>6693</v>
      </c>
      <c r="C433" s="48"/>
      <c r="D433" s="45" t="s">
        <v>7638</v>
      </c>
      <c r="E433" s="45">
        <v>701535</v>
      </c>
      <c r="F433" s="52">
        <v>0.08</v>
      </c>
      <c r="G433" s="47">
        <f t="shared" si="12"/>
        <v>56122.8</v>
      </c>
      <c r="H433" s="47">
        <f t="shared" si="13"/>
        <v>757657.8</v>
      </c>
      <c r="I433" s="45" t="s">
        <v>196</v>
      </c>
      <c r="J433" s="57" t="s">
        <v>197</v>
      </c>
    </row>
    <row r="434" spans="1:10" x14ac:dyDescent="0.25">
      <c r="A434" s="53">
        <v>46126</v>
      </c>
      <c r="B434" s="60" t="s">
        <v>6694</v>
      </c>
      <c r="C434" s="48"/>
      <c r="D434" s="45" t="s">
        <v>7639</v>
      </c>
      <c r="E434" s="45">
        <v>1965475</v>
      </c>
      <c r="F434" s="52">
        <v>0.08</v>
      </c>
      <c r="G434" s="47">
        <f t="shared" si="12"/>
        <v>157238</v>
      </c>
      <c r="H434" s="47">
        <f t="shared" si="13"/>
        <v>2122713</v>
      </c>
      <c r="I434" s="45" t="s">
        <v>34</v>
      </c>
      <c r="J434" s="57" t="s">
        <v>35</v>
      </c>
    </row>
    <row r="435" spans="1:10" x14ac:dyDescent="0.25">
      <c r="A435" s="53">
        <v>46126</v>
      </c>
      <c r="B435" s="60" t="s">
        <v>6695</v>
      </c>
      <c r="C435" s="48"/>
      <c r="D435" s="45" t="s">
        <v>7640</v>
      </c>
      <c r="E435" s="45">
        <v>536395</v>
      </c>
      <c r="F435" s="52">
        <v>0.08</v>
      </c>
      <c r="G435" s="47">
        <f t="shared" si="12"/>
        <v>42911.6</v>
      </c>
      <c r="H435" s="47">
        <f t="shared" si="13"/>
        <v>579306.6</v>
      </c>
      <c r="I435" s="45" t="s">
        <v>172</v>
      </c>
      <c r="J435" s="57" t="s">
        <v>173</v>
      </c>
    </row>
    <row r="436" spans="1:10" x14ac:dyDescent="0.25">
      <c r="A436" s="53">
        <v>46126</v>
      </c>
      <c r="B436" s="60" t="s">
        <v>6696</v>
      </c>
      <c r="C436" s="48"/>
      <c r="D436" s="45" t="s">
        <v>7641</v>
      </c>
      <c r="E436" s="45">
        <v>968390</v>
      </c>
      <c r="F436" s="52">
        <v>0.08</v>
      </c>
      <c r="G436" s="47">
        <f t="shared" si="12"/>
        <v>77471.199999999997</v>
      </c>
      <c r="H436" s="47">
        <f t="shared" si="13"/>
        <v>1045861.2</v>
      </c>
      <c r="I436" s="45" t="s">
        <v>163</v>
      </c>
      <c r="J436" s="57" t="s">
        <v>164</v>
      </c>
    </row>
    <row r="437" spans="1:10" x14ac:dyDescent="0.25">
      <c r="A437" s="53">
        <v>46126</v>
      </c>
      <c r="B437" s="60" t="s">
        <v>6697</v>
      </c>
      <c r="C437" s="48"/>
      <c r="D437" s="45" t="s">
        <v>7642</v>
      </c>
      <c r="E437" s="45">
        <v>1633070</v>
      </c>
      <c r="F437" s="52">
        <v>0.08</v>
      </c>
      <c r="G437" s="47">
        <f t="shared" si="12"/>
        <v>130645.6</v>
      </c>
      <c r="H437" s="47">
        <f t="shared" si="13"/>
        <v>1763715.6</v>
      </c>
      <c r="I437" s="45" t="s">
        <v>28</v>
      </c>
      <c r="J437" s="57" t="s">
        <v>29</v>
      </c>
    </row>
    <row r="438" spans="1:10" x14ac:dyDescent="0.25">
      <c r="A438" s="53">
        <v>46126</v>
      </c>
      <c r="B438" s="60" t="s">
        <v>6698</v>
      </c>
      <c r="C438" s="48"/>
      <c r="D438" s="45" t="s">
        <v>7643</v>
      </c>
      <c r="E438" s="45">
        <v>1231052</v>
      </c>
      <c r="F438" s="52">
        <v>0.08</v>
      </c>
      <c r="G438" s="47">
        <f t="shared" si="12"/>
        <v>98484.160000000003</v>
      </c>
      <c r="H438" s="47">
        <f t="shared" si="13"/>
        <v>1329536.1599999999</v>
      </c>
      <c r="I438" s="45" t="s">
        <v>32</v>
      </c>
      <c r="J438" s="57" t="s">
        <v>33</v>
      </c>
    </row>
    <row r="439" spans="1:10" x14ac:dyDescent="0.25">
      <c r="A439" s="53">
        <v>46126</v>
      </c>
      <c r="B439" s="60" t="s">
        <v>6699</v>
      </c>
      <c r="C439" s="48"/>
      <c r="D439" s="45" t="s">
        <v>7644</v>
      </c>
      <c r="E439" s="45">
        <v>1717713</v>
      </c>
      <c r="F439" s="52">
        <v>0.08</v>
      </c>
      <c r="G439" s="47">
        <f t="shared" si="12"/>
        <v>137417.04</v>
      </c>
      <c r="H439" s="47">
        <f t="shared" si="13"/>
        <v>1855130.04</v>
      </c>
      <c r="I439" s="45" t="s">
        <v>32</v>
      </c>
      <c r="J439" s="57" t="s">
        <v>33</v>
      </c>
    </row>
    <row r="440" spans="1:10" x14ac:dyDescent="0.25">
      <c r="A440" s="53">
        <v>46126</v>
      </c>
      <c r="B440" s="60" t="s">
        <v>6700</v>
      </c>
      <c r="C440" s="48"/>
      <c r="D440" s="45" t="s">
        <v>7645</v>
      </c>
      <c r="E440" s="45">
        <v>629970</v>
      </c>
      <c r="F440" s="52">
        <v>0.08</v>
      </c>
      <c r="G440" s="47">
        <f t="shared" si="12"/>
        <v>50397.599999999999</v>
      </c>
      <c r="H440" s="47">
        <f t="shared" si="13"/>
        <v>680367.6</v>
      </c>
      <c r="I440" s="45" t="s">
        <v>32</v>
      </c>
      <c r="J440" s="57" t="s">
        <v>33</v>
      </c>
    </row>
    <row r="441" spans="1:10" x14ac:dyDescent="0.25">
      <c r="A441" s="53">
        <v>46126</v>
      </c>
      <c r="B441" s="60" t="s">
        <v>6701</v>
      </c>
      <c r="C441" s="48"/>
      <c r="D441" s="45" t="s">
        <v>7646</v>
      </c>
      <c r="E441" s="45">
        <v>522290</v>
      </c>
      <c r="F441" s="52">
        <v>0.08</v>
      </c>
      <c r="G441" s="47">
        <f t="shared" si="12"/>
        <v>41783.200000000004</v>
      </c>
      <c r="H441" s="47">
        <f t="shared" si="13"/>
        <v>564073.19999999995</v>
      </c>
      <c r="I441" s="45" t="s">
        <v>32</v>
      </c>
      <c r="J441" s="57" t="s">
        <v>33</v>
      </c>
    </row>
    <row r="442" spans="1:10" x14ac:dyDescent="0.25">
      <c r="A442" s="53">
        <v>46126</v>
      </c>
      <c r="B442" s="60" t="s">
        <v>6702</v>
      </c>
      <c r="C442" s="48"/>
      <c r="D442" s="45" t="s">
        <v>7647</v>
      </c>
      <c r="E442" s="45">
        <v>783131</v>
      </c>
      <c r="F442" s="52">
        <v>0.08</v>
      </c>
      <c r="G442" s="47">
        <f t="shared" si="12"/>
        <v>62650.48</v>
      </c>
      <c r="H442" s="47">
        <f t="shared" si="13"/>
        <v>845781.48</v>
      </c>
      <c r="I442" s="45" t="s">
        <v>247</v>
      </c>
      <c r="J442" s="57" t="s">
        <v>19</v>
      </c>
    </row>
    <row r="443" spans="1:10" x14ac:dyDescent="0.25">
      <c r="A443" s="53">
        <v>46126</v>
      </c>
      <c r="B443" s="60" t="s">
        <v>6703</v>
      </c>
      <c r="C443" s="48"/>
      <c r="D443" s="45" t="s">
        <v>7648</v>
      </c>
      <c r="E443" s="45">
        <v>1866480</v>
      </c>
      <c r="F443" s="52">
        <v>0.08</v>
      </c>
      <c r="G443" s="47">
        <f t="shared" si="12"/>
        <v>149318.39999999999</v>
      </c>
      <c r="H443" s="47">
        <f t="shared" si="13"/>
        <v>2015798.4</v>
      </c>
      <c r="I443" s="45" t="s">
        <v>122</v>
      </c>
      <c r="J443" s="57" t="s">
        <v>123</v>
      </c>
    </row>
    <row r="444" spans="1:10" x14ac:dyDescent="0.25">
      <c r="A444" s="53">
        <v>46126</v>
      </c>
      <c r="B444" s="60" t="s">
        <v>6704</v>
      </c>
      <c r="C444" s="48"/>
      <c r="D444" s="45" t="s">
        <v>7649</v>
      </c>
      <c r="E444" s="45">
        <v>383105</v>
      </c>
      <c r="F444" s="52">
        <v>0.08</v>
      </c>
      <c r="G444" s="47">
        <f t="shared" si="12"/>
        <v>30648.400000000001</v>
      </c>
      <c r="H444" s="47">
        <f t="shared" si="13"/>
        <v>413753.4</v>
      </c>
      <c r="I444" s="45" t="s">
        <v>247</v>
      </c>
      <c r="J444" s="57" t="s">
        <v>19</v>
      </c>
    </row>
    <row r="445" spans="1:10" x14ac:dyDescent="0.25">
      <c r="A445" s="53">
        <v>46126</v>
      </c>
      <c r="B445" s="60" t="s">
        <v>6705</v>
      </c>
      <c r="C445" s="48"/>
      <c r="D445" s="45" t="s">
        <v>7650</v>
      </c>
      <c r="E445" s="45">
        <v>428724</v>
      </c>
      <c r="F445" s="52">
        <v>0.08</v>
      </c>
      <c r="G445" s="47">
        <f t="shared" si="12"/>
        <v>34297.919999999998</v>
      </c>
      <c r="H445" s="47">
        <f t="shared" si="13"/>
        <v>463021.92</v>
      </c>
      <c r="I445" s="45" t="s">
        <v>247</v>
      </c>
      <c r="J445" s="57" t="s">
        <v>19</v>
      </c>
    </row>
    <row r="446" spans="1:10" x14ac:dyDescent="0.25">
      <c r="A446" s="53">
        <v>46126</v>
      </c>
      <c r="B446" s="60" t="s">
        <v>6706</v>
      </c>
      <c r="C446" s="48"/>
      <c r="D446" s="45" t="s">
        <v>7651</v>
      </c>
      <c r="E446" s="45">
        <v>411948</v>
      </c>
      <c r="F446" s="52">
        <v>0.08</v>
      </c>
      <c r="G446" s="47">
        <f t="shared" si="12"/>
        <v>32955.840000000004</v>
      </c>
      <c r="H446" s="47">
        <f t="shared" si="13"/>
        <v>444903.84</v>
      </c>
      <c r="I446" s="45" t="s">
        <v>74</v>
      </c>
      <c r="J446" s="57" t="s">
        <v>75</v>
      </c>
    </row>
    <row r="447" spans="1:10" x14ac:dyDescent="0.25">
      <c r="A447" s="53">
        <v>46126</v>
      </c>
      <c r="B447" s="60" t="s">
        <v>6707</v>
      </c>
      <c r="C447" s="48"/>
      <c r="D447" s="45" t="s">
        <v>7652</v>
      </c>
      <c r="E447" s="45">
        <v>466620</v>
      </c>
      <c r="F447" s="52">
        <v>0.08</v>
      </c>
      <c r="G447" s="47">
        <f t="shared" si="12"/>
        <v>37329.599999999999</v>
      </c>
      <c r="H447" s="47">
        <f t="shared" si="13"/>
        <v>503949.6</v>
      </c>
      <c r="I447" s="45" t="s">
        <v>93</v>
      </c>
      <c r="J447" s="57" t="s">
        <v>94</v>
      </c>
    </row>
    <row r="448" spans="1:10" x14ac:dyDescent="0.25">
      <c r="A448" s="53">
        <v>46126</v>
      </c>
      <c r="B448" s="60" t="s">
        <v>6708</v>
      </c>
      <c r="C448" s="48"/>
      <c r="D448" s="45" t="s">
        <v>7653</v>
      </c>
      <c r="E448" s="45">
        <v>530604</v>
      </c>
      <c r="F448" s="52">
        <v>0.08</v>
      </c>
      <c r="G448" s="47">
        <f t="shared" si="12"/>
        <v>42448.32</v>
      </c>
      <c r="H448" s="47">
        <f t="shared" si="13"/>
        <v>573052.31999999995</v>
      </c>
      <c r="I448" s="45" t="s">
        <v>247</v>
      </c>
      <c r="J448" s="57" t="s">
        <v>19</v>
      </c>
    </row>
    <row r="449" spans="1:10" x14ac:dyDescent="0.25">
      <c r="A449" s="53">
        <v>46126</v>
      </c>
      <c r="B449" s="60" t="s">
        <v>6709</v>
      </c>
      <c r="C449" s="48"/>
      <c r="D449" s="45" t="s">
        <v>7654</v>
      </c>
      <c r="E449" s="45">
        <v>474237</v>
      </c>
      <c r="F449" s="52">
        <v>0.08</v>
      </c>
      <c r="G449" s="47">
        <f t="shared" si="12"/>
        <v>37938.959999999999</v>
      </c>
      <c r="H449" s="47">
        <f t="shared" si="13"/>
        <v>512175.96</v>
      </c>
      <c r="I449" s="45" t="s">
        <v>47</v>
      </c>
      <c r="J449" s="57" t="s">
        <v>48</v>
      </c>
    </row>
    <row r="450" spans="1:10" x14ac:dyDescent="0.25">
      <c r="A450" s="53">
        <v>46126</v>
      </c>
      <c r="B450" s="60" t="s">
        <v>6710</v>
      </c>
      <c r="C450" s="48"/>
      <c r="D450" s="45" t="s">
        <v>238</v>
      </c>
      <c r="E450" s="45">
        <v>1008417</v>
      </c>
      <c r="F450" s="52">
        <v>0.08</v>
      </c>
      <c r="G450" s="47">
        <f t="shared" si="12"/>
        <v>80673.36</v>
      </c>
      <c r="H450" s="47">
        <f t="shared" si="13"/>
        <v>1089090.3600000001</v>
      </c>
      <c r="I450" s="45" t="s">
        <v>39</v>
      </c>
      <c r="J450" s="57" t="s">
        <v>40</v>
      </c>
    </row>
    <row r="451" spans="1:10" x14ac:dyDescent="0.25">
      <c r="A451" s="53">
        <v>46126</v>
      </c>
      <c r="B451" s="60" t="s">
        <v>6711</v>
      </c>
      <c r="C451" s="48"/>
      <c r="D451" s="45" t="s">
        <v>221</v>
      </c>
      <c r="E451" s="45">
        <v>887877</v>
      </c>
      <c r="F451" s="52">
        <v>0.08</v>
      </c>
      <c r="G451" s="47">
        <f t="shared" ref="G451:G514" si="14">E451*F451</f>
        <v>71030.16</v>
      </c>
      <c r="H451" s="47">
        <f t="shared" ref="H451:H514" si="15">E451+G451</f>
        <v>958907.16</v>
      </c>
      <c r="I451" s="45" t="s">
        <v>39</v>
      </c>
      <c r="J451" s="57" t="s">
        <v>40</v>
      </c>
    </row>
    <row r="452" spans="1:10" x14ac:dyDescent="0.25">
      <c r="A452" s="53">
        <v>46126</v>
      </c>
      <c r="B452" s="60" t="s">
        <v>6712</v>
      </c>
      <c r="C452" s="48"/>
      <c r="D452" s="45" t="s">
        <v>7655</v>
      </c>
      <c r="E452" s="45">
        <v>5050520</v>
      </c>
      <c r="F452" s="52">
        <v>0.08</v>
      </c>
      <c r="G452" s="47">
        <f t="shared" si="14"/>
        <v>404041.60000000003</v>
      </c>
      <c r="H452" s="47">
        <f t="shared" si="15"/>
        <v>5454561.5999999996</v>
      </c>
      <c r="I452" s="45" t="s">
        <v>36</v>
      </c>
      <c r="J452" s="57" t="s">
        <v>37</v>
      </c>
    </row>
    <row r="453" spans="1:10" x14ac:dyDescent="0.25">
      <c r="A453" s="53">
        <v>46126</v>
      </c>
      <c r="B453" s="60" t="s">
        <v>6713</v>
      </c>
      <c r="C453" s="48"/>
      <c r="D453" s="45" t="s">
        <v>7656</v>
      </c>
      <c r="E453" s="45">
        <v>2630570</v>
      </c>
      <c r="F453" s="52">
        <v>0.08</v>
      </c>
      <c r="G453" s="47">
        <f t="shared" si="14"/>
        <v>210445.6</v>
      </c>
      <c r="H453" s="47">
        <f t="shared" si="15"/>
        <v>2841015.6</v>
      </c>
      <c r="I453" s="45" t="s">
        <v>215</v>
      </c>
      <c r="J453" s="57" t="s">
        <v>216</v>
      </c>
    </row>
    <row r="454" spans="1:10" x14ac:dyDescent="0.25">
      <c r="A454" s="53">
        <v>46127</v>
      </c>
      <c r="B454" s="60" t="s">
        <v>6714</v>
      </c>
      <c r="C454" s="48"/>
      <c r="D454" s="45" t="s">
        <v>7657</v>
      </c>
      <c r="E454" s="45">
        <v>1211300</v>
      </c>
      <c r="F454" s="52">
        <v>0.08</v>
      </c>
      <c r="G454" s="47">
        <f t="shared" si="14"/>
        <v>96904</v>
      </c>
      <c r="H454" s="47">
        <f t="shared" si="15"/>
        <v>1308204</v>
      </c>
      <c r="I454" s="45" t="s">
        <v>153</v>
      </c>
      <c r="J454" s="57" t="s">
        <v>154</v>
      </c>
    </row>
    <row r="455" spans="1:10" x14ac:dyDescent="0.25">
      <c r="A455" s="53">
        <v>46127</v>
      </c>
      <c r="B455" s="60" t="s">
        <v>6715</v>
      </c>
      <c r="C455" s="48"/>
      <c r="D455" s="45" t="s">
        <v>7658</v>
      </c>
      <c r="E455" s="45">
        <v>933240</v>
      </c>
      <c r="F455" s="52">
        <v>0.08</v>
      </c>
      <c r="G455" s="47">
        <f t="shared" si="14"/>
        <v>74659.199999999997</v>
      </c>
      <c r="H455" s="47">
        <f t="shared" si="15"/>
        <v>1007899.2</v>
      </c>
      <c r="I455" s="45" t="s">
        <v>81</v>
      </c>
      <c r="J455" s="57" t="s">
        <v>82</v>
      </c>
    </row>
    <row r="456" spans="1:10" x14ac:dyDescent="0.25">
      <c r="A456" s="53">
        <v>46127</v>
      </c>
      <c r="B456" s="60" t="s">
        <v>6716</v>
      </c>
      <c r="C456" s="48"/>
      <c r="D456" s="45" t="s">
        <v>7659</v>
      </c>
      <c r="E456" s="45">
        <v>916000</v>
      </c>
      <c r="F456" s="52">
        <v>0.08</v>
      </c>
      <c r="G456" s="47">
        <f t="shared" si="14"/>
        <v>73280</v>
      </c>
      <c r="H456" s="47">
        <f t="shared" si="15"/>
        <v>989280</v>
      </c>
      <c r="I456" s="45" t="s">
        <v>81</v>
      </c>
      <c r="J456" s="57" t="s">
        <v>82</v>
      </c>
    </row>
    <row r="457" spans="1:10" x14ac:dyDescent="0.25">
      <c r="A457" s="53">
        <v>46127</v>
      </c>
      <c r="B457" s="60" t="s">
        <v>6717</v>
      </c>
      <c r="C457" s="48"/>
      <c r="D457" s="45" t="s">
        <v>7660</v>
      </c>
      <c r="E457" s="45">
        <v>924620</v>
      </c>
      <c r="F457" s="52">
        <v>0.08</v>
      </c>
      <c r="G457" s="47">
        <f t="shared" si="14"/>
        <v>73969.600000000006</v>
      </c>
      <c r="H457" s="47">
        <f t="shared" si="15"/>
        <v>998589.6</v>
      </c>
      <c r="I457" s="45" t="s">
        <v>240</v>
      </c>
      <c r="J457" s="57" t="s">
        <v>244</v>
      </c>
    </row>
    <row r="458" spans="1:10" x14ac:dyDescent="0.25">
      <c r="A458" s="53">
        <v>46127</v>
      </c>
      <c r="B458" s="60" t="s">
        <v>6718</v>
      </c>
      <c r="C458" s="48"/>
      <c r="D458" s="45" t="s">
        <v>7661</v>
      </c>
      <c r="E458" s="45">
        <v>466620</v>
      </c>
      <c r="F458" s="52">
        <v>0.08</v>
      </c>
      <c r="G458" s="47">
        <f t="shared" si="14"/>
        <v>37329.599999999999</v>
      </c>
      <c r="H458" s="47">
        <f t="shared" si="15"/>
        <v>503949.6</v>
      </c>
      <c r="I458" s="45" t="s">
        <v>240</v>
      </c>
      <c r="J458" s="57" t="s">
        <v>244</v>
      </c>
    </row>
    <row r="459" spans="1:10" x14ac:dyDescent="0.25">
      <c r="A459" s="53">
        <v>46127</v>
      </c>
      <c r="B459" s="60" t="s">
        <v>6719</v>
      </c>
      <c r="C459" s="48"/>
      <c r="D459" s="45" t="s">
        <v>7662</v>
      </c>
      <c r="E459" s="45">
        <v>933240</v>
      </c>
      <c r="F459" s="52">
        <v>0.08</v>
      </c>
      <c r="G459" s="47">
        <f t="shared" si="14"/>
        <v>74659.199999999997</v>
      </c>
      <c r="H459" s="47">
        <f t="shared" si="15"/>
        <v>1007899.2</v>
      </c>
      <c r="I459" s="45" t="s">
        <v>45</v>
      </c>
      <c r="J459" s="57" t="s">
        <v>46</v>
      </c>
    </row>
    <row r="460" spans="1:10" x14ac:dyDescent="0.25">
      <c r="A460" s="53">
        <v>46127</v>
      </c>
      <c r="B460" s="60" t="s">
        <v>6720</v>
      </c>
      <c r="C460" s="48"/>
      <c r="D460" s="45" t="s">
        <v>7663</v>
      </c>
      <c r="E460" s="45">
        <v>1903440</v>
      </c>
      <c r="F460" s="52">
        <v>0.08</v>
      </c>
      <c r="G460" s="47">
        <f t="shared" si="14"/>
        <v>152275.20000000001</v>
      </c>
      <c r="H460" s="47">
        <f t="shared" si="15"/>
        <v>2055715.2</v>
      </c>
      <c r="I460" s="45" t="s">
        <v>199</v>
      </c>
      <c r="J460" s="57" t="s">
        <v>200</v>
      </c>
    </row>
    <row r="461" spans="1:10" x14ac:dyDescent="0.25">
      <c r="A461" s="53">
        <v>46127</v>
      </c>
      <c r="B461" s="60" t="s">
        <v>6721</v>
      </c>
      <c r="C461" s="48"/>
      <c r="D461" s="45" t="s">
        <v>7664</v>
      </c>
      <c r="E461" s="45">
        <v>933240</v>
      </c>
      <c r="F461" s="52">
        <v>0.08</v>
      </c>
      <c r="G461" s="47">
        <f t="shared" si="14"/>
        <v>74659.199999999997</v>
      </c>
      <c r="H461" s="47">
        <f t="shared" si="15"/>
        <v>1007899.2</v>
      </c>
      <c r="I461" s="45" t="s">
        <v>180</v>
      </c>
      <c r="J461" s="57" t="s">
        <v>181</v>
      </c>
    </row>
    <row r="462" spans="1:10" x14ac:dyDescent="0.25">
      <c r="A462" s="53">
        <v>46127</v>
      </c>
      <c r="B462" s="60" t="s">
        <v>6722</v>
      </c>
      <c r="C462" s="48"/>
      <c r="D462" s="45" t="s">
        <v>7665</v>
      </c>
      <c r="E462" s="45">
        <v>3152145</v>
      </c>
      <c r="F462" s="52">
        <v>0.08</v>
      </c>
      <c r="G462" s="47">
        <f t="shared" si="14"/>
        <v>252171.6</v>
      </c>
      <c r="H462" s="47">
        <f t="shared" si="15"/>
        <v>3404316.6</v>
      </c>
      <c r="I462" s="45" t="s">
        <v>87</v>
      </c>
      <c r="J462" s="57" t="s">
        <v>88</v>
      </c>
    </row>
    <row r="463" spans="1:10" x14ac:dyDescent="0.25">
      <c r="A463" s="53">
        <v>46127</v>
      </c>
      <c r="B463" s="60" t="s">
        <v>6723</v>
      </c>
      <c r="C463" s="48"/>
      <c r="D463" s="45" t="s">
        <v>7666</v>
      </c>
      <c r="E463" s="45">
        <v>1759370</v>
      </c>
      <c r="F463" s="52">
        <v>0.08</v>
      </c>
      <c r="G463" s="47">
        <f t="shared" si="14"/>
        <v>140749.6</v>
      </c>
      <c r="H463" s="47">
        <f t="shared" si="15"/>
        <v>1900119.6</v>
      </c>
      <c r="I463" s="45" t="s">
        <v>43</v>
      </c>
      <c r="J463" s="57" t="s">
        <v>44</v>
      </c>
    </row>
    <row r="464" spans="1:10" x14ac:dyDescent="0.25">
      <c r="A464" s="53">
        <v>46127</v>
      </c>
      <c r="B464" s="60" t="s">
        <v>6724</v>
      </c>
      <c r="C464" s="48"/>
      <c r="D464" s="45" t="s">
        <v>7667</v>
      </c>
      <c r="E464" s="45">
        <v>1026180</v>
      </c>
      <c r="F464" s="52">
        <v>0.08</v>
      </c>
      <c r="G464" s="47">
        <f t="shared" si="14"/>
        <v>82094.400000000009</v>
      </c>
      <c r="H464" s="47">
        <f t="shared" si="15"/>
        <v>1108274.3999999999</v>
      </c>
      <c r="I464" s="45" t="s">
        <v>180</v>
      </c>
      <c r="J464" s="57" t="s">
        <v>181</v>
      </c>
    </row>
    <row r="465" spans="1:10" x14ac:dyDescent="0.25">
      <c r="A465" s="53">
        <v>46127</v>
      </c>
      <c r="B465" s="60" t="s">
        <v>6725</v>
      </c>
      <c r="C465" s="48"/>
      <c r="D465" s="45" t="s">
        <v>7668</v>
      </c>
      <c r="E465" s="45">
        <v>938420</v>
      </c>
      <c r="F465" s="52">
        <v>0.08</v>
      </c>
      <c r="G465" s="47">
        <f t="shared" si="14"/>
        <v>75073.600000000006</v>
      </c>
      <c r="H465" s="47">
        <f t="shared" si="15"/>
        <v>1013493.6</v>
      </c>
      <c r="I465" s="45" t="s">
        <v>20</v>
      </c>
      <c r="J465" s="57" t="s">
        <v>21</v>
      </c>
    </row>
    <row r="466" spans="1:10" x14ac:dyDescent="0.25">
      <c r="A466" s="53">
        <v>46127</v>
      </c>
      <c r="B466" s="60" t="s">
        <v>6726</v>
      </c>
      <c r="C466" s="48"/>
      <c r="D466" s="45" t="s">
        <v>7669</v>
      </c>
      <c r="E466" s="45">
        <v>2059740</v>
      </c>
      <c r="F466" s="52">
        <v>0.08</v>
      </c>
      <c r="G466" s="47">
        <f t="shared" si="14"/>
        <v>164779.20000000001</v>
      </c>
      <c r="H466" s="47">
        <f t="shared" si="15"/>
        <v>2224519.2000000002</v>
      </c>
      <c r="I466" s="45" t="s">
        <v>83</v>
      </c>
      <c r="J466" s="57" t="s">
        <v>84</v>
      </c>
    </row>
    <row r="467" spans="1:10" x14ac:dyDescent="0.25">
      <c r="A467" s="53">
        <v>46127</v>
      </c>
      <c r="B467" s="60" t="s">
        <v>6727</v>
      </c>
      <c r="C467" s="48"/>
      <c r="D467" s="45" t="s">
        <v>7670</v>
      </c>
      <c r="E467" s="45">
        <v>4182015</v>
      </c>
      <c r="F467" s="52">
        <v>0.08</v>
      </c>
      <c r="G467" s="47">
        <f t="shared" si="14"/>
        <v>334561.2</v>
      </c>
      <c r="H467" s="47">
        <f t="shared" si="15"/>
        <v>4516576.2</v>
      </c>
      <c r="I467" s="45" t="s">
        <v>81</v>
      </c>
      <c r="J467" s="57" t="s">
        <v>82</v>
      </c>
    </row>
    <row r="468" spans="1:10" x14ac:dyDescent="0.25">
      <c r="A468" s="53">
        <v>46127</v>
      </c>
      <c r="B468" s="60" t="s">
        <v>6728</v>
      </c>
      <c r="C468" s="48"/>
      <c r="D468" s="45" t="s">
        <v>7671</v>
      </c>
      <c r="E468" s="45">
        <v>1172100</v>
      </c>
      <c r="F468" s="52">
        <v>0.08</v>
      </c>
      <c r="G468" s="47">
        <f t="shared" si="14"/>
        <v>93768</v>
      </c>
      <c r="H468" s="47">
        <f t="shared" si="15"/>
        <v>1265868</v>
      </c>
      <c r="I468" s="45" t="s">
        <v>61</v>
      </c>
      <c r="J468" s="57" t="s">
        <v>62</v>
      </c>
    </row>
    <row r="469" spans="1:10" x14ac:dyDescent="0.25">
      <c r="A469" s="53">
        <v>46127</v>
      </c>
      <c r="B469" s="60" t="s">
        <v>6729</v>
      </c>
      <c r="C469" s="48"/>
      <c r="D469" s="45" t="s">
        <v>7672</v>
      </c>
      <c r="E469" s="45">
        <v>2581660</v>
      </c>
      <c r="F469" s="52">
        <v>0.08</v>
      </c>
      <c r="G469" s="47">
        <f t="shared" si="14"/>
        <v>206532.80000000002</v>
      </c>
      <c r="H469" s="47">
        <f t="shared" si="15"/>
        <v>2788192.8</v>
      </c>
      <c r="I469" s="45" t="s">
        <v>61</v>
      </c>
      <c r="J469" s="57" t="s">
        <v>62</v>
      </c>
    </row>
    <row r="470" spans="1:10" x14ac:dyDescent="0.25">
      <c r="A470" s="53">
        <v>46127</v>
      </c>
      <c r="B470" s="60" t="s">
        <v>6730</v>
      </c>
      <c r="C470" s="48"/>
      <c r="D470" s="45" t="s">
        <v>7673</v>
      </c>
      <c r="E470" s="45">
        <v>805890</v>
      </c>
      <c r="F470" s="52">
        <v>0.08</v>
      </c>
      <c r="G470" s="47">
        <f t="shared" si="14"/>
        <v>64471.200000000004</v>
      </c>
      <c r="H470" s="47">
        <f t="shared" si="15"/>
        <v>870361.2</v>
      </c>
      <c r="I470" s="45" t="s">
        <v>247</v>
      </c>
      <c r="J470" s="57" t="s">
        <v>19</v>
      </c>
    </row>
    <row r="471" spans="1:10" x14ac:dyDescent="0.25">
      <c r="A471" s="53">
        <v>46127</v>
      </c>
      <c r="B471" s="60" t="s">
        <v>6731</v>
      </c>
      <c r="C471" s="48"/>
      <c r="D471" s="45" t="s">
        <v>7674</v>
      </c>
      <c r="E471" s="45">
        <v>904810</v>
      </c>
      <c r="F471" s="52">
        <v>0.08</v>
      </c>
      <c r="G471" s="47">
        <f t="shared" si="14"/>
        <v>72384.800000000003</v>
      </c>
      <c r="H471" s="47">
        <f t="shared" si="15"/>
        <v>977194.8</v>
      </c>
      <c r="I471" s="45" t="s">
        <v>247</v>
      </c>
      <c r="J471" s="57" t="s">
        <v>19</v>
      </c>
    </row>
    <row r="472" spans="1:10" x14ac:dyDescent="0.25">
      <c r="A472" s="53">
        <v>46127</v>
      </c>
      <c r="B472" s="60" t="s">
        <v>6732</v>
      </c>
      <c r="C472" s="48"/>
      <c r="D472" s="45" t="s">
        <v>7675</v>
      </c>
      <c r="E472" s="45">
        <v>933240</v>
      </c>
      <c r="F472" s="52">
        <v>0.08</v>
      </c>
      <c r="G472" s="47">
        <f t="shared" si="14"/>
        <v>74659.199999999997</v>
      </c>
      <c r="H472" s="47">
        <f t="shared" si="15"/>
        <v>1007899.2</v>
      </c>
      <c r="I472" s="45" t="s">
        <v>241</v>
      </c>
      <c r="J472" s="57" t="s">
        <v>245</v>
      </c>
    </row>
    <row r="473" spans="1:10" x14ac:dyDescent="0.25">
      <c r="A473" s="53">
        <v>46127</v>
      </c>
      <c r="B473" s="60" t="s">
        <v>6733</v>
      </c>
      <c r="C473" s="48"/>
      <c r="D473" s="45" t="s">
        <v>7676</v>
      </c>
      <c r="E473" s="45">
        <v>1668880</v>
      </c>
      <c r="F473" s="52">
        <v>0.08</v>
      </c>
      <c r="G473" s="47">
        <f t="shared" si="14"/>
        <v>133510.39999999999</v>
      </c>
      <c r="H473" s="47">
        <f t="shared" si="15"/>
        <v>1802390.4</v>
      </c>
      <c r="I473" s="45" t="s">
        <v>241</v>
      </c>
      <c r="J473" s="57" t="s">
        <v>245</v>
      </c>
    </row>
    <row r="474" spans="1:10" x14ac:dyDescent="0.25">
      <c r="A474" s="53">
        <v>46127</v>
      </c>
      <c r="B474" s="60" t="s">
        <v>6734</v>
      </c>
      <c r="C474" s="48"/>
      <c r="D474" s="45" t="s">
        <v>7677</v>
      </c>
      <c r="E474" s="45">
        <v>783131</v>
      </c>
      <c r="F474" s="52">
        <v>0.08</v>
      </c>
      <c r="G474" s="47">
        <f t="shared" si="14"/>
        <v>62650.48</v>
      </c>
      <c r="H474" s="47">
        <f t="shared" si="15"/>
        <v>845781.48</v>
      </c>
      <c r="I474" s="45" t="s">
        <v>247</v>
      </c>
      <c r="J474" s="57" t="s">
        <v>19</v>
      </c>
    </row>
    <row r="475" spans="1:10" x14ac:dyDescent="0.25">
      <c r="A475" s="53">
        <v>46127</v>
      </c>
      <c r="B475" s="60" t="s">
        <v>6735</v>
      </c>
      <c r="C475" s="48"/>
      <c r="D475" s="45" t="s">
        <v>7678</v>
      </c>
      <c r="E475" s="45">
        <v>970200</v>
      </c>
      <c r="F475" s="52">
        <v>0.08</v>
      </c>
      <c r="G475" s="47">
        <f t="shared" si="14"/>
        <v>77616</v>
      </c>
      <c r="H475" s="47">
        <f t="shared" si="15"/>
        <v>1047816</v>
      </c>
      <c r="I475" s="45" t="s">
        <v>93</v>
      </c>
      <c r="J475" s="57" t="s">
        <v>94</v>
      </c>
    </row>
    <row r="476" spans="1:10" x14ac:dyDescent="0.25">
      <c r="A476" s="53">
        <v>46127</v>
      </c>
      <c r="B476" s="60" t="s">
        <v>6736</v>
      </c>
      <c r="C476" s="48"/>
      <c r="D476" s="45" t="s">
        <v>7679</v>
      </c>
      <c r="E476" s="45">
        <v>1406538</v>
      </c>
      <c r="F476" s="52">
        <v>0.08</v>
      </c>
      <c r="G476" s="47">
        <f t="shared" si="14"/>
        <v>112523.04000000001</v>
      </c>
      <c r="H476" s="47">
        <f t="shared" si="15"/>
        <v>1519061.04</v>
      </c>
      <c r="I476" s="45" t="s">
        <v>247</v>
      </c>
      <c r="J476" s="57" t="s">
        <v>19</v>
      </c>
    </row>
    <row r="477" spans="1:10" x14ac:dyDescent="0.25">
      <c r="A477" s="53">
        <v>46127</v>
      </c>
      <c r="B477" s="60" t="s">
        <v>6737</v>
      </c>
      <c r="C477" s="48"/>
      <c r="D477" s="45" t="s">
        <v>7680</v>
      </c>
      <c r="E477" s="45">
        <v>787960</v>
      </c>
      <c r="F477" s="52">
        <v>0.08</v>
      </c>
      <c r="G477" s="47">
        <f t="shared" si="14"/>
        <v>63036.800000000003</v>
      </c>
      <c r="H477" s="47">
        <f t="shared" si="15"/>
        <v>850996.8</v>
      </c>
      <c r="I477" s="45" t="s">
        <v>223</v>
      </c>
      <c r="J477" s="57" t="s">
        <v>224</v>
      </c>
    </row>
    <row r="478" spans="1:10" x14ac:dyDescent="0.25">
      <c r="A478" s="53">
        <v>46127</v>
      </c>
      <c r="B478" s="60" t="s">
        <v>6738</v>
      </c>
      <c r="C478" s="48"/>
      <c r="D478" s="45" t="s">
        <v>7681</v>
      </c>
      <c r="E478" s="45">
        <v>426737</v>
      </c>
      <c r="F478" s="52">
        <v>0.08</v>
      </c>
      <c r="G478" s="47">
        <f t="shared" si="14"/>
        <v>34138.959999999999</v>
      </c>
      <c r="H478" s="47">
        <f t="shared" si="15"/>
        <v>460875.96</v>
      </c>
      <c r="I478" s="45" t="s">
        <v>247</v>
      </c>
      <c r="J478" s="57" t="s">
        <v>19</v>
      </c>
    </row>
    <row r="479" spans="1:10" x14ac:dyDescent="0.25">
      <c r="A479" s="53">
        <v>46127</v>
      </c>
      <c r="B479" s="60" t="s">
        <v>6739</v>
      </c>
      <c r="C479" s="48"/>
      <c r="D479" s="45" t="s">
        <v>7682</v>
      </c>
      <c r="E479" s="45">
        <v>1155790</v>
      </c>
      <c r="F479" s="52">
        <v>0.08</v>
      </c>
      <c r="G479" s="47">
        <f t="shared" si="14"/>
        <v>92463.2</v>
      </c>
      <c r="H479" s="47">
        <f t="shared" si="15"/>
        <v>1248253.2</v>
      </c>
      <c r="I479" s="45" t="s">
        <v>59</v>
      </c>
      <c r="J479" s="57" t="s">
        <v>60</v>
      </c>
    </row>
    <row r="480" spans="1:10" x14ac:dyDescent="0.25">
      <c r="A480" s="53">
        <v>46127</v>
      </c>
      <c r="B480" s="60" t="s">
        <v>6740</v>
      </c>
      <c r="C480" s="48"/>
      <c r="D480" s="45" t="s">
        <v>7683</v>
      </c>
      <c r="E480" s="45">
        <v>1505375</v>
      </c>
      <c r="F480" s="52">
        <v>0.08</v>
      </c>
      <c r="G480" s="47">
        <f t="shared" si="14"/>
        <v>120430</v>
      </c>
      <c r="H480" s="47">
        <f t="shared" si="15"/>
        <v>1625805</v>
      </c>
      <c r="I480" s="45" t="s">
        <v>247</v>
      </c>
      <c r="J480" s="57" t="s">
        <v>19</v>
      </c>
    </row>
    <row r="481" spans="1:10" x14ac:dyDescent="0.25">
      <c r="A481" s="53">
        <v>46127</v>
      </c>
      <c r="B481" s="60" t="s">
        <v>6741</v>
      </c>
      <c r="C481" s="48"/>
      <c r="D481" s="45" t="s">
        <v>7684</v>
      </c>
      <c r="E481" s="45">
        <v>719064</v>
      </c>
      <c r="F481" s="52">
        <v>0.08</v>
      </c>
      <c r="G481" s="47">
        <f t="shared" si="14"/>
        <v>57525.120000000003</v>
      </c>
      <c r="H481" s="47">
        <f t="shared" si="15"/>
        <v>776589.12</v>
      </c>
      <c r="I481" s="45" t="s">
        <v>247</v>
      </c>
      <c r="J481" s="57" t="s">
        <v>19</v>
      </c>
    </row>
    <row r="482" spans="1:10" x14ac:dyDescent="0.25">
      <c r="A482" s="53">
        <v>46127</v>
      </c>
      <c r="B482" s="60" t="s">
        <v>6742</v>
      </c>
      <c r="C482" s="48"/>
      <c r="D482" s="45" t="s">
        <v>7685</v>
      </c>
      <c r="E482" s="45">
        <v>577224</v>
      </c>
      <c r="F482" s="52">
        <v>0.08</v>
      </c>
      <c r="G482" s="47">
        <f t="shared" si="14"/>
        <v>46177.919999999998</v>
      </c>
      <c r="H482" s="47">
        <f t="shared" si="15"/>
        <v>623401.92000000004</v>
      </c>
      <c r="I482" s="45" t="s">
        <v>247</v>
      </c>
      <c r="J482" s="57" t="s">
        <v>19</v>
      </c>
    </row>
    <row r="483" spans="1:10" x14ac:dyDescent="0.25">
      <c r="A483" s="53">
        <v>46127</v>
      </c>
      <c r="B483" s="60" t="s">
        <v>6743</v>
      </c>
      <c r="C483" s="48"/>
      <c r="D483" s="45" t="s">
        <v>7686</v>
      </c>
      <c r="E483" s="45">
        <v>281526</v>
      </c>
      <c r="F483" s="52">
        <v>0.08</v>
      </c>
      <c r="G483" s="47">
        <f t="shared" si="14"/>
        <v>22522.080000000002</v>
      </c>
      <c r="H483" s="47">
        <f t="shared" si="15"/>
        <v>304048.08</v>
      </c>
      <c r="I483" s="45" t="s">
        <v>247</v>
      </c>
      <c r="J483" s="57" t="s">
        <v>19</v>
      </c>
    </row>
    <row r="484" spans="1:10" x14ac:dyDescent="0.25">
      <c r="A484" s="53">
        <v>46127</v>
      </c>
      <c r="B484" s="60" t="s">
        <v>6744</v>
      </c>
      <c r="C484" s="48"/>
      <c r="D484" s="45" t="s">
        <v>7687</v>
      </c>
      <c r="E484" s="45">
        <v>4668880</v>
      </c>
      <c r="F484" s="52">
        <v>0.08</v>
      </c>
      <c r="G484" s="47">
        <f t="shared" si="14"/>
        <v>373510.40000000002</v>
      </c>
      <c r="H484" s="47">
        <f t="shared" si="15"/>
        <v>5042390.4000000004</v>
      </c>
      <c r="I484" s="45" t="s">
        <v>113</v>
      </c>
      <c r="J484" s="57" t="s">
        <v>114</v>
      </c>
    </row>
    <row r="485" spans="1:10" x14ac:dyDescent="0.25">
      <c r="A485" s="53">
        <v>46127</v>
      </c>
      <c r="B485" s="60" t="s">
        <v>6745</v>
      </c>
      <c r="C485" s="48"/>
      <c r="D485" s="45" t="s">
        <v>7688</v>
      </c>
      <c r="E485" s="45">
        <v>1211710</v>
      </c>
      <c r="F485" s="52">
        <v>0.08</v>
      </c>
      <c r="G485" s="47">
        <f t="shared" si="14"/>
        <v>96936.8</v>
      </c>
      <c r="H485" s="47">
        <f t="shared" si="15"/>
        <v>1308646.8</v>
      </c>
      <c r="I485" s="45" t="s">
        <v>89</v>
      </c>
      <c r="J485" s="57" t="s">
        <v>90</v>
      </c>
    </row>
    <row r="486" spans="1:10" x14ac:dyDescent="0.25">
      <c r="A486" s="53">
        <v>46127</v>
      </c>
      <c r="B486" s="60" t="s">
        <v>6746</v>
      </c>
      <c r="C486" s="48"/>
      <c r="D486" s="45" t="s">
        <v>7689</v>
      </c>
      <c r="E486" s="45">
        <v>1015755</v>
      </c>
      <c r="F486" s="52">
        <v>0.08</v>
      </c>
      <c r="G486" s="47">
        <f t="shared" si="14"/>
        <v>81260.400000000009</v>
      </c>
      <c r="H486" s="47">
        <f t="shared" si="15"/>
        <v>1097015.3999999999</v>
      </c>
      <c r="I486" s="45" t="s">
        <v>240</v>
      </c>
      <c r="J486" s="57" t="s">
        <v>244</v>
      </c>
    </row>
    <row r="487" spans="1:10" x14ac:dyDescent="0.25">
      <c r="A487" s="53">
        <v>46127</v>
      </c>
      <c r="B487" s="60" t="s">
        <v>6747</v>
      </c>
      <c r="C487" s="48"/>
      <c r="D487" s="45" t="s">
        <v>7690</v>
      </c>
      <c r="E487" s="45">
        <v>1185555</v>
      </c>
      <c r="F487" s="52">
        <v>0.08</v>
      </c>
      <c r="G487" s="47">
        <f t="shared" si="14"/>
        <v>94844.400000000009</v>
      </c>
      <c r="H487" s="47">
        <f t="shared" si="15"/>
        <v>1280399.3999999999</v>
      </c>
      <c r="I487" s="45" t="s">
        <v>41</v>
      </c>
      <c r="J487" s="57" t="s">
        <v>42</v>
      </c>
    </row>
    <row r="488" spans="1:10" x14ac:dyDescent="0.25">
      <c r="A488" s="53">
        <v>46127</v>
      </c>
      <c r="B488" s="60" t="s">
        <v>6748</v>
      </c>
      <c r="C488" s="48"/>
      <c r="D488" s="45" t="s">
        <v>7691</v>
      </c>
      <c r="E488" s="45">
        <v>672465</v>
      </c>
      <c r="F488" s="52">
        <v>0.08</v>
      </c>
      <c r="G488" s="47">
        <f t="shared" si="14"/>
        <v>53797.200000000004</v>
      </c>
      <c r="H488" s="47">
        <f t="shared" si="15"/>
        <v>726262.2</v>
      </c>
      <c r="I488" s="45" t="s">
        <v>81</v>
      </c>
      <c r="J488" s="57" t="s">
        <v>82</v>
      </c>
    </row>
    <row r="489" spans="1:10" x14ac:dyDescent="0.25">
      <c r="A489" s="53">
        <v>46127</v>
      </c>
      <c r="B489" s="60" t="s">
        <v>6749</v>
      </c>
      <c r="C489" s="48"/>
      <c r="D489" s="45" t="s">
        <v>7692</v>
      </c>
      <c r="E489" s="45">
        <v>438819</v>
      </c>
      <c r="F489" s="52">
        <v>0.08</v>
      </c>
      <c r="G489" s="47">
        <f t="shared" si="14"/>
        <v>35105.520000000004</v>
      </c>
      <c r="H489" s="47">
        <f t="shared" si="15"/>
        <v>473924.52</v>
      </c>
      <c r="I489" s="45" t="s">
        <v>43</v>
      </c>
      <c r="J489" s="57" t="s">
        <v>44</v>
      </c>
    </row>
    <row r="490" spans="1:10" x14ac:dyDescent="0.25">
      <c r="A490" s="53">
        <v>46127</v>
      </c>
      <c r="B490" s="60" t="s">
        <v>6750</v>
      </c>
      <c r="C490" s="48"/>
      <c r="D490" s="45" t="s">
        <v>7693</v>
      </c>
      <c r="E490" s="45">
        <v>318750</v>
      </c>
      <c r="F490" s="52">
        <v>0.08</v>
      </c>
      <c r="G490" s="47">
        <f t="shared" si="14"/>
        <v>25500</v>
      </c>
      <c r="H490" s="47">
        <f t="shared" si="15"/>
        <v>344250</v>
      </c>
      <c r="I490" s="45" t="s">
        <v>225</v>
      </c>
      <c r="J490" s="57" t="s">
        <v>226</v>
      </c>
    </row>
    <row r="491" spans="1:10" x14ac:dyDescent="0.25">
      <c r="A491" s="53">
        <v>46127</v>
      </c>
      <c r="B491" s="60" t="s">
        <v>6751</v>
      </c>
      <c r="C491" s="48"/>
      <c r="D491" s="45" t="s">
        <v>7694</v>
      </c>
      <c r="E491" s="45">
        <v>933240</v>
      </c>
      <c r="F491" s="52">
        <v>0.08</v>
      </c>
      <c r="G491" s="47">
        <f t="shared" si="14"/>
        <v>74659.199999999997</v>
      </c>
      <c r="H491" s="47">
        <f t="shared" si="15"/>
        <v>1007899.2</v>
      </c>
      <c r="I491" s="45" t="s">
        <v>55</v>
      </c>
      <c r="J491" s="57" t="s">
        <v>56</v>
      </c>
    </row>
    <row r="492" spans="1:10" x14ac:dyDescent="0.25">
      <c r="A492" s="53">
        <v>46127</v>
      </c>
      <c r="B492" s="60" t="s">
        <v>6752</v>
      </c>
      <c r="C492" s="48"/>
      <c r="D492" s="45" t="s">
        <v>7695</v>
      </c>
      <c r="E492" s="45">
        <v>3797640</v>
      </c>
      <c r="F492" s="52">
        <v>0.08</v>
      </c>
      <c r="G492" s="47">
        <f t="shared" si="14"/>
        <v>303811.20000000001</v>
      </c>
      <c r="H492" s="47">
        <f t="shared" si="15"/>
        <v>4101451.2</v>
      </c>
      <c r="I492" s="45" t="s">
        <v>55</v>
      </c>
      <c r="J492" s="57" t="s">
        <v>56</v>
      </c>
    </row>
    <row r="493" spans="1:10" x14ac:dyDescent="0.25">
      <c r="A493" s="53">
        <v>46127</v>
      </c>
      <c r="B493" s="60" t="s">
        <v>6753</v>
      </c>
      <c r="C493" s="48"/>
      <c r="D493" s="45" t="s">
        <v>7696</v>
      </c>
      <c r="E493" s="45">
        <v>827343</v>
      </c>
      <c r="F493" s="52">
        <v>0.08</v>
      </c>
      <c r="G493" s="47">
        <f t="shared" si="14"/>
        <v>66187.44</v>
      </c>
      <c r="H493" s="47">
        <f t="shared" si="15"/>
        <v>893530.44</v>
      </c>
      <c r="I493" s="45" t="s">
        <v>247</v>
      </c>
      <c r="J493" s="57" t="s">
        <v>19</v>
      </c>
    </row>
    <row r="494" spans="1:10" x14ac:dyDescent="0.25">
      <c r="A494" s="53">
        <v>46127</v>
      </c>
      <c r="B494" s="60" t="s">
        <v>6754</v>
      </c>
      <c r="C494" s="48"/>
      <c r="D494" s="45" t="s">
        <v>7697</v>
      </c>
      <c r="E494" s="45">
        <v>1320264</v>
      </c>
      <c r="F494" s="52">
        <v>0.08</v>
      </c>
      <c r="G494" s="47">
        <f t="shared" si="14"/>
        <v>105621.12</v>
      </c>
      <c r="H494" s="47">
        <f t="shared" si="15"/>
        <v>1425885.12</v>
      </c>
      <c r="I494" s="45" t="s">
        <v>247</v>
      </c>
      <c r="J494" s="57" t="s">
        <v>19</v>
      </c>
    </row>
    <row r="495" spans="1:10" x14ac:dyDescent="0.25">
      <c r="A495" s="53">
        <v>46127</v>
      </c>
      <c r="B495" s="60" t="s">
        <v>6755</v>
      </c>
      <c r="C495" s="48"/>
      <c r="D495" s="45" t="s">
        <v>7698</v>
      </c>
      <c r="E495" s="45">
        <v>137400</v>
      </c>
      <c r="F495" s="52">
        <v>0.08</v>
      </c>
      <c r="G495" s="47">
        <f t="shared" si="14"/>
        <v>10992</v>
      </c>
      <c r="H495" s="47">
        <f t="shared" si="15"/>
        <v>148392</v>
      </c>
      <c r="I495" s="45" t="s">
        <v>247</v>
      </c>
      <c r="J495" s="57" t="s">
        <v>19</v>
      </c>
    </row>
    <row r="496" spans="1:10" x14ac:dyDescent="0.25">
      <c r="A496" s="53">
        <v>46127</v>
      </c>
      <c r="B496" s="60" t="s">
        <v>6756</v>
      </c>
      <c r="C496" s="48"/>
      <c r="D496" s="45" t="s">
        <v>7699</v>
      </c>
      <c r="E496" s="45">
        <v>442362</v>
      </c>
      <c r="F496" s="52">
        <v>0.08</v>
      </c>
      <c r="G496" s="47">
        <f t="shared" si="14"/>
        <v>35388.959999999999</v>
      </c>
      <c r="H496" s="47">
        <f t="shared" si="15"/>
        <v>477750.96</v>
      </c>
      <c r="I496" s="45" t="s">
        <v>247</v>
      </c>
      <c r="J496" s="57" t="s">
        <v>19</v>
      </c>
    </row>
    <row r="497" spans="1:10" x14ac:dyDescent="0.25">
      <c r="A497" s="53">
        <v>46127</v>
      </c>
      <c r="B497" s="60" t="s">
        <v>6757</v>
      </c>
      <c r="C497" s="48"/>
      <c r="D497" s="45" t="s">
        <v>7700</v>
      </c>
      <c r="E497" s="45">
        <v>1462235</v>
      </c>
      <c r="F497" s="52">
        <v>0.08</v>
      </c>
      <c r="G497" s="47">
        <f t="shared" si="14"/>
        <v>116978.8</v>
      </c>
      <c r="H497" s="47">
        <f t="shared" si="15"/>
        <v>1579213.8</v>
      </c>
      <c r="I497" s="45" t="s">
        <v>247</v>
      </c>
      <c r="J497" s="57" t="s">
        <v>19</v>
      </c>
    </row>
    <row r="498" spans="1:10" x14ac:dyDescent="0.25">
      <c r="A498" s="53">
        <v>46127</v>
      </c>
      <c r="B498" s="60" t="s">
        <v>6758</v>
      </c>
      <c r="C498" s="48"/>
      <c r="D498" s="45" t="s">
        <v>7701</v>
      </c>
      <c r="E498" s="45">
        <v>665127</v>
      </c>
      <c r="F498" s="52">
        <v>0.08</v>
      </c>
      <c r="G498" s="47">
        <f t="shared" si="14"/>
        <v>53210.16</v>
      </c>
      <c r="H498" s="47">
        <f t="shared" si="15"/>
        <v>718337.16</v>
      </c>
      <c r="I498" s="45" t="s">
        <v>247</v>
      </c>
      <c r="J498" s="57" t="s">
        <v>19</v>
      </c>
    </row>
    <row r="499" spans="1:10" x14ac:dyDescent="0.25">
      <c r="A499" s="53">
        <v>46127</v>
      </c>
      <c r="B499" s="60" t="s">
        <v>6759</v>
      </c>
      <c r="C499" s="48"/>
      <c r="D499" s="45" t="s">
        <v>7702</v>
      </c>
      <c r="E499" s="45">
        <v>634422</v>
      </c>
      <c r="F499" s="52">
        <v>0.08</v>
      </c>
      <c r="G499" s="47">
        <f t="shared" si="14"/>
        <v>50753.760000000002</v>
      </c>
      <c r="H499" s="47">
        <f t="shared" si="15"/>
        <v>685175.76</v>
      </c>
      <c r="I499" s="45" t="s">
        <v>247</v>
      </c>
      <c r="J499" s="57" t="s">
        <v>19</v>
      </c>
    </row>
    <row r="500" spans="1:10" x14ac:dyDescent="0.25">
      <c r="A500" s="53">
        <v>46127</v>
      </c>
      <c r="B500" s="60" t="s">
        <v>6760</v>
      </c>
      <c r="C500" s="48"/>
      <c r="D500" s="45" t="s">
        <v>7703</v>
      </c>
      <c r="E500" s="45">
        <v>439841</v>
      </c>
      <c r="F500" s="52">
        <v>0.08</v>
      </c>
      <c r="G500" s="47">
        <f t="shared" si="14"/>
        <v>35187.279999999999</v>
      </c>
      <c r="H500" s="47">
        <f t="shared" si="15"/>
        <v>475028.28</v>
      </c>
      <c r="I500" s="45" t="s">
        <v>247</v>
      </c>
      <c r="J500" s="57" t="s">
        <v>19</v>
      </c>
    </row>
    <row r="501" spans="1:10" x14ac:dyDescent="0.25">
      <c r="A501" s="53">
        <v>46127</v>
      </c>
      <c r="B501" s="60" t="s">
        <v>6761</v>
      </c>
      <c r="C501" s="48"/>
      <c r="D501" s="45" t="s">
        <v>7704</v>
      </c>
      <c r="E501" s="45">
        <v>828543</v>
      </c>
      <c r="F501" s="52">
        <v>0.08</v>
      </c>
      <c r="G501" s="47">
        <f t="shared" si="14"/>
        <v>66283.44</v>
      </c>
      <c r="H501" s="47">
        <f t="shared" si="15"/>
        <v>894826.44</v>
      </c>
      <c r="I501" s="45" t="s">
        <v>247</v>
      </c>
      <c r="J501" s="57" t="s">
        <v>19</v>
      </c>
    </row>
    <row r="502" spans="1:10" x14ac:dyDescent="0.25">
      <c r="A502" s="53">
        <v>46127</v>
      </c>
      <c r="B502" s="60" t="s">
        <v>6762</v>
      </c>
      <c r="C502" s="48"/>
      <c r="D502" s="45" t="s">
        <v>7705</v>
      </c>
      <c r="E502" s="45">
        <v>1104988</v>
      </c>
      <c r="F502" s="52">
        <v>0.08</v>
      </c>
      <c r="G502" s="47">
        <f t="shared" si="14"/>
        <v>88399.040000000008</v>
      </c>
      <c r="H502" s="47">
        <f t="shared" si="15"/>
        <v>1193387.04</v>
      </c>
      <c r="I502" s="45" t="s">
        <v>247</v>
      </c>
      <c r="J502" s="57" t="s">
        <v>19</v>
      </c>
    </row>
    <row r="503" spans="1:10" x14ac:dyDescent="0.25">
      <c r="A503" s="53">
        <v>46127</v>
      </c>
      <c r="B503" s="60" t="s">
        <v>6763</v>
      </c>
      <c r="C503" s="48"/>
      <c r="D503" s="45" t="s">
        <v>7706</v>
      </c>
      <c r="E503" s="45">
        <v>933240</v>
      </c>
      <c r="F503" s="52">
        <v>0.08</v>
      </c>
      <c r="G503" s="47">
        <f t="shared" si="14"/>
        <v>74659.199999999997</v>
      </c>
      <c r="H503" s="47">
        <f t="shared" si="15"/>
        <v>1007899.2</v>
      </c>
      <c r="I503" s="45" t="s">
        <v>65</v>
      </c>
      <c r="J503" s="57" t="s">
        <v>66</v>
      </c>
    </row>
    <row r="504" spans="1:10" x14ac:dyDescent="0.25">
      <c r="A504" s="53">
        <v>46127</v>
      </c>
      <c r="B504" s="60" t="s">
        <v>6764</v>
      </c>
      <c r="C504" s="48"/>
      <c r="D504" s="45" t="s">
        <v>7707</v>
      </c>
      <c r="E504" s="45">
        <v>1598904</v>
      </c>
      <c r="F504" s="52">
        <v>0.08</v>
      </c>
      <c r="G504" s="47">
        <f t="shared" si="14"/>
        <v>127912.32000000001</v>
      </c>
      <c r="H504" s="47">
        <f t="shared" si="15"/>
        <v>1726816.32</v>
      </c>
      <c r="I504" s="45" t="s">
        <v>247</v>
      </c>
      <c r="J504" s="57" t="s">
        <v>19</v>
      </c>
    </row>
    <row r="505" spans="1:10" x14ac:dyDescent="0.25">
      <c r="A505" s="53">
        <v>46127</v>
      </c>
      <c r="B505" s="60" t="s">
        <v>6765</v>
      </c>
      <c r="C505" s="48"/>
      <c r="D505" s="45" t="s">
        <v>7708</v>
      </c>
      <c r="E505" s="45">
        <v>963066</v>
      </c>
      <c r="F505" s="52">
        <v>0.08</v>
      </c>
      <c r="G505" s="47">
        <f t="shared" si="14"/>
        <v>77045.279999999999</v>
      </c>
      <c r="H505" s="47">
        <f t="shared" si="15"/>
        <v>1040111.28</v>
      </c>
      <c r="I505" s="45" t="s">
        <v>247</v>
      </c>
      <c r="J505" s="57" t="s">
        <v>19</v>
      </c>
    </row>
    <row r="506" spans="1:10" x14ac:dyDescent="0.25">
      <c r="A506" s="53">
        <v>46127</v>
      </c>
      <c r="B506" s="60" t="s">
        <v>6766</v>
      </c>
      <c r="C506" s="48"/>
      <c r="D506" s="45" t="s">
        <v>7709</v>
      </c>
      <c r="E506" s="45">
        <v>843986</v>
      </c>
      <c r="F506" s="52">
        <v>0.08</v>
      </c>
      <c r="G506" s="47">
        <f t="shared" si="14"/>
        <v>67518.880000000005</v>
      </c>
      <c r="H506" s="47">
        <f t="shared" si="15"/>
        <v>911504.88</v>
      </c>
      <c r="I506" s="45" t="s">
        <v>247</v>
      </c>
      <c r="J506" s="57" t="s">
        <v>19</v>
      </c>
    </row>
    <row r="507" spans="1:10" x14ac:dyDescent="0.25">
      <c r="A507" s="53">
        <v>46127</v>
      </c>
      <c r="B507" s="60" t="s">
        <v>6767</v>
      </c>
      <c r="C507" s="48"/>
      <c r="D507" s="45" t="s">
        <v>7710</v>
      </c>
      <c r="E507" s="45">
        <v>654591</v>
      </c>
      <c r="F507" s="52">
        <v>0.08</v>
      </c>
      <c r="G507" s="47">
        <f t="shared" si="14"/>
        <v>52367.28</v>
      </c>
      <c r="H507" s="47">
        <f t="shared" si="15"/>
        <v>706958.28</v>
      </c>
      <c r="I507" s="45" t="s">
        <v>247</v>
      </c>
      <c r="J507" s="57" t="s">
        <v>19</v>
      </c>
    </row>
    <row r="508" spans="1:10" x14ac:dyDescent="0.25">
      <c r="A508" s="53">
        <v>46127</v>
      </c>
      <c r="B508" s="60" t="s">
        <v>6768</v>
      </c>
      <c r="C508" s="48"/>
      <c r="D508" s="45" t="s">
        <v>7711</v>
      </c>
      <c r="E508" s="45">
        <v>576486</v>
      </c>
      <c r="F508" s="52">
        <v>0.08</v>
      </c>
      <c r="G508" s="47">
        <f t="shared" si="14"/>
        <v>46118.879999999997</v>
      </c>
      <c r="H508" s="47">
        <f t="shared" si="15"/>
        <v>622604.88</v>
      </c>
      <c r="I508" s="45" t="s">
        <v>247</v>
      </c>
      <c r="J508" s="57" t="s">
        <v>19</v>
      </c>
    </row>
    <row r="509" spans="1:10" x14ac:dyDescent="0.25">
      <c r="A509" s="53">
        <v>46127</v>
      </c>
      <c r="B509" s="60" t="s">
        <v>6769</v>
      </c>
      <c r="C509" s="48"/>
      <c r="D509" s="45" t="s">
        <v>7712</v>
      </c>
      <c r="E509" s="45">
        <v>343290</v>
      </c>
      <c r="F509" s="52">
        <v>0.08</v>
      </c>
      <c r="G509" s="47">
        <f t="shared" si="14"/>
        <v>27463.200000000001</v>
      </c>
      <c r="H509" s="47">
        <f t="shared" si="15"/>
        <v>370753.2</v>
      </c>
      <c r="I509" s="45" t="s">
        <v>247</v>
      </c>
      <c r="J509" s="57" t="s">
        <v>19</v>
      </c>
    </row>
    <row r="510" spans="1:10" x14ac:dyDescent="0.25">
      <c r="A510" s="53">
        <v>46127</v>
      </c>
      <c r="B510" s="60" t="s">
        <v>6770</v>
      </c>
      <c r="C510" s="48"/>
      <c r="D510" s="45" t="s">
        <v>7713</v>
      </c>
      <c r="E510" s="45">
        <v>1118945</v>
      </c>
      <c r="F510" s="52">
        <v>0.08</v>
      </c>
      <c r="G510" s="47">
        <f t="shared" si="14"/>
        <v>89515.6</v>
      </c>
      <c r="H510" s="47">
        <f t="shared" si="15"/>
        <v>1208460.6000000001</v>
      </c>
      <c r="I510" s="45" t="s">
        <v>247</v>
      </c>
      <c r="J510" s="57" t="s">
        <v>19</v>
      </c>
    </row>
    <row r="511" spans="1:10" x14ac:dyDescent="0.25">
      <c r="A511" s="53">
        <v>46127</v>
      </c>
      <c r="B511" s="60" t="s">
        <v>6771</v>
      </c>
      <c r="C511" s="48"/>
      <c r="D511" s="45" t="s">
        <v>7714</v>
      </c>
      <c r="E511" s="45">
        <v>187707</v>
      </c>
      <c r="F511" s="52">
        <v>0.08</v>
      </c>
      <c r="G511" s="47">
        <f t="shared" si="14"/>
        <v>15016.56</v>
      </c>
      <c r="H511" s="47">
        <f t="shared" si="15"/>
        <v>202723.56</v>
      </c>
      <c r="I511" s="45" t="s">
        <v>247</v>
      </c>
      <c r="J511" s="57" t="s">
        <v>19</v>
      </c>
    </row>
    <row r="512" spans="1:10" x14ac:dyDescent="0.25">
      <c r="A512" s="53">
        <v>46127</v>
      </c>
      <c r="B512" s="60" t="s">
        <v>6772</v>
      </c>
      <c r="C512" s="48"/>
      <c r="D512" s="45" t="s">
        <v>7715</v>
      </c>
      <c r="E512" s="45">
        <v>346737</v>
      </c>
      <c r="F512" s="52">
        <v>0.08</v>
      </c>
      <c r="G512" s="47">
        <f t="shared" si="14"/>
        <v>27738.959999999999</v>
      </c>
      <c r="H512" s="47">
        <f t="shared" si="15"/>
        <v>374475.96</v>
      </c>
      <c r="I512" s="45" t="s">
        <v>247</v>
      </c>
      <c r="J512" s="57" t="s">
        <v>19</v>
      </c>
    </row>
    <row r="513" spans="1:10" x14ac:dyDescent="0.25">
      <c r="A513" s="53">
        <v>46127</v>
      </c>
      <c r="B513" s="60" t="s">
        <v>6773</v>
      </c>
      <c r="C513" s="48"/>
      <c r="D513" s="45" t="s">
        <v>7716</v>
      </c>
      <c r="E513" s="45">
        <v>714540</v>
      </c>
      <c r="F513" s="52">
        <v>0.08</v>
      </c>
      <c r="G513" s="47">
        <f t="shared" si="14"/>
        <v>57163.200000000004</v>
      </c>
      <c r="H513" s="47">
        <f t="shared" si="15"/>
        <v>771703.2</v>
      </c>
      <c r="I513" s="45" t="s">
        <v>247</v>
      </c>
      <c r="J513" s="57" t="s">
        <v>19</v>
      </c>
    </row>
    <row r="514" spans="1:10" x14ac:dyDescent="0.25">
      <c r="A514" s="53">
        <v>46127</v>
      </c>
      <c r="B514" s="60" t="s">
        <v>6774</v>
      </c>
      <c r="C514" s="48"/>
      <c r="D514" s="45" t="s">
        <v>7717</v>
      </c>
      <c r="E514" s="45">
        <v>435372</v>
      </c>
      <c r="F514" s="52">
        <v>0.08</v>
      </c>
      <c r="G514" s="47">
        <f t="shared" si="14"/>
        <v>34829.760000000002</v>
      </c>
      <c r="H514" s="47">
        <f t="shared" si="15"/>
        <v>470201.76</v>
      </c>
      <c r="I514" s="45" t="s">
        <v>247</v>
      </c>
      <c r="J514" s="57" t="s">
        <v>19</v>
      </c>
    </row>
    <row r="515" spans="1:10" x14ac:dyDescent="0.25">
      <c r="A515" s="53">
        <v>46127</v>
      </c>
      <c r="B515" s="60" t="s">
        <v>6775</v>
      </c>
      <c r="C515" s="48"/>
      <c r="D515" s="45" t="s">
        <v>276</v>
      </c>
      <c r="E515" s="45">
        <v>1285496</v>
      </c>
      <c r="F515" s="52">
        <v>0.08</v>
      </c>
      <c r="G515" s="47">
        <f t="shared" ref="G515:G578" si="16">E515*F515</f>
        <v>102839.68000000001</v>
      </c>
      <c r="H515" s="47">
        <f t="shared" ref="H515:H578" si="17">E515+G515</f>
        <v>1388335.68</v>
      </c>
      <c r="I515" s="45" t="s">
        <v>39</v>
      </c>
      <c r="J515" s="57" t="s">
        <v>40</v>
      </c>
    </row>
    <row r="516" spans="1:10" x14ac:dyDescent="0.25">
      <c r="A516" s="53">
        <v>46128</v>
      </c>
      <c r="B516" s="60" t="s">
        <v>6776</v>
      </c>
      <c r="C516" s="48"/>
      <c r="D516" s="45" t="s">
        <v>7718</v>
      </c>
      <c r="E516" s="45">
        <v>1418340</v>
      </c>
      <c r="F516" s="52">
        <v>0.08</v>
      </c>
      <c r="G516" s="47">
        <f t="shared" si="16"/>
        <v>113467.2</v>
      </c>
      <c r="H516" s="47">
        <f t="shared" si="17"/>
        <v>1531807.2</v>
      </c>
      <c r="I516" s="45" t="s">
        <v>101</v>
      </c>
      <c r="J516" s="57" t="s">
        <v>102</v>
      </c>
    </row>
    <row r="517" spans="1:10" x14ac:dyDescent="0.25">
      <c r="A517" s="53">
        <v>46128</v>
      </c>
      <c r="B517" s="60" t="s">
        <v>6777</v>
      </c>
      <c r="C517" s="48"/>
      <c r="D517" s="45" t="s">
        <v>7719</v>
      </c>
      <c r="E517" s="45">
        <v>1032480</v>
      </c>
      <c r="F517" s="52">
        <v>0.08</v>
      </c>
      <c r="G517" s="47">
        <f t="shared" si="16"/>
        <v>82598.400000000009</v>
      </c>
      <c r="H517" s="47">
        <f t="shared" si="17"/>
        <v>1115078.3999999999</v>
      </c>
      <c r="I517" s="45" t="s">
        <v>203</v>
      </c>
      <c r="J517" s="57" t="s">
        <v>204</v>
      </c>
    </row>
    <row r="518" spans="1:10" x14ac:dyDescent="0.25">
      <c r="A518" s="53">
        <v>46128</v>
      </c>
      <c r="B518" s="60" t="s">
        <v>6778</v>
      </c>
      <c r="C518" s="48"/>
      <c r="D518" s="45" t="s">
        <v>7720</v>
      </c>
      <c r="E518" s="45">
        <v>921620</v>
      </c>
      <c r="F518" s="52">
        <v>0.08</v>
      </c>
      <c r="G518" s="47">
        <f t="shared" si="16"/>
        <v>73729.600000000006</v>
      </c>
      <c r="H518" s="47">
        <f t="shared" si="17"/>
        <v>995349.6</v>
      </c>
      <c r="I518" s="45" t="s">
        <v>132</v>
      </c>
      <c r="J518" s="57" t="s">
        <v>133</v>
      </c>
    </row>
    <row r="519" spans="1:10" x14ac:dyDescent="0.25">
      <c r="A519" s="53">
        <v>46128</v>
      </c>
      <c r="B519" s="60" t="s">
        <v>6779</v>
      </c>
      <c r="C519" s="48"/>
      <c r="D519" s="45" t="s">
        <v>7721</v>
      </c>
      <c r="E519" s="45">
        <v>951720</v>
      </c>
      <c r="F519" s="52">
        <v>0.08</v>
      </c>
      <c r="G519" s="47">
        <f t="shared" si="16"/>
        <v>76137.600000000006</v>
      </c>
      <c r="H519" s="47">
        <f t="shared" si="17"/>
        <v>1027857.6</v>
      </c>
      <c r="I519" s="45" t="s">
        <v>134</v>
      </c>
      <c r="J519" s="57" t="s">
        <v>135</v>
      </c>
    </row>
    <row r="520" spans="1:10" x14ac:dyDescent="0.25">
      <c r="A520" s="53">
        <v>46128</v>
      </c>
      <c r="B520" s="60" t="s">
        <v>6780</v>
      </c>
      <c r="C520" s="48"/>
      <c r="D520" s="45" t="s">
        <v>7722</v>
      </c>
      <c r="E520" s="45">
        <v>514125</v>
      </c>
      <c r="F520" s="52">
        <v>0.08</v>
      </c>
      <c r="G520" s="47">
        <f t="shared" si="16"/>
        <v>41130</v>
      </c>
      <c r="H520" s="47">
        <f t="shared" si="17"/>
        <v>555255</v>
      </c>
      <c r="I520" s="45" t="s">
        <v>203</v>
      </c>
      <c r="J520" s="57" t="s">
        <v>204</v>
      </c>
    </row>
    <row r="521" spans="1:10" x14ac:dyDescent="0.25">
      <c r="A521" s="53">
        <v>46128</v>
      </c>
      <c r="B521" s="60" t="s">
        <v>6781</v>
      </c>
      <c r="C521" s="48"/>
      <c r="D521" s="45" t="s">
        <v>7723</v>
      </c>
      <c r="E521" s="45">
        <v>879685</v>
      </c>
      <c r="F521" s="52">
        <v>0.08</v>
      </c>
      <c r="G521" s="47">
        <f t="shared" si="16"/>
        <v>70374.8</v>
      </c>
      <c r="H521" s="47">
        <f t="shared" si="17"/>
        <v>950059.8</v>
      </c>
      <c r="I521" s="45" t="s">
        <v>203</v>
      </c>
      <c r="J521" s="57" t="s">
        <v>204</v>
      </c>
    </row>
    <row r="522" spans="1:10" x14ac:dyDescent="0.25">
      <c r="A522" s="53">
        <v>46128</v>
      </c>
      <c r="B522" s="60" t="s">
        <v>6782</v>
      </c>
      <c r="C522" s="48"/>
      <c r="D522" s="45" t="s">
        <v>7724</v>
      </c>
      <c r="E522" s="45">
        <v>4718410</v>
      </c>
      <c r="F522" s="52">
        <v>0.08</v>
      </c>
      <c r="G522" s="47">
        <f t="shared" si="16"/>
        <v>377472.8</v>
      </c>
      <c r="H522" s="47">
        <f t="shared" si="17"/>
        <v>5095882.8</v>
      </c>
      <c r="I522" s="45" t="s">
        <v>170</v>
      </c>
      <c r="J522" s="57" t="s">
        <v>171</v>
      </c>
    </row>
    <row r="523" spans="1:10" x14ac:dyDescent="0.25">
      <c r="A523" s="53">
        <v>46128</v>
      </c>
      <c r="B523" s="60" t="s">
        <v>6783</v>
      </c>
      <c r="C523" s="48"/>
      <c r="D523" s="45" t="s">
        <v>7725</v>
      </c>
      <c r="E523" s="45">
        <v>879685</v>
      </c>
      <c r="F523" s="52">
        <v>0.08</v>
      </c>
      <c r="G523" s="47">
        <f t="shared" si="16"/>
        <v>70374.8</v>
      </c>
      <c r="H523" s="47">
        <f t="shared" si="17"/>
        <v>950059.8</v>
      </c>
      <c r="I523" s="45" t="s">
        <v>107</v>
      </c>
      <c r="J523" s="57" t="s">
        <v>108</v>
      </c>
    </row>
    <row r="524" spans="1:10" x14ac:dyDescent="0.25">
      <c r="A524" s="53">
        <v>46128</v>
      </c>
      <c r="B524" s="60" t="s">
        <v>6784</v>
      </c>
      <c r="C524" s="48"/>
      <c r="D524" s="45" t="s">
        <v>7726</v>
      </c>
      <c r="E524" s="45">
        <v>4205320</v>
      </c>
      <c r="F524" s="52">
        <v>0.08</v>
      </c>
      <c r="G524" s="47">
        <f t="shared" si="16"/>
        <v>336425.60000000003</v>
      </c>
      <c r="H524" s="47">
        <f t="shared" si="17"/>
        <v>4541745.5999999996</v>
      </c>
      <c r="I524" s="45" t="s">
        <v>99</v>
      </c>
      <c r="J524" s="57" t="s">
        <v>100</v>
      </c>
    </row>
    <row r="525" spans="1:10" x14ac:dyDescent="0.25">
      <c r="A525" s="53">
        <v>46128</v>
      </c>
      <c r="B525" s="60" t="s">
        <v>6785</v>
      </c>
      <c r="C525" s="48"/>
      <c r="D525" s="45" t="s">
        <v>7727</v>
      </c>
      <c r="E525" s="45">
        <v>6553210</v>
      </c>
      <c r="F525" s="52">
        <v>0.08</v>
      </c>
      <c r="G525" s="47">
        <f t="shared" si="16"/>
        <v>524256.8</v>
      </c>
      <c r="H525" s="47">
        <f t="shared" si="17"/>
        <v>7077466.7999999998</v>
      </c>
      <c r="I525" s="45" t="s">
        <v>101</v>
      </c>
      <c r="J525" s="57" t="s">
        <v>102</v>
      </c>
    </row>
    <row r="526" spans="1:10" x14ac:dyDescent="0.25">
      <c r="A526" s="53">
        <v>46128</v>
      </c>
      <c r="B526" s="60" t="s">
        <v>6786</v>
      </c>
      <c r="C526" s="48"/>
      <c r="D526" s="45" t="s">
        <v>7728</v>
      </c>
      <c r="E526" s="45">
        <v>1462235</v>
      </c>
      <c r="F526" s="52">
        <v>0.08</v>
      </c>
      <c r="G526" s="47">
        <f t="shared" si="16"/>
        <v>116978.8</v>
      </c>
      <c r="H526" s="47">
        <f t="shared" si="17"/>
        <v>1579213.8</v>
      </c>
      <c r="I526" s="45" t="s">
        <v>147</v>
      </c>
      <c r="J526" s="57" t="s">
        <v>148</v>
      </c>
    </row>
    <row r="527" spans="1:10" x14ac:dyDescent="0.25">
      <c r="A527" s="53">
        <v>46128</v>
      </c>
      <c r="B527" s="60" t="s">
        <v>6787</v>
      </c>
      <c r="C527" s="48"/>
      <c r="D527" s="45" t="s">
        <v>7729</v>
      </c>
      <c r="E527" s="45">
        <v>1584210</v>
      </c>
      <c r="F527" s="52">
        <v>0.08</v>
      </c>
      <c r="G527" s="47">
        <f t="shared" si="16"/>
        <v>126736.8</v>
      </c>
      <c r="H527" s="47">
        <f t="shared" si="17"/>
        <v>1710946.8</v>
      </c>
      <c r="I527" s="45" t="s">
        <v>55</v>
      </c>
      <c r="J527" s="57" t="s">
        <v>56</v>
      </c>
    </row>
    <row r="528" spans="1:10" x14ac:dyDescent="0.25">
      <c r="A528" s="53">
        <v>46128</v>
      </c>
      <c r="B528" s="60" t="s">
        <v>6788</v>
      </c>
      <c r="C528" s="48"/>
      <c r="D528" s="45" t="s">
        <v>7730</v>
      </c>
      <c r="E528" s="45">
        <v>577895</v>
      </c>
      <c r="F528" s="52">
        <v>0.08</v>
      </c>
      <c r="G528" s="47">
        <f t="shared" si="16"/>
        <v>46231.6</v>
      </c>
      <c r="H528" s="47">
        <f t="shared" si="17"/>
        <v>624126.6</v>
      </c>
      <c r="I528" s="45" t="s">
        <v>247</v>
      </c>
      <c r="J528" s="57" t="s">
        <v>19</v>
      </c>
    </row>
    <row r="529" spans="1:10" x14ac:dyDescent="0.25">
      <c r="A529" s="53">
        <v>46128</v>
      </c>
      <c r="B529" s="60" t="s">
        <v>6789</v>
      </c>
      <c r="C529" s="48"/>
      <c r="D529" s="45" t="s">
        <v>7731</v>
      </c>
      <c r="E529" s="45">
        <v>885749</v>
      </c>
      <c r="F529" s="52">
        <v>0.08</v>
      </c>
      <c r="G529" s="47">
        <f t="shared" si="16"/>
        <v>70859.92</v>
      </c>
      <c r="H529" s="47">
        <f t="shared" si="17"/>
        <v>956608.92</v>
      </c>
      <c r="I529" s="45" t="s">
        <v>247</v>
      </c>
      <c r="J529" s="57" t="s">
        <v>19</v>
      </c>
    </row>
    <row r="530" spans="1:10" x14ac:dyDescent="0.25">
      <c r="A530" s="53">
        <v>46128</v>
      </c>
      <c r="B530" s="60" t="s">
        <v>6790</v>
      </c>
      <c r="C530" s="48"/>
      <c r="D530" s="45" t="s">
        <v>7732</v>
      </c>
      <c r="E530" s="45">
        <v>1361760</v>
      </c>
      <c r="F530" s="52">
        <v>0.08</v>
      </c>
      <c r="G530" s="47">
        <f t="shared" si="16"/>
        <v>108940.8</v>
      </c>
      <c r="H530" s="47">
        <f t="shared" si="17"/>
        <v>1470700.8</v>
      </c>
      <c r="I530" s="45" t="s">
        <v>136</v>
      </c>
      <c r="J530" s="57" t="s">
        <v>137</v>
      </c>
    </row>
    <row r="531" spans="1:10" x14ac:dyDescent="0.25">
      <c r="A531" s="53">
        <v>46128</v>
      </c>
      <c r="B531" s="60" t="s">
        <v>6791</v>
      </c>
      <c r="C531" s="48"/>
      <c r="D531" s="45" t="s">
        <v>7733</v>
      </c>
      <c r="E531" s="45">
        <v>1619089</v>
      </c>
      <c r="F531" s="52">
        <v>0.08</v>
      </c>
      <c r="G531" s="47">
        <f t="shared" si="16"/>
        <v>129527.12000000001</v>
      </c>
      <c r="H531" s="47">
        <f t="shared" si="17"/>
        <v>1748616.12</v>
      </c>
      <c r="I531" s="45" t="s">
        <v>109</v>
      </c>
      <c r="J531" s="57" t="s">
        <v>110</v>
      </c>
    </row>
    <row r="532" spans="1:10" x14ac:dyDescent="0.25">
      <c r="A532" s="53">
        <v>46128</v>
      </c>
      <c r="B532" s="60" t="s">
        <v>6792</v>
      </c>
      <c r="C532" s="48"/>
      <c r="D532" s="45" t="s">
        <v>7734</v>
      </c>
      <c r="E532" s="45">
        <v>2608040</v>
      </c>
      <c r="F532" s="52">
        <v>0.08</v>
      </c>
      <c r="G532" s="47">
        <f t="shared" si="16"/>
        <v>208643.20000000001</v>
      </c>
      <c r="H532" s="47">
        <f t="shared" si="17"/>
        <v>2816683.2</v>
      </c>
      <c r="I532" s="45" t="s">
        <v>134</v>
      </c>
      <c r="J532" s="57" t="s">
        <v>135</v>
      </c>
    </row>
    <row r="533" spans="1:10" x14ac:dyDescent="0.25">
      <c r="A533" s="53">
        <v>46128</v>
      </c>
      <c r="B533" s="60" t="s">
        <v>6793</v>
      </c>
      <c r="C533" s="48"/>
      <c r="D533" s="45" t="s">
        <v>7735</v>
      </c>
      <c r="E533" s="45">
        <v>7363520</v>
      </c>
      <c r="F533" s="52">
        <v>0.08</v>
      </c>
      <c r="G533" s="47">
        <f t="shared" si="16"/>
        <v>589081.59999999998</v>
      </c>
      <c r="H533" s="47">
        <f t="shared" si="17"/>
        <v>7952601.5999999996</v>
      </c>
      <c r="I533" s="45" t="s">
        <v>132</v>
      </c>
      <c r="J533" s="57" t="s">
        <v>133</v>
      </c>
    </row>
    <row r="534" spans="1:10" x14ac:dyDescent="0.25">
      <c r="A534" s="53">
        <v>46128</v>
      </c>
      <c r="B534" s="60" t="s">
        <v>6794</v>
      </c>
      <c r="C534" s="48"/>
      <c r="D534" s="45" t="s">
        <v>7736</v>
      </c>
      <c r="E534" s="45">
        <v>879685</v>
      </c>
      <c r="F534" s="52">
        <v>0.08</v>
      </c>
      <c r="G534" s="47">
        <f t="shared" si="16"/>
        <v>70374.8</v>
      </c>
      <c r="H534" s="47">
        <f t="shared" si="17"/>
        <v>950059.8</v>
      </c>
      <c r="I534" s="45" t="s">
        <v>79</v>
      </c>
      <c r="J534" s="57" t="s">
        <v>80</v>
      </c>
    </row>
    <row r="535" spans="1:10" x14ac:dyDescent="0.25">
      <c r="A535" s="53">
        <v>46128</v>
      </c>
      <c r="B535" s="60" t="s">
        <v>6795</v>
      </c>
      <c r="C535" s="48"/>
      <c r="D535" s="45" t="s">
        <v>7737</v>
      </c>
      <c r="E535" s="45">
        <v>2410690</v>
      </c>
      <c r="F535" s="52">
        <v>0.08</v>
      </c>
      <c r="G535" s="47">
        <f t="shared" si="16"/>
        <v>192855.2</v>
      </c>
      <c r="H535" s="47">
        <f t="shared" si="17"/>
        <v>2603545.2000000002</v>
      </c>
      <c r="I535" s="45" t="s">
        <v>192</v>
      </c>
      <c r="J535" s="57" t="s">
        <v>193</v>
      </c>
    </row>
    <row r="536" spans="1:10" x14ac:dyDescent="0.25">
      <c r="A536" s="53">
        <v>46128</v>
      </c>
      <c r="B536" s="60" t="s">
        <v>6796</v>
      </c>
      <c r="C536" s="48"/>
      <c r="D536" s="45" t="s">
        <v>7738</v>
      </c>
      <c r="E536" s="45">
        <v>1418340</v>
      </c>
      <c r="F536" s="52">
        <v>0.08</v>
      </c>
      <c r="G536" s="47">
        <f t="shared" si="16"/>
        <v>113467.2</v>
      </c>
      <c r="H536" s="47">
        <f t="shared" si="17"/>
        <v>1531807.2</v>
      </c>
      <c r="I536" s="45" t="s">
        <v>192</v>
      </c>
      <c r="J536" s="57" t="s">
        <v>193</v>
      </c>
    </row>
    <row r="537" spans="1:10" x14ac:dyDescent="0.25">
      <c r="A537" s="53">
        <v>46128</v>
      </c>
      <c r="B537" s="60" t="s">
        <v>6797</v>
      </c>
      <c r="C537" s="48"/>
      <c r="D537" s="45" t="s">
        <v>7739</v>
      </c>
      <c r="E537" s="45">
        <v>210160</v>
      </c>
      <c r="F537" s="52">
        <v>0.08</v>
      </c>
      <c r="G537" s="47">
        <f t="shared" si="16"/>
        <v>16812.8</v>
      </c>
      <c r="H537" s="47">
        <f t="shared" si="17"/>
        <v>226972.79999999999</v>
      </c>
      <c r="I537" s="45" t="s">
        <v>247</v>
      </c>
      <c r="J537" s="57" t="s">
        <v>19</v>
      </c>
    </row>
    <row r="538" spans="1:10" x14ac:dyDescent="0.25">
      <c r="A538" s="53">
        <v>46128</v>
      </c>
      <c r="B538" s="60" t="s">
        <v>6798</v>
      </c>
      <c r="C538" s="48"/>
      <c r="D538" s="45" t="s">
        <v>7740</v>
      </c>
      <c r="E538" s="45">
        <v>577895</v>
      </c>
      <c r="F538" s="52">
        <v>0.08</v>
      </c>
      <c r="G538" s="47">
        <f t="shared" si="16"/>
        <v>46231.6</v>
      </c>
      <c r="H538" s="47">
        <f t="shared" si="17"/>
        <v>624126.6</v>
      </c>
      <c r="I538" s="45" t="s">
        <v>247</v>
      </c>
      <c r="J538" s="57" t="s">
        <v>19</v>
      </c>
    </row>
    <row r="539" spans="1:10" x14ac:dyDescent="0.25">
      <c r="A539" s="53">
        <v>46128</v>
      </c>
      <c r="B539" s="60" t="s">
        <v>6799</v>
      </c>
      <c r="C539" s="48"/>
      <c r="D539" s="45" t="s">
        <v>7741</v>
      </c>
      <c r="E539" s="45">
        <v>345999</v>
      </c>
      <c r="F539" s="52">
        <v>0.08</v>
      </c>
      <c r="G539" s="47">
        <f t="shared" si="16"/>
        <v>27679.920000000002</v>
      </c>
      <c r="H539" s="47">
        <f t="shared" si="17"/>
        <v>373678.92</v>
      </c>
      <c r="I539" s="45" t="s">
        <v>247</v>
      </c>
      <c r="J539" s="57" t="s">
        <v>19</v>
      </c>
    </row>
    <row r="540" spans="1:10" x14ac:dyDescent="0.25">
      <c r="A540" s="53">
        <v>46128</v>
      </c>
      <c r="B540" s="60" t="s">
        <v>6800</v>
      </c>
      <c r="C540" s="48"/>
      <c r="D540" s="45" t="s">
        <v>7742</v>
      </c>
      <c r="E540" s="45">
        <v>970200</v>
      </c>
      <c r="F540" s="52">
        <v>0.08</v>
      </c>
      <c r="G540" s="47">
        <f t="shared" si="16"/>
        <v>77616</v>
      </c>
      <c r="H540" s="47">
        <f t="shared" si="17"/>
        <v>1047816</v>
      </c>
      <c r="I540" s="45" t="s">
        <v>55</v>
      </c>
      <c r="J540" s="57" t="s">
        <v>56</v>
      </c>
    </row>
    <row r="541" spans="1:10" x14ac:dyDescent="0.25">
      <c r="A541" s="53">
        <v>46128</v>
      </c>
      <c r="B541" s="60" t="s">
        <v>6801</v>
      </c>
      <c r="C541" s="48"/>
      <c r="D541" s="45" t="s">
        <v>7743</v>
      </c>
      <c r="E541" s="45">
        <v>234605</v>
      </c>
      <c r="F541" s="52">
        <v>0.08</v>
      </c>
      <c r="G541" s="47">
        <f t="shared" si="16"/>
        <v>18768.400000000001</v>
      </c>
      <c r="H541" s="47">
        <f t="shared" si="17"/>
        <v>253373.4</v>
      </c>
      <c r="I541" s="45" t="s">
        <v>247</v>
      </c>
      <c r="J541" s="57" t="s">
        <v>19</v>
      </c>
    </row>
    <row r="542" spans="1:10" x14ac:dyDescent="0.25">
      <c r="A542" s="53">
        <v>46128</v>
      </c>
      <c r="B542" s="60" t="s">
        <v>6802</v>
      </c>
      <c r="C542" s="48"/>
      <c r="D542" s="45" t="s">
        <v>7744</v>
      </c>
      <c r="E542" s="45">
        <v>440978</v>
      </c>
      <c r="F542" s="52">
        <v>0.08</v>
      </c>
      <c r="G542" s="47">
        <f t="shared" si="16"/>
        <v>35278.239999999998</v>
      </c>
      <c r="H542" s="47">
        <f t="shared" si="17"/>
        <v>476256.24</v>
      </c>
      <c r="I542" s="45" t="s">
        <v>247</v>
      </c>
      <c r="J542" s="57" t="s">
        <v>19</v>
      </c>
    </row>
    <row r="543" spans="1:10" x14ac:dyDescent="0.25">
      <c r="A543" s="53">
        <v>46129</v>
      </c>
      <c r="B543" s="60" t="s">
        <v>6803</v>
      </c>
      <c r="C543" s="48"/>
      <c r="D543" s="45" t="s">
        <v>7745</v>
      </c>
      <c r="E543" s="45">
        <v>2145580</v>
      </c>
      <c r="F543" s="52">
        <v>0.08</v>
      </c>
      <c r="G543" s="47">
        <f t="shared" si="16"/>
        <v>171646.4</v>
      </c>
      <c r="H543" s="47">
        <f t="shared" si="17"/>
        <v>2317226.4</v>
      </c>
      <c r="I543" s="45" t="s">
        <v>205</v>
      </c>
      <c r="J543" s="57" t="s">
        <v>206</v>
      </c>
    </row>
    <row r="544" spans="1:10" x14ac:dyDescent="0.25">
      <c r="A544" s="53">
        <v>46129</v>
      </c>
      <c r="B544" s="60" t="s">
        <v>6804</v>
      </c>
      <c r="C544" s="48"/>
      <c r="D544" s="45" t="s">
        <v>7746</v>
      </c>
      <c r="E544" s="45">
        <v>970200</v>
      </c>
      <c r="F544" s="52">
        <v>0.08</v>
      </c>
      <c r="G544" s="47">
        <f t="shared" si="16"/>
        <v>77616</v>
      </c>
      <c r="H544" s="47">
        <f t="shared" si="17"/>
        <v>1047816</v>
      </c>
      <c r="I544" s="45" t="s">
        <v>28</v>
      </c>
      <c r="J544" s="57" t="s">
        <v>29</v>
      </c>
    </row>
    <row r="545" spans="1:10" x14ac:dyDescent="0.25">
      <c r="A545" s="53">
        <v>46129</v>
      </c>
      <c r="B545" s="60" t="s">
        <v>6805</v>
      </c>
      <c r="C545" s="48"/>
      <c r="D545" s="45" t="s">
        <v>7747</v>
      </c>
      <c r="E545" s="45">
        <v>1373160</v>
      </c>
      <c r="F545" s="52">
        <v>0.08</v>
      </c>
      <c r="G545" s="47">
        <f t="shared" si="16"/>
        <v>109852.8</v>
      </c>
      <c r="H545" s="47">
        <f t="shared" si="17"/>
        <v>1483012.8</v>
      </c>
      <c r="I545" s="45" t="s">
        <v>26</v>
      </c>
      <c r="J545" s="57" t="s">
        <v>27</v>
      </c>
    </row>
    <row r="546" spans="1:10" x14ac:dyDescent="0.25">
      <c r="A546" s="53">
        <v>46129</v>
      </c>
      <c r="B546" s="60" t="s">
        <v>6806</v>
      </c>
      <c r="C546" s="48"/>
      <c r="D546" s="45" t="s">
        <v>7748</v>
      </c>
      <c r="E546" s="45">
        <v>727802</v>
      </c>
      <c r="F546" s="52">
        <v>0.08</v>
      </c>
      <c r="G546" s="47">
        <f t="shared" si="16"/>
        <v>58224.160000000003</v>
      </c>
      <c r="H546" s="47">
        <f t="shared" si="17"/>
        <v>786026.16</v>
      </c>
      <c r="I546" s="45" t="s">
        <v>247</v>
      </c>
      <c r="J546" s="57" t="s">
        <v>19</v>
      </c>
    </row>
    <row r="547" spans="1:10" x14ac:dyDescent="0.25">
      <c r="A547" s="53">
        <v>46129</v>
      </c>
      <c r="B547" s="60" t="s">
        <v>6807</v>
      </c>
      <c r="C547" s="48"/>
      <c r="D547" s="45" t="s">
        <v>7749</v>
      </c>
      <c r="E547" s="45">
        <v>1222975</v>
      </c>
      <c r="F547" s="52">
        <v>0.08</v>
      </c>
      <c r="G547" s="47">
        <f t="shared" si="16"/>
        <v>97838</v>
      </c>
      <c r="H547" s="47">
        <f t="shared" si="17"/>
        <v>1320813</v>
      </c>
      <c r="I547" s="45" t="s">
        <v>65</v>
      </c>
      <c r="J547" s="57" t="s">
        <v>66</v>
      </c>
    </row>
    <row r="548" spans="1:10" x14ac:dyDescent="0.25">
      <c r="A548" s="53">
        <v>46129</v>
      </c>
      <c r="B548" s="60" t="s">
        <v>6808</v>
      </c>
      <c r="C548" s="48"/>
      <c r="D548" s="45" t="s">
        <v>7750</v>
      </c>
      <c r="E548" s="45">
        <v>703815</v>
      </c>
      <c r="F548" s="52">
        <v>0.08</v>
      </c>
      <c r="G548" s="47">
        <f t="shared" si="16"/>
        <v>56305.200000000004</v>
      </c>
      <c r="H548" s="47">
        <f t="shared" si="17"/>
        <v>760120.2</v>
      </c>
      <c r="I548" s="45" t="s">
        <v>124</v>
      </c>
      <c r="J548" s="57" t="s">
        <v>125</v>
      </c>
    </row>
    <row r="549" spans="1:10" x14ac:dyDescent="0.25">
      <c r="A549" s="53">
        <v>46129</v>
      </c>
      <c r="B549" s="60" t="s">
        <v>6809</v>
      </c>
      <c r="C549" s="48"/>
      <c r="D549" s="45" t="s">
        <v>7751</v>
      </c>
      <c r="E549" s="45">
        <v>698611</v>
      </c>
      <c r="F549" s="52">
        <v>0.08</v>
      </c>
      <c r="G549" s="47">
        <f t="shared" si="16"/>
        <v>55888.880000000005</v>
      </c>
      <c r="H549" s="47">
        <f t="shared" si="17"/>
        <v>754499.88</v>
      </c>
      <c r="I549" s="45" t="s">
        <v>74</v>
      </c>
      <c r="J549" s="57" t="s">
        <v>75</v>
      </c>
    </row>
    <row r="550" spans="1:10" x14ac:dyDescent="0.25">
      <c r="A550" s="53">
        <v>46129</v>
      </c>
      <c r="B550" s="60" t="s">
        <v>6810</v>
      </c>
      <c r="C550" s="48"/>
      <c r="D550" s="45" t="s">
        <v>7752</v>
      </c>
      <c r="E550" s="45">
        <v>1391540</v>
      </c>
      <c r="F550" s="52">
        <v>0.08</v>
      </c>
      <c r="G550" s="47">
        <f t="shared" si="16"/>
        <v>111323.2</v>
      </c>
      <c r="H550" s="47">
        <f t="shared" si="17"/>
        <v>1502863.2</v>
      </c>
      <c r="I550" s="45" t="s">
        <v>124</v>
      </c>
      <c r="J550" s="57" t="s">
        <v>125</v>
      </c>
    </row>
    <row r="551" spans="1:10" x14ac:dyDescent="0.25">
      <c r="A551" s="53">
        <v>46129</v>
      </c>
      <c r="B551" s="60" t="s">
        <v>6811</v>
      </c>
      <c r="C551" s="48"/>
      <c r="D551" s="45" t="s">
        <v>7753</v>
      </c>
      <c r="E551" s="45">
        <v>815758</v>
      </c>
      <c r="F551" s="52">
        <v>0.08</v>
      </c>
      <c r="G551" s="47">
        <f t="shared" si="16"/>
        <v>65260.639999999999</v>
      </c>
      <c r="H551" s="47">
        <f t="shared" si="17"/>
        <v>881018.64</v>
      </c>
      <c r="I551" s="45" t="s">
        <v>74</v>
      </c>
      <c r="J551" s="57" t="s">
        <v>75</v>
      </c>
    </row>
    <row r="552" spans="1:10" x14ac:dyDescent="0.25">
      <c r="A552" s="53">
        <v>46129</v>
      </c>
      <c r="B552" s="60" t="s">
        <v>6812</v>
      </c>
      <c r="C552" s="48"/>
      <c r="D552" s="45" t="s">
        <v>7754</v>
      </c>
      <c r="E552" s="45">
        <v>5918080</v>
      </c>
      <c r="F552" s="52">
        <v>0.08</v>
      </c>
      <c r="G552" s="47">
        <f t="shared" si="16"/>
        <v>473446.40000000002</v>
      </c>
      <c r="H552" s="47">
        <f t="shared" si="17"/>
        <v>6391526.4000000004</v>
      </c>
      <c r="I552" s="45" t="s">
        <v>159</v>
      </c>
      <c r="J552" s="57" t="s">
        <v>160</v>
      </c>
    </row>
    <row r="553" spans="1:10" x14ac:dyDescent="0.25">
      <c r="A553" s="53">
        <v>46129</v>
      </c>
      <c r="B553" s="60" t="s">
        <v>6813</v>
      </c>
      <c r="C553" s="48"/>
      <c r="D553" s="45" t="s">
        <v>7755</v>
      </c>
      <c r="E553" s="45">
        <v>234605</v>
      </c>
      <c r="F553" s="52">
        <v>0.08</v>
      </c>
      <c r="G553" s="47">
        <f t="shared" si="16"/>
        <v>18768.400000000001</v>
      </c>
      <c r="H553" s="47">
        <f t="shared" si="17"/>
        <v>253373.4</v>
      </c>
      <c r="I553" s="45" t="s">
        <v>247</v>
      </c>
      <c r="J553" s="57" t="s">
        <v>19</v>
      </c>
    </row>
    <row r="554" spans="1:10" x14ac:dyDescent="0.25">
      <c r="A554" s="53">
        <v>46129</v>
      </c>
      <c r="B554" s="60" t="s">
        <v>6814</v>
      </c>
      <c r="C554" s="48"/>
      <c r="D554" s="45" t="s">
        <v>7756</v>
      </c>
      <c r="E554" s="45">
        <v>500860</v>
      </c>
      <c r="F554" s="52">
        <v>0.08</v>
      </c>
      <c r="G554" s="47">
        <f t="shared" si="16"/>
        <v>40068.800000000003</v>
      </c>
      <c r="H554" s="47">
        <f t="shared" si="17"/>
        <v>540928.80000000005</v>
      </c>
      <c r="I554" s="45" t="s">
        <v>212</v>
      </c>
      <c r="J554" s="57" t="s">
        <v>73</v>
      </c>
    </row>
    <row r="555" spans="1:10" x14ac:dyDescent="0.25">
      <c r="A555" s="53">
        <v>46129</v>
      </c>
      <c r="B555" s="60" t="s">
        <v>6815</v>
      </c>
      <c r="C555" s="48"/>
      <c r="D555" s="45" t="s">
        <v>7757</v>
      </c>
      <c r="E555" s="45">
        <v>3116420</v>
      </c>
      <c r="F555" s="52">
        <v>0.08</v>
      </c>
      <c r="G555" s="47">
        <f t="shared" si="16"/>
        <v>249313.6</v>
      </c>
      <c r="H555" s="47">
        <f t="shared" si="17"/>
        <v>3365733.6</v>
      </c>
      <c r="I555" s="45" t="s">
        <v>93</v>
      </c>
      <c r="J555" s="57" t="s">
        <v>94</v>
      </c>
    </row>
    <row r="556" spans="1:10" x14ac:dyDescent="0.25">
      <c r="A556" s="53">
        <v>46129</v>
      </c>
      <c r="B556" s="60" t="s">
        <v>6816</v>
      </c>
      <c r="C556" s="48"/>
      <c r="D556" s="45" t="s">
        <v>7758</v>
      </c>
      <c r="E556" s="45">
        <v>933240</v>
      </c>
      <c r="F556" s="52">
        <v>0.08</v>
      </c>
      <c r="G556" s="47">
        <f t="shared" si="16"/>
        <v>74659.199999999997</v>
      </c>
      <c r="H556" s="47">
        <f t="shared" si="17"/>
        <v>1007899.2</v>
      </c>
      <c r="I556" s="45" t="s">
        <v>93</v>
      </c>
      <c r="J556" s="57" t="s">
        <v>94</v>
      </c>
    </row>
    <row r="557" spans="1:10" x14ac:dyDescent="0.25">
      <c r="A557" s="53">
        <v>46129</v>
      </c>
      <c r="B557" s="60" t="s">
        <v>6817</v>
      </c>
      <c r="C557" s="48"/>
      <c r="D557" s="45" t="s">
        <v>7759</v>
      </c>
      <c r="E557" s="45">
        <v>1485540</v>
      </c>
      <c r="F557" s="52">
        <v>0.08</v>
      </c>
      <c r="G557" s="47">
        <f t="shared" si="16"/>
        <v>118843.2</v>
      </c>
      <c r="H557" s="47">
        <f t="shared" si="17"/>
        <v>1604383.2</v>
      </c>
      <c r="I557" s="45" t="s">
        <v>247</v>
      </c>
      <c r="J557" s="57" t="s">
        <v>19</v>
      </c>
    </row>
    <row r="558" spans="1:10" x14ac:dyDescent="0.25">
      <c r="A558" s="53">
        <v>46129</v>
      </c>
      <c r="B558" s="60" t="s">
        <v>6818</v>
      </c>
      <c r="C558" s="48"/>
      <c r="D558" s="45" t="s">
        <v>7760</v>
      </c>
      <c r="E558" s="45">
        <v>346737</v>
      </c>
      <c r="F558" s="52">
        <v>0.08</v>
      </c>
      <c r="G558" s="47">
        <f t="shared" si="16"/>
        <v>27738.959999999999</v>
      </c>
      <c r="H558" s="47">
        <f t="shared" si="17"/>
        <v>374475.96</v>
      </c>
      <c r="I558" s="45" t="s">
        <v>247</v>
      </c>
      <c r="J558" s="57" t="s">
        <v>19</v>
      </c>
    </row>
    <row r="559" spans="1:10" x14ac:dyDescent="0.25">
      <c r="A559" s="53">
        <v>46129</v>
      </c>
      <c r="B559" s="60" t="s">
        <v>6819</v>
      </c>
      <c r="C559" s="48"/>
      <c r="D559" s="45" t="s">
        <v>7761</v>
      </c>
      <c r="E559" s="45">
        <v>423132</v>
      </c>
      <c r="F559" s="52">
        <v>0.08</v>
      </c>
      <c r="G559" s="47">
        <f t="shared" si="16"/>
        <v>33850.559999999998</v>
      </c>
      <c r="H559" s="47">
        <f t="shared" si="17"/>
        <v>456982.56</v>
      </c>
      <c r="I559" s="45" t="s">
        <v>247</v>
      </c>
      <c r="J559" s="57" t="s">
        <v>19</v>
      </c>
    </row>
    <row r="560" spans="1:10" x14ac:dyDescent="0.25">
      <c r="A560" s="53">
        <v>46129</v>
      </c>
      <c r="B560" s="60" t="s">
        <v>6820</v>
      </c>
      <c r="C560" s="48"/>
      <c r="D560" s="45" t="s">
        <v>7762</v>
      </c>
      <c r="E560" s="45">
        <v>1691910</v>
      </c>
      <c r="F560" s="52">
        <v>0.08</v>
      </c>
      <c r="G560" s="47">
        <f t="shared" si="16"/>
        <v>135352.79999999999</v>
      </c>
      <c r="H560" s="47">
        <f t="shared" si="17"/>
        <v>1827262.8</v>
      </c>
      <c r="I560" s="45" t="s">
        <v>55</v>
      </c>
      <c r="J560" s="57" t="s">
        <v>56</v>
      </c>
    </row>
    <row r="561" spans="1:10" x14ac:dyDescent="0.25">
      <c r="A561" s="53">
        <v>46129</v>
      </c>
      <c r="B561" s="60" t="s">
        <v>6821</v>
      </c>
      <c r="C561" s="48"/>
      <c r="D561" s="45" t="s">
        <v>7763</v>
      </c>
      <c r="E561" s="45">
        <v>852441</v>
      </c>
      <c r="F561" s="52">
        <v>0.08</v>
      </c>
      <c r="G561" s="47">
        <f t="shared" si="16"/>
        <v>68195.28</v>
      </c>
      <c r="H561" s="47">
        <f t="shared" si="17"/>
        <v>920636.28</v>
      </c>
      <c r="I561" s="45" t="s">
        <v>247</v>
      </c>
      <c r="J561" s="57" t="s">
        <v>19</v>
      </c>
    </row>
    <row r="562" spans="1:10" x14ac:dyDescent="0.25">
      <c r="A562" s="53">
        <v>46129</v>
      </c>
      <c r="B562" s="60" t="s">
        <v>6822</v>
      </c>
      <c r="C562" s="48"/>
      <c r="D562" s="45" t="s">
        <v>7764</v>
      </c>
      <c r="E562" s="45">
        <v>742500</v>
      </c>
      <c r="F562" s="52">
        <v>0.08</v>
      </c>
      <c r="G562" s="47">
        <f t="shared" si="16"/>
        <v>59400</v>
      </c>
      <c r="H562" s="47">
        <f t="shared" si="17"/>
        <v>801900</v>
      </c>
      <c r="I562" s="45" t="s">
        <v>93</v>
      </c>
      <c r="J562" s="57" t="s">
        <v>94</v>
      </c>
    </row>
    <row r="563" spans="1:10" x14ac:dyDescent="0.25">
      <c r="A563" s="53">
        <v>46129</v>
      </c>
      <c r="B563" s="60" t="s">
        <v>6823</v>
      </c>
      <c r="C563" s="48"/>
      <c r="D563" s="45" t="s">
        <v>7765</v>
      </c>
      <c r="E563" s="45">
        <v>229000</v>
      </c>
      <c r="F563" s="52">
        <v>0.08</v>
      </c>
      <c r="G563" s="47">
        <f t="shared" si="16"/>
        <v>18320</v>
      </c>
      <c r="H563" s="47">
        <f t="shared" si="17"/>
        <v>247320</v>
      </c>
      <c r="I563" s="45" t="s">
        <v>212</v>
      </c>
      <c r="J563" s="57" t="s">
        <v>73</v>
      </c>
    </row>
    <row r="564" spans="1:10" x14ac:dyDescent="0.25">
      <c r="A564" s="53">
        <v>46129</v>
      </c>
      <c r="B564" s="60" t="s">
        <v>6824</v>
      </c>
      <c r="C564" s="48"/>
      <c r="D564" s="45" t="s">
        <v>7766</v>
      </c>
      <c r="E564" s="45">
        <v>972981</v>
      </c>
      <c r="F564" s="52">
        <v>0.08</v>
      </c>
      <c r="G564" s="47">
        <f t="shared" si="16"/>
        <v>77838.48</v>
      </c>
      <c r="H564" s="47">
        <f t="shared" si="17"/>
        <v>1050819.48</v>
      </c>
      <c r="I564" s="45" t="s">
        <v>47</v>
      </c>
      <c r="J564" s="57" t="s">
        <v>48</v>
      </c>
    </row>
    <row r="565" spans="1:10" x14ac:dyDescent="0.25">
      <c r="A565" s="53">
        <v>46129</v>
      </c>
      <c r="B565" s="60" t="s">
        <v>6825</v>
      </c>
      <c r="C565" s="48"/>
      <c r="D565" s="45" t="s">
        <v>7767</v>
      </c>
      <c r="E565" s="45">
        <v>446073</v>
      </c>
      <c r="F565" s="52">
        <v>0.08</v>
      </c>
      <c r="G565" s="47">
        <f t="shared" si="16"/>
        <v>35685.840000000004</v>
      </c>
      <c r="H565" s="47">
        <f t="shared" si="17"/>
        <v>481758.84</v>
      </c>
      <c r="I565" s="45" t="s">
        <v>47</v>
      </c>
      <c r="J565" s="57" t="s">
        <v>48</v>
      </c>
    </row>
    <row r="566" spans="1:10" x14ac:dyDescent="0.25">
      <c r="A566" s="53">
        <v>46129</v>
      </c>
      <c r="B566" s="60" t="s">
        <v>6826</v>
      </c>
      <c r="C566" s="48"/>
      <c r="D566" s="45" t="s">
        <v>7768</v>
      </c>
      <c r="E566" s="45">
        <v>549107</v>
      </c>
      <c r="F566" s="52">
        <v>0.08</v>
      </c>
      <c r="G566" s="47">
        <f t="shared" si="16"/>
        <v>43928.56</v>
      </c>
      <c r="H566" s="47">
        <f t="shared" si="17"/>
        <v>593035.56000000006</v>
      </c>
      <c r="I566" s="45" t="s">
        <v>247</v>
      </c>
      <c r="J566" s="57" t="s">
        <v>19</v>
      </c>
    </row>
    <row r="567" spans="1:10" x14ac:dyDescent="0.25">
      <c r="A567" s="53">
        <v>46129</v>
      </c>
      <c r="B567" s="60" t="s">
        <v>6827</v>
      </c>
      <c r="C567" s="48"/>
      <c r="D567" s="45" t="s">
        <v>7769</v>
      </c>
      <c r="E567" s="45">
        <v>1109105</v>
      </c>
      <c r="F567" s="52">
        <v>0.08</v>
      </c>
      <c r="G567" s="47">
        <f t="shared" si="16"/>
        <v>88728.400000000009</v>
      </c>
      <c r="H567" s="47">
        <f t="shared" si="17"/>
        <v>1197833.3999999999</v>
      </c>
      <c r="I567" s="45" t="s">
        <v>247</v>
      </c>
      <c r="J567" s="57" t="s">
        <v>19</v>
      </c>
    </row>
    <row r="568" spans="1:10" x14ac:dyDescent="0.25">
      <c r="A568" s="53">
        <v>46129</v>
      </c>
      <c r="B568" s="60" t="s">
        <v>6828</v>
      </c>
      <c r="C568" s="48"/>
      <c r="D568" s="45" t="s">
        <v>7770</v>
      </c>
      <c r="E568" s="45">
        <v>1132507</v>
      </c>
      <c r="F568" s="52">
        <v>0.08</v>
      </c>
      <c r="G568" s="47">
        <f t="shared" si="16"/>
        <v>90600.56</v>
      </c>
      <c r="H568" s="47">
        <f t="shared" si="17"/>
        <v>1223107.56</v>
      </c>
      <c r="I568" s="45" t="s">
        <v>67</v>
      </c>
      <c r="J568" s="57" t="s">
        <v>68</v>
      </c>
    </row>
    <row r="569" spans="1:10" x14ac:dyDescent="0.25">
      <c r="A569" s="53">
        <v>46129</v>
      </c>
      <c r="B569" s="60" t="s">
        <v>6829</v>
      </c>
      <c r="C569" s="48"/>
      <c r="D569" s="45" t="s">
        <v>7771</v>
      </c>
      <c r="E569" s="45">
        <v>594216</v>
      </c>
      <c r="F569" s="52">
        <v>0.08</v>
      </c>
      <c r="G569" s="47">
        <f t="shared" si="16"/>
        <v>47537.279999999999</v>
      </c>
      <c r="H569" s="47">
        <f t="shared" si="17"/>
        <v>641753.28</v>
      </c>
      <c r="I569" s="45" t="s">
        <v>247</v>
      </c>
      <c r="J569" s="57" t="s">
        <v>19</v>
      </c>
    </row>
    <row r="570" spans="1:10" x14ac:dyDescent="0.25">
      <c r="A570" s="53">
        <v>46129</v>
      </c>
      <c r="B570" s="60" t="s">
        <v>6830</v>
      </c>
      <c r="C570" s="48"/>
      <c r="D570" s="45" t="s">
        <v>7772</v>
      </c>
      <c r="E570" s="45">
        <v>1374000</v>
      </c>
      <c r="F570" s="52">
        <v>0.08</v>
      </c>
      <c r="G570" s="47">
        <f t="shared" si="16"/>
        <v>109920</v>
      </c>
      <c r="H570" s="47">
        <f t="shared" si="17"/>
        <v>1483920</v>
      </c>
      <c r="I570" s="45" t="s">
        <v>36</v>
      </c>
      <c r="J570" s="57" t="s">
        <v>37</v>
      </c>
    </row>
    <row r="571" spans="1:10" x14ac:dyDescent="0.25">
      <c r="A571" s="53">
        <v>46130</v>
      </c>
      <c r="B571" s="60" t="s">
        <v>6831</v>
      </c>
      <c r="C571" s="48"/>
      <c r="D571" s="45" t="s">
        <v>7773</v>
      </c>
      <c r="E571" s="45">
        <v>1391240</v>
      </c>
      <c r="F571" s="52">
        <v>0.08</v>
      </c>
      <c r="G571" s="47">
        <f t="shared" si="16"/>
        <v>111299.2</v>
      </c>
      <c r="H571" s="47">
        <f t="shared" si="17"/>
        <v>1502539.2</v>
      </c>
      <c r="I571" s="45" t="s">
        <v>165</v>
      </c>
      <c r="J571" s="57" t="s">
        <v>166</v>
      </c>
    </row>
    <row r="572" spans="1:10" x14ac:dyDescent="0.25">
      <c r="A572" s="53">
        <v>46130</v>
      </c>
      <c r="B572" s="60" t="s">
        <v>6832</v>
      </c>
      <c r="C572" s="48"/>
      <c r="D572" s="45" t="s">
        <v>7774</v>
      </c>
      <c r="E572" s="45">
        <v>1903440</v>
      </c>
      <c r="F572" s="52">
        <v>0.08</v>
      </c>
      <c r="G572" s="47">
        <f t="shared" si="16"/>
        <v>152275.20000000001</v>
      </c>
      <c r="H572" s="47">
        <f t="shared" si="17"/>
        <v>2055715.2</v>
      </c>
      <c r="I572" s="45" t="s">
        <v>165</v>
      </c>
      <c r="J572" s="57" t="s">
        <v>166</v>
      </c>
    </row>
    <row r="573" spans="1:10" x14ac:dyDescent="0.25">
      <c r="A573" s="53">
        <v>46130</v>
      </c>
      <c r="B573" s="60" t="s">
        <v>6833</v>
      </c>
      <c r="C573" s="48"/>
      <c r="D573" s="45" t="s">
        <v>7775</v>
      </c>
      <c r="E573" s="45">
        <v>1620240</v>
      </c>
      <c r="F573" s="52">
        <v>0.08</v>
      </c>
      <c r="G573" s="47">
        <f t="shared" si="16"/>
        <v>129619.2</v>
      </c>
      <c r="H573" s="47">
        <f t="shared" si="17"/>
        <v>1749859.2</v>
      </c>
      <c r="I573" s="45" t="s">
        <v>168</v>
      </c>
      <c r="J573" s="57" t="s">
        <v>169</v>
      </c>
    </row>
    <row r="574" spans="1:10" x14ac:dyDescent="0.25">
      <c r="A574" s="53">
        <v>46130</v>
      </c>
      <c r="B574" s="60" t="s">
        <v>6834</v>
      </c>
      <c r="C574" s="48"/>
      <c r="D574" s="45" t="s">
        <v>7776</v>
      </c>
      <c r="E574" s="45">
        <v>1866480</v>
      </c>
      <c r="F574" s="52">
        <v>0.08</v>
      </c>
      <c r="G574" s="47">
        <f t="shared" si="16"/>
        <v>149318.39999999999</v>
      </c>
      <c r="H574" s="47">
        <f t="shared" si="17"/>
        <v>2015798.4</v>
      </c>
      <c r="I574" s="45" t="s">
        <v>43</v>
      </c>
      <c r="J574" s="57" t="s">
        <v>44</v>
      </c>
    </row>
    <row r="575" spans="1:10" x14ac:dyDescent="0.25">
      <c r="A575" s="53">
        <v>46130</v>
      </c>
      <c r="B575" s="60" t="s">
        <v>6835</v>
      </c>
      <c r="C575" s="48"/>
      <c r="D575" s="45" t="s">
        <v>7777</v>
      </c>
      <c r="E575" s="45">
        <v>4259185</v>
      </c>
      <c r="F575" s="52">
        <v>0.08</v>
      </c>
      <c r="G575" s="47">
        <f t="shared" si="16"/>
        <v>340734.8</v>
      </c>
      <c r="H575" s="47">
        <f t="shared" si="17"/>
        <v>4599919.8</v>
      </c>
      <c r="I575" s="45" t="s">
        <v>231</v>
      </c>
      <c r="J575" s="57" t="s">
        <v>232</v>
      </c>
    </row>
    <row r="576" spans="1:10" x14ac:dyDescent="0.25">
      <c r="A576" s="53">
        <v>46130</v>
      </c>
      <c r="B576" s="60" t="s">
        <v>6836</v>
      </c>
      <c r="C576" s="48"/>
      <c r="D576" s="45" t="s">
        <v>7778</v>
      </c>
      <c r="E576" s="45">
        <v>2982345</v>
      </c>
      <c r="F576" s="52">
        <v>0.08</v>
      </c>
      <c r="G576" s="47">
        <f t="shared" si="16"/>
        <v>238587.6</v>
      </c>
      <c r="H576" s="47">
        <f t="shared" si="17"/>
        <v>3220932.6</v>
      </c>
      <c r="I576" s="45" t="s">
        <v>165</v>
      </c>
      <c r="J576" s="57" t="s">
        <v>166</v>
      </c>
    </row>
    <row r="577" spans="1:10" x14ac:dyDescent="0.25">
      <c r="A577" s="53">
        <v>46130</v>
      </c>
      <c r="B577" s="60" t="s">
        <v>6837</v>
      </c>
      <c r="C577" s="48"/>
      <c r="D577" s="45" t="s">
        <v>7779</v>
      </c>
      <c r="E577" s="45">
        <v>3691845</v>
      </c>
      <c r="F577" s="52">
        <v>0.08</v>
      </c>
      <c r="G577" s="47">
        <f t="shared" si="16"/>
        <v>295347.60000000003</v>
      </c>
      <c r="H577" s="47">
        <f t="shared" si="17"/>
        <v>3987192.6</v>
      </c>
      <c r="I577" s="45" t="s">
        <v>168</v>
      </c>
      <c r="J577" s="57" t="s">
        <v>169</v>
      </c>
    </row>
    <row r="578" spans="1:10" x14ac:dyDescent="0.25">
      <c r="A578" s="53">
        <v>46130</v>
      </c>
      <c r="B578" s="60" t="s">
        <v>6838</v>
      </c>
      <c r="C578" s="48"/>
      <c r="D578" s="45" t="s">
        <v>7780</v>
      </c>
      <c r="E578" s="45">
        <v>3042040</v>
      </c>
      <c r="F578" s="52">
        <v>0.08</v>
      </c>
      <c r="G578" s="47">
        <f t="shared" si="16"/>
        <v>243363.20000000001</v>
      </c>
      <c r="H578" s="47">
        <f t="shared" si="17"/>
        <v>3285403.2</v>
      </c>
      <c r="I578" s="45" t="s">
        <v>113</v>
      </c>
      <c r="J578" s="57" t="s">
        <v>114</v>
      </c>
    </row>
    <row r="579" spans="1:10" x14ac:dyDescent="0.25">
      <c r="A579" s="53">
        <v>46129</v>
      </c>
      <c r="B579" s="60" t="s">
        <v>6839</v>
      </c>
      <c r="C579" s="48"/>
      <c r="D579" s="45" t="s">
        <v>7781</v>
      </c>
      <c r="E579" s="45">
        <v>623322</v>
      </c>
      <c r="F579" s="52">
        <v>0.08</v>
      </c>
      <c r="G579" s="47">
        <f t="shared" ref="G579:G642" si="18">E579*F579</f>
        <v>49865.760000000002</v>
      </c>
      <c r="H579" s="47">
        <f t="shared" ref="H579:H642" si="19">E579+G579</f>
        <v>673187.76</v>
      </c>
      <c r="I579" s="45" t="s">
        <v>243</v>
      </c>
      <c r="J579" s="57"/>
    </row>
    <row r="580" spans="1:10" x14ac:dyDescent="0.25">
      <c r="A580" s="53">
        <v>46130</v>
      </c>
      <c r="B580" s="60" t="s">
        <v>6840</v>
      </c>
      <c r="C580" s="48"/>
      <c r="D580" s="45" t="s">
        <v>7782</v>
      </c>
      <c r="E580" s="45">
        <v>1163703</v>
      </c>
      <c r="F580" s="52">
        <v>0.08</v>
      </c>
      <c r="G580" s="47">
        <f t="shared" si="18"/>
        <v>93096.24</v>
      </c>
      <c r="H580" s="47">
        <f t="shared" si="19"/>
        <v>1256799.24</v>
      </c>
      <c r="I580" s="45" t="s">
        <v>247</v>
      </c>
      <c r="J580" s="57" t="s">
        <v>19</v>
      </c>
    </row>
    <row r="581" spans="1:10" x14ac:dyDescent="0.25">
      <c r="A581" s="53">
        <v>46130</v>
      </c>
      <c r="B581" s="60" t="s">
        <v>6841</v>
      </c>
      <c r="C581" s="48"/>
      <c r="D581" s="45" t="s">
        <v>7783</v>
      </c>
      <c r="E581" s="45">
        <v>879685</v>
      </c>
      <c r="F581" s="52">
        <v>0.08</v>
      </c>
      <c r="G581" s="47">
        <f t="shared" si="18"/>
        <v>70374.8</v>
      </c>
      <c r="H581" s="47">
        <f t="shared" si="19"/>
        <v>950059.8</v>
      </c>
      <c r="I581" s="45" t="s">
        <v>247</v>
      </c>
      <c r="J581" s="57" t="s">
        <v>19</v>
      </c>
    </row>
    <row r="582" spans="1:10" x14ac:dyDescent="0.25">
      <c r="A582" s="53">
        <v>46130</v>
      </c>
      <c r="B582" s="60" t="s">
        <v>6842</v>
      </c>
      <c r="C582" s="48"/>
      <c r="D582" s="45" t="s">
        <v>7784</v>
      </c>
      <c r="E582" s="45">
        <v>1121122</v>
      </c>
      <c r="F582" s="52">
        <v>0.08</v>
      </c>
      <c r="G582" s="47">
        <f t="shared" si="18"/>
        <v>89689.76</v>
      </c>
      <c r="H582" s="47">
        <f t="shared" si="19"/>
        <v>1210811.76</v>
      </c>
      <c r="I582" s="45" t="s">
        <v>247</v>
      </c>
      <c r="J582" s="57" t="s">
        <v>19</v>
      </c>
    </row>
    <row r="583" spans="1:10" x14ac:dyDescent="0.25">
      <c r="A583" s="53">
        <v>46130</v>
      </c>
      <c r="B583" s="60" t="s">
        <v>6843</v>
      </c>
      <c r="C583" s="48"/>
      <c r="D583" s="45" t="s">
        <v>7785</v>
      </c>
      <c r="E583" s="45">
        <v>2183580</v>
      </c>
      <c r="F583" s="52">
        <v>0.08</v>
      </c>
      <c r="G583" s="47">
        <f t="shared" si="18"/>
        <v>174686.4</v>
      </c>
      <c r="H583" s="47">
        <f t="shared" si="19"/>
        <v>2358266.4</v>
      </c>
      <c r="I583" s="45" t="s">
        <v>55</v>
      </c>
      <c r="J583" s="57" t="s">
        <v>56</v>
      </c>
    </row>
    <row r="584" spans="1:10" x14ac:dyDescent="0.25">
      <c r="A584" s="53">
        <v>46130</v>
      </c>
      <c r="B584" s="60" t="s">
        <v>6844</v>
      </c>
      <c r="C584" s="48"/>
      <c r="D584" s="45" t="s">
        <v>7786</v>
      </c>
      <c r="E584" s="45">
        <v>1418340</v>
      </c>
      <c r="F584" s="52">
        <v>0.08</v>
      </c>
      <c r="G584" s="47">
        <f t="shared" si="18"/>
        <v>113467.2</v>
      </c>
      <c r="H584" s="47">
        <f t="shared" si="19"/>
        <v>1531807.2</v>
      </c>
      <c r="I584" s="45" t="s">
        <v>55</v>
      </c>
      <c r="J584" s="57" t="s">
        <v>56</v>
      </c>
    </row>
    <row r="585" spans="1:10" x14ac:dyDescent="0.25">
      <c r="A585" s="53">
        <v>46130</v>
      </c>
      <c r="B585" s="60" t="s">
        <v>6845</v>
      </c>
      <c r="C585" s="48"/>
      <c r="D585" s="45" t="s">
        <v>7787</v>
      </c>
      <c r="E585" s="45">
        <v>750216</v>
      </c>
      <c r="F585" s="52">
        <v>0.08</v>
      </c>
      <c r="G585" s="47">
        <f t="shared" si="18"/>
        <v>60017.279999999999</v>
      </c>
      <c r="H585" s="47">
        <f t="shared" si="19"/>
        <v>810233.28</v>
      </c>
      <c r="I585" s="45" t="s">
        <v>247</v>
      </c>
      <c r="J585" s="57" t="s">
        <v>19</v>
      </c>
    </row>
    <row r="586" spans="1:10" x14ac:dyDescent="0.25">
      <c r="A586" s="53">
        <v>46130</v>
      </c>
      <c r="B586" s="60" t="s">
        <v>6846</v>
      </c>
      <c r="C586" s="48"/>
      <c r="D586" s="45" t="s">
        <v>7788</v>
      </c>
      <c r="E586" s="45">
        <v>1070282</v>
      </c>
      <c r="F586" s="52">
        <v>0.08</v>
      </c>
      <c r="G586" s="47">
        <f t="shared" si="18"/>
        <v>85622.56</v>
      </c>
      <c r="H586" s="47">
        <f t="shared" si="19"/>
        <v>1155904.56</v>
      </c>
      <c r="I586" s="45" t="s">
        <v>247</v>
      </c>
      <c r="J586" s="57" t="s">
        <v>19</v>
      </c>
    </row>
    <row r="587" spans="1:10" x14ac:dyDescent="0.25">
      <c r="A587" s="53">
        <v>46130</v>
      </c>
      <c r="B587" s="60" t="s">
        <v>6847</v>
      </c>
      <c r="C587" s="48"/>
      <c r="D587" s="45" t="s">
        <v>7789</v>
      </c>
      <c r="E587" s="45">
        <v>1087046</v>
      </c>
      <c r="F587" s="52">
        <v>0.08</v>
      </c>
      <c r="G587" s="47">
        <f t="shared" si="18"/>
        <v>86963.680000000008</v>
      </c>
      <c r="H587" s="47">
        <f t="shared" si="19"/>
        <v>1174009.68</v>
      </c>
      <c r="I587" s="45" t="s">
        <v>247</v>
      </c>
      <c r="J587" s="57" t="s">
        <v>19</v>
      </c>
    </row>
    <row r="588" spans="1:10" x14ac:dyDescent="0.25">
      <c r="A588" s="53">
        <v>46130</v>
      </c>
      <c r="B588" s="60" t="s">
        <v>6848</v>
      </c>
      <c r="C588" s="48"/>
      <c r="D588" s="45" t="s">
        <v>7790</v>
      </c>
      <c r="E588" s="45">
        <v>242342</v>
      </c>
      <c r="F588" s="52">
        <v>0.08</v>
      </c>
      <c r="G588" s="47">
        <f t="shared" si="18"/>
        <v>19387.36</v>
      </c>
      <c r="H588" s="47">
        <f t="shared" si="19"/>
        <v>261729.36</v>
      </c>
      <c r="I588" s="45" t="s">
        <v>247</v>
      </c>
      <c r="J588" s="57" t="s">
        <v>19</v>
      </c>
    </row>
    <row r="589" spans="1:10" x14ac:dyDescent="0.25">
      <c r="A589" s="53">
        <v>46130</v>
      </c>
      <c r="B589" s="60" t="s">
        <v>6849</v>
      </c>
      <c r="C589" s="48"/>
      <c r="D589" s="45" t="s">
        <v>7791</v>
      </c>
      <c r="E589" s="45">
        <v>989910</v>
      </c>
      <c r="F589" s="52">
        <v>0.08</v>
      </c>
      <c r="G589" s="47">
        <f t="shared" si="18"/>
        <v>79192.800000000003</v>
      </c>
      <c r="H589" s="47">
        <f t="shared" si="19"/>
        <v>1069102.8</v>
      </c>
      <c r="I589" s="45" t="s">
        <v>116</v>
      </c>
      <c r="J589" s="57" t="s">
        <v>117</v>
      </c>
    </row>
    <row r="590" spans="1:10" x14ac:dyDescent="0.25">
      <c r="A590" s="53">
        <v>46130</v>
      </c>
      <c r="B590" s="60" t="s">
        <v>6850</v>
      </c>
      <c r="C590" s="48"/>
      <c r="D590" s="45" t="s">
        <v>7792</v>
      </c>
      <c r="E590" s="45">
        <v>536395</v>
      </c>
      <c r="F590" s="52">
        <v>0.08</v>
      </c>
      <c r="G590" s="47">
        <f t="shared" si="18"/>
        <v>42911.6</v>
      </c>
      <c r="H590" s="47">
        <f t="shared" si="19"/>
        <v>579306.6</v>
      </c>
      <c r="I590" s="45" t="s">
        <v>247</v>
      </c>
      <c r="J590" s="57" t="s">
        <v>19</v>
      </c>
    </row>
    <row r="591" spans="1:10" x14ac:dyDescent="0.25">
      <c r="A591" s="53">
        <v>46130</v>
      </c>
      <c r="B591" s="60" t="s">
        <v>6851</v>
      </c>
      <c r="C591" s="48"/>
      <c r="D591" s="45" t="s">
        <v>7793</v>
      </c>
      <c r="E591" s="45">
        <v>826079</v>
      </c>
      <c r="F591" s="52">
        <v>0.08</v>
      </c>
      <c r="G591" s="47">
        <f t="shared" si="18"/>
        <v>66086.320000000007</v>
      </c>
      <c r="H591" s="47">
        <f t="shared" si="19"/>
        <v>892165.32000000007</v>
      </c>
      <c r="I591" s="45" t="s">
        <v>247</v>
      </c>
      <c r="J591" s="57" t="s">
        <v>19</v>
      </c>
    </row>
    <row r="592" spans="1:10" x14ac:dyDescent="0.25">
      <c r="A592" s="53">
        <v>46130</v>
      </c>
      <c r="B592" s="60" t="s">
        <v>6852</v>
      </c>
      <c r="C592" s="48"/>
      <c r="D592" s="45" t="s">
        <v>7794</v>
      </c>
      <c r="E592" s="45">
        <v>148500</v>
      </c>
      <c r="F592" s="52">
        <v>0.08</v>
      </c>
      <c r="G592" s="47">
        <f t="shared" si="18"/>
        <v>11880</v>
      </c>
      <c r="H592" s="47">
        <f t="shared" si="19"/>
        <v>160380</v>
      </c>
      <c r="I592" s="45" t="s">
        <v>247</v>
      </c>
      <c r="J592" s="57" t="s">
        <v>19</v>
      </c>
    </row>
    <row r="593" spans="1:10" x14ac:dyDescent="0.25">
      <c r="A593" s="53">
        <v>46130</v>
      </c>
      <c r="B593" s="60" t="s">
        <v>6853</v>
      </c>
      <c r="C593" s="48"/>
      <c r="D593" s="45" t="s">
        <v>7795</v>
      </c>
      <c r="E593" s="45">
        <v>380697</v>
      </c>
      <c r="F593" s="52">
        <v>0.08</v>
      </c>
      <c r="G593" s="47">
        <f t="shared" si="18"/>
        <v>30455.760000000002</v>
      </c>
      <c r="H593" s="47">
        <f t="shared" si="19"/>
        <v>411152.76</v>
      </c>
      <c r="I593" s="45" t="s">
        <v>247</v>
      </c>
      <c r="J593" s="57" t="s">
        <v>19</v>
      </c>
    </row>
    <row r="594" spans="1:10" x14ac:dyDescent="0.25">
      <c r="A594" s="53">
        <v>46130</v>
      </c>
      <c r="B594" s="60" t="s">
        <v>6854</v>
      </c>
      <c r="C594" s="48"/>
      <c r="D594" s="45" t="s">
        <v>7796</v>
      </c>
      <c r="E594" s="45">
        <v>824784</v>
      </c>
      <c r="F594" s="52">
        <v>0.08</v>
      </c>
      <c r="G594" s="47">
        <f t="shared" si="18"/>
        <v>65982.720000000001</v>
      </c>
      <c r="H594" s="47">
        <f t="shared" si="19"/>
        <v>890766.72</v>
      </c>
      <c r="I594" s="45" t="s">
        <v>247</v>
      </c>
      <c r="J594" s="57" t="s">
        <v>19</v>
      </c>
    </row>
    <row r="595" spans="1:10" x14ac:dyDescent="0.25">
      <c r="A595" s="53">
        <v>46130</v>
      </c>
      <c r="B595" s="60" t="s">
        <v>6855</v>
      </c>
      <c r="C595" s="48"/>
      <c r="D595" s="45" t="s">
        <v>7797</v>
      </c>
      <c r="E595" s="45">
        <v>437132</v>
      </c>
      <c r="F595" s="52">
        <v>0.08</v>
      </c>
      <c r="G595" s="47">
        <f t="shared" si="18"/>
        <v>34970.559999999998</v>
      </c>
      <c r="H595" s="47">
        <f t="shared" si="19"/>
        <v>472102.56</v>
      </c>
      <c r="I595" s="45" t="s">
        <v>247</v>
      </c>
      <c r="J595" s="57" t="s">
        <v>19</v>
      </c>
    </row>
    <row r="596" spans="1:10" x14ac:dyDescent="0.25">
      <c r="A596" s="53">
        <v>46130</v>
      </c>
      <c r="B596" s="60" t="s">
        <v>6856</v>
      </c>
      <c r="C596" s="48"/>
      <c r="D596" s="45" t="s">
        <v>7798</v>
      </c>
      <c r="E596" s="45">
        <v>3155450</v>
      </c>
      <c r="F596" s="52">
        <v>0.08</v>
      </c>
      <c r="G596" s="47">
        <f t="shared" si="18"/>
        <v>252436</v>
      </c>
      <c r="H596" s="47">
        <f t="shared" si="19"/>
        <v>3407886</v>
      </c>
      <c r="I596" s="45" t="s">
        <v>55</v>
      </c>
      <c r="J596" s="57" t="s">
        <v>56</v>
      </c>
    </row>
    <row r="597" spans="1:10" x14ac:dyDescent="0.25">
      <c r="A597" s="53">
        <v>46130</v>
      </c>
      <c r="B597" s="60" t="s">
        <v>6857</v>
      </c>
      <c r="C597" s="48"/>
      <c r="D597" s="45" t="s">
        <v>7799</v>
      </c>
      <c r="E597" s="45">
        <v>6202720</v>
      </c>
      <c r="F597" s="52">
        <v>0.08</v>
      </c>
      <c r="G597" s="47">
        <f t="shared" si="18"/>
        <v>496217.60000000003</v>
      </c>
      <c r="H597" s="47">
        <f t="shared" si="19"/>
        <v>6698937.5999999996</v>
      </c>
      <c r="I597" s="45" t="s">
        <v>69</v>
      </c>
      <c r="J597" s="57" t="s">
        <v>70</v>
      </c>
    </row>
    <row r="598" spans="1:10" x14ac:dyDescent="0.25">
      <c r="A598" s="53">
        <v>46130</v>
      </c>
      <c r="B598" s="60" t="s">
        <v>6858</v>
      </c>
      <c r="C598" s="48"/>
      <c r="D598" s="45" t="s">
        <v>7800</v>
      </c>
      <c r="E598" s="45">
        <v>2132440</v>
      </c>
      <c r="F598" s="52">
        <v>0.08</v>
      </c>
      <c r="G598" s="47">
        <f t="shared" si="18"/>
        <v>170595.20000000001</v>
      </c>
      <c r="H598" s="47">
        <f t="shared" si="19"/>
        <v>2303035.2000000002</v>
      </c>
      <c r="I598" s="45" t="s">
        <v>69</v>
      </c>
      <c r="J598" s="57" t="s">
        <v>70</v>
      </c>
    </row>
    <row r="599" spans="1:10" x14ac:dyDescent="0.25">
      <c r="A599" s="53">
        <v>46130</v>
      </c>
      <c r="B599" s="60" t="s">
        <v>6859</v>
      </c>
      <c r="C599" s="48"/>
      <c r="D599" s="45" t="s">
        <v>7801</v>
      </c>
      <c r="E599" s="45">
        <v>307854</v>
      </c>
      <c r="F599" s="52">
        <v>0.08</v>
      </c>
      <c r="G599" s="47">
        <f t="shared" si="18"/>
        <v>24628.32</v>
      </c>
      <c r="H599" s="47">
        <f t="shared" si="19"/>
        <v>332482.32</v>
      </c>
      <c r="I599" s="45" t="s">
        <v>74</v>
      </c>
      <c r="J599" s="57" t="s">
        <v>75</v>
      </c>
    </row>
    <row r="600" spans="1:10" x14ac:dyDescent="0.25">
      <c r="A600" s="53">
        <v>46130</v>
      </c>
      <c r="B600" s="60" t="s">
        <v>6860</v>
      </c>
      <c r="C600" s="48"/>
      <c r="D600" s="45" t="s">
        <v>7802</v>
      </c>
      <c r="E600" s="45">
        <v>281526</v>
      </c>
      <c r="F600" s="52">
        <v>0.08</v>
      </c>
      <c r="G600" s="47">
        <f t="shared" si="18"/>
        <v>22522.080000000002</v>
      </c>
      <c r="H600" s="47">
        <f t="shared" si="19"/>
        <v>304048.08</v>
      </c>
      <c r="I600" s="45" t="s">
        <v>247</v>
      </c>
      <c r="J600" s="57" t="s">
        <v>19</v>
      </c>
    </row>
    <row r="601" spans="1:10" x14ac:dyDescent="0.25">
      <c r="A601" s="53">
        <v>46130</v>
      </c>
      <c r="B601" s="60" t="s">
        <v>6861</v>
      </c>
      <c r="C601" s="48"/>
      <c r="D601" s="45" t="s">
        <v>7803</v>
      </c>
      <c r="E601" s="45">
        <v>879685</v>
      </c>
      <c r="F601" s="52">
        <v>0.08</v>
      </c>
      <c r="G601" s="47">
        <f t="shared" si="18"/>
        <v>70374.8</v>
      </c>
      <c r="H601" s="47">
        <f t="shared" si="19"/>
        <v>950059.8</v>
      </c>
      <c r="I601" s="45" t="s">
        <v>247</v>
      </c>
      <c r="J601" s="57" t="s">
        <v>19</v>
      </c>
    </row>
    <row r="602" spans="1:10" x14ac:dyDescent="0.25">
      <c r="A602" s="53">
        <v>46130</v>
      </c>
      <c r="B602" s="60" t="s">
        <v>6862</v>
      </c>
      <c r="C602" s="48"/>
      <c r="D602" s="45" t="s">
        <v>7804</v>
      </c>
      <c r="E602" s="45">
        <v>558479</v>
      </c>
      <c r="F602" s="52">
        <v>0.08</v>
      </c>
      <c r="G602" s="47">
        <f t="shared" si="18"/>
        <v>44678.32</v>
      </c>
      <c r="H602" s="47">
        <f t="shared" si="19"/>
        <v>603157.31999999995</v>
      </c>
      <c r="I602" s="45" t="s">
        <v>8170</v>
      </c>
      <c r="J602" s="57" t="s">
        <v>19</v>
      </c>
    </row>
    <row r="603" spans="1:10" x14ac:dyDescent="0.25">
      <c r="A603" s="53">
        <v>46130</v>
      </c>
      <c r="B603" s="60" t="s">
        <v>6863</v>
      </c>
      <c r="C603" s="48"/>
      <c r="D603" s="45" t="s">
        <v>7805</v>
      </c>
      <c r="E603" s="45">
        <v>982473</v>
      </c>
      <c r="F603" s="52">
        <v>0.08</v>
      </c>
      <c r="G603" s="47">
        <f t="shared" si="18"/>
        <v>78597.84</v>
      </c>
      <c r="H603" s="47">
        <f t="shared" si="19"/>
        <v>1061070.8400000001</v>
      </c>
      <c r="I603" s="45" t="s">
        <v>247</v>
      </c>
      <c r="J603" s="57" t="s">
        <v>19</v>
      </c>
    </row>
    <row r="604" spans="1:10" x14ac:dyDescent="0.25">
      <c r="A604" s="53">
        <v>46130</v>
      </c>
      <c r="B604" s="60" t="s">
        <v>6864</v>
      </c>
      <c r="C604" s="48"/>
      <c r="D604" s="45" t="s">
        <v>7806</v>
      </c>
      <c r="E604" s="45">
        <v>870906</v>
      </c>
      <c r="F604" s="52">
        <v>0.08</v>
      </c>
      <c r="G604" s="47">
        <f t="shared" si="18"/>
        <v>69672.479999999996</v>
      </c>
      <c r="H604" s="47">
        <f t="shared" si="19"/>
        <v>940578.48</v>
      </c>
      <c r="I604" s="45" t="s">
        <v>247</v>
      </c>
      <c r="J604" s="57" t="s">
        <v>19</v>
      </c>
    </row>
    <row r="605" spans="1:10" x14ac:dyDescent="0.25">
      <c r="A605" s="53">
        <v>46130</v>
      </c>
      <c r="B605" s="60" t="s">
        <v>6865</v>
      </c>
      <c r="C605" s="48"/>
      <c r="D605" s="45" t="s">
        <v>7807</v>
      </c>
      <c r="E605" s="45">
        <v>841095</v>
      </c>
      <c r="F605" s="52">
        <v>0.08</v>
      </c>
      <c r="G605" s="47">
        <f t="shared" si="18"/>
        <v>67287.600000000006</v>
      </c>
      <c r="H605" s="47">
        <f t="shared" si="19"/>
        <v>908382.6</v>
      </c>
      <c r="I605" s="45" t="s">
        <v>247</v>
      </c>
      <c r="J605" s="57" t="s">
        <v>19</v>
      </c>
    </row>
    <row r="606" spans="1:10" x14ac:dyDescent="0.25">
      <c r="A606" s="53">
        <v>46130</v>
      </c>
      <c r="B606" s="60" t="s">
        <v>6866</v>
      </c>
      <c r="C606" s="48"/>
      <c r="D606" s="45" t="s">
        <v>7808</v>
      </c>
      <c r="E606" s="45">
        <v>551973</v>
      </c>
      <c r="F606" s="52">
        <v>0.08</v>
      </c>
      <c r="G606" s="47">
        <f t="shared" si="18"/>
        <v>44157.840000000004</v>
      </c>
      <c r="H606" s="47">
        <f t="shared" si="19"/>
        <v>596130.84</v>
      </c>
      <c r="I606" s="45" t="s">
        <v>247</v>
      </c>
      <c r="J606" s="57" t="s">
        <v>19</v>
      </c>
    </row>
    <row r="607" spans="1:10" x14ac:dyDescent="0.25">
      <c r="A607" s="53">
        <v>46130</v>
      </c>
      <c r="B607" s="60" t="s">
        <v>6867</v>
      </c>
      <c r="C607" s="48"/>
      <c r="D607" s="45" t="s">
        <v>7809</v>
      </c>
      <c r="E607" s="45">
        <v>273638</v>
      </c>
      <c r="F607" s="52">
        <v>0.08</v>
      </c>
      <c r="G607" s="47">
        <f t="shared" si="18"/>
        <v>21891.040000000001</v>
      </c>
      <c r="H607" s="47">
        <f t="shared" si="19"/>
        <v>295529.03999999998</v>
      </c>
      <c r="I607" s="45" t="s">
        <v>247</v>
      </c>
      <c r="J607" s="57" t="s">
        <v>19</v>
      </c>
    </row>
    <row r="608" spans="1:10" x14ac:dyDescent="0.25">
      <c r="A608" s="53">
        <v>46130</v>
      </c>
      <c r="B608" s="60" t="s">
        <v>6868</v>
      </c>
      <c r="C608" s="48"/>
      <c r="D608" s="45" t="s">
        <v>7810</v>
      </c>
      <c r="E608" s="45">
        <v>541320</v>
      </c>
      <c r="F608" s="52">
        <v>0.08</v>
      </c>
      <c r="G608" s="47">
        <f t="shared" si="18"/>
        <v>43305.599999999999</v>
      </c>
      <c r="H608" s="47">
        <f t="shared" si="19"/>
        <v>584625.6</v>
      </c>
      <c r="I608" s="45" t="s">
        <v>247</v>
      </c>
      <c r="J608" s="57" t="s">
        <v>19</v>
      </c>
    </row>
    <row r="609" spans="1:10" x14ac:dyDescent="0.25">
      <c r="A609" s="53">
        <v>46130</v>
      </c>
      <c r="B609" s="60" t="s">
        <v>6869</v>
      </c>
      <c r="C609" s="48"/>
      <c r="D609" s="45" t="s">
        <v>7811</v>
      </c>
      <c r="E609" s="45">
        <v>783131</v>
      </c>
      <c r="F609" s="52">
        <v>0.08</v>
      </c>
      <c r="G609" s="47">
        <f t="shared" si="18"/>
        <v>62650.48</v>
      </c>
      <c r="H609" s="47">
        <f t="shared" si="19"/>
        <v>845781.48</v>
      </c>
      <c r="I609" s="45" t="s">
        <v>247</v>
      </c>
      <c r="J609" s="57" t="s">
        <v>19</v>
      </c>
    </row>
    <row r="610" spans="1:10" x14ac:dyDescent="0.25">
      <c r="A610" s="53">
        <v>46130</v>
      </c>
      <c r="B610" s="60" t="s">
        <v>6870</v>
      </c>
      <c r="C610" s="48"/>
      <c r="D610" s="45" t="s">
        <v>7812</v>
      </c>
      <c r="E610" s="45">
        <v>1952717</v>
      </c>
      <c r="F610" s="52">
        <v>0.08</v>
      </c>
      <c r="G610" s="47">
        <f t="shared" si="18"/>
        <v>156217.36000000002</v>
      </c>
      <c r="H610" s="47">
        <f t="shared" si="19"/>
        <v>2108934.36</v>
      </c>
      <c r="I610" s="45" t="s">
        <v>147</v>
      </c>
      <c r="J610" s="57" t="s">
        <v>148</v>
      </c>
    </row>
    <row r="611" spans="1:10" x14ac:dyDescent="0.25">
      <c r="A611" s="53">
        <v>46130</v>
      </c>
      <c r="B611" s="60" t="s">
        <v>6871</v>
      </c>
      <c r="C611" s="48"/>
      <c r="D611" s="45" t="s">
        <v>7813</v>
      </c>
      <c r="E611" s="45">
        <v>428724</v>
      </c>
      <c r="F611" s="52">
        <v>0.08</v>
      </c>
      <c r="G611" s="47">
        <f t="shared" si="18"/>
        <v>34297.919999999998</v>
      </c>
      <c r="H611" s="47">
        <f t="shared" si="19"/>
        <v>463021.92</v>
      </c>
      <c r="I611" s="45" t="s">
        <v>247</v>
      </c>
      <c r="J611" s="57" t="s">
        <v>19</v>
      </c>
    </row>
    <row r="612" spans="1:10" x14ac:dyDescent="0.25">
      <c r="A612" s="53">
        <v>46130</v>
      </c>
      <c r="B612" s="60" t="s">
        <v>6872</v>
      </c>
      <c r="C612" s="48"/>
      <c r="D612" s="45" t="s">
        <v>7814</v>
      </c>
      <c r="E612" s="45">
        <v>1095982</v>
      </c>
      <c r="F612" s="52">
        <v>0.08</v>
      </c>
      <c r="G612" s="47">
        <f t="shared" si="18"/>
        <v>87678.56</v>
      </c>
      <c r="H612" s="47">
        <f t="shared" si="19"/>
        <v>1183660.56</v>
      </c>
      <c r="I612" s="45" t="s">
        <v>222</v>
      </c>
      <c r="J612" s="57" t="s">
        <v>152</v>
      </c>
    </row>
    <row r="613" spans="1:10" x14ac:dyDescent="0.25">
      <c r="A613" s="53">
        <v>46130</v>
      </c>
      <c r="B613" s="60" t="s">
        <v>6873</v>
      </c>
      <c r="C613" s="48"/>
      <c r="D613" s="45" t="s">
        <v>7815</v>
      </c>
      <c r="E613" s="45">
        <v>2205275</v>
      </c>
      <c r="F613" s="52">
        <v>0.08</v>
      </c>
      <c r="G613" s="47">
        <f t="shared" si="18"/>
        <v>176422</v>
      </c>
      <c r="H613" s="47">
        <f t="shared" si="19"/>
        <v>2381697</v>
      </c>
      <c r="I613" s="45" t="s">
        <v>36</v>
      </c>
      <c r="J613" s="57" t="s">
        <v>152</v>
      </c>
    </row>
    <row r="614" spans="1:10" x14ac:dyDescent="0.25">
      <c r="A614" s="53">
        <v>46130</v>
      </c>
      <c r="B614" s="60" t="s">
        <v>6874</v>
      </c>
      <c r="C614" s="48"/>
      <c r="D614" s="45" t="s">
        <v>7816</v>
      </c>
      <c r="E614" s="45">
        <v>1191538</v>
      </c>
      <c r="F614" s="52">
        <v>0.08</v>
      </c>
      <c r="G614" s="47">
        <f t="shared" si="18"/>
        <v>95323.040000000008</v>
      </c>
      <c r="H614" s="47">
        <f t="shared" si="19"/>
        <v>1286861.04</v>
      </c>
      <c r="I614" s="45" t="s">
        <v>130</v>
      </c>
      <c r="J614" s="57"/>
    </row>
    <row r="615" spans="1:10" x14ac:dyDescent="0.25">
      <c r="A615" s="53">
        <v>46126</v>
      </c>
      <c r="B615" s="60" t="s">
        <v>6875</v>
      </c>
      <c r="C615" s="48"/>
      <c r="D615" s="45" t="s">
        <v>7817</v>
      </c>
      <c r="E615" s="45">
        <v>373296</v>
      </c>
      <c r="F615" s="52">
        <v>0.08</v>
      </c>
      <c r="G615" s="47">
        <f t="shared" si="18"/>
        <v>29863.68</v>
      </c>
      <c r="H615" s="47">
        <f t="shared" si="19"/>
        <v>403159.68</v>
      </c>
      <c r="I615" s="45" t="s">
        <v>172</v>
      </c>
      <c r="J615" s="57" t="s">
        <v>173</v>
      </c>
    </row>
    <row r="616" spans="1:10" x14ac:dyDescent="0.25">
      <c r="A616" s="53">
        <v>46130</v>
      </c>
      <c r="B616" s="60" t="s">
        <v>6876</v>
      </c>
      <c r="C616" s="48"/>
      <c r="D616" s="45" t="s">
        <v>7818</v>
      </c>
      <c r="E616" s="45">
        <v>3250696</v>
      </c>
      <c r="F616" s="52">
        <v>0.08</v>
      </c>
      <c r="G616" s="47">
        <f t="shared" si="18"/>
        <v>260055.67999999999</v>
      </c>
      <c r="H616" s="47">
        <f t="shared" si="19"/>
        <v>3510751.68</v>
      </c>
      <c r="I616" s="45" t="s">
        <v>55</v>
      </c>
      <c r="J616" s="57" t="s">
        <v>56</v>
      </c>
    </row>
    <row r="617" spans="1:10" x14ac:dyDescent="0.25">
      <c r="A617" s="53">
        <v>46132</v>
      </c>
      <c r="B617" s="60" t="s">
        <v>6877</v>
      </c>
      <c r="C617" s="48"/>
      <c r="D617" s="45" t="s">
        <v>7819</v>
      </c>
      <c r="E617" s="45">
        <v>1431790</v>
      </c>
      <c r="F617" s="52">
        <v>0.08</v>
      </c>
      <c r="G617" s="47">
        <f t="shared" si="18"/>
        <v>114543.2</v>
      </c>
      <c r="H617" s="47">
        <f t="shared" si="19"/>
        <v>1546333.2</v>
      </c>
      <c r="I617" s="45" t="s">
        <v>153</v>
      </c>
      <c r="J617" s="57" t="s">
        <v>154</v>
      </c>
    </row>
    <row r="618" spans="1:10" x14ac:dyDescent="0.25">
      <c r="A618" s="53">
        <v>46132</v>
      </c>
      <c r="B618" s="60" t="s">
        <v>6878</v>
      </c>
      <c r="C618" s="48"/>
      <c r="D618" s="45" t="s">
        <v>7820</v>
      </c>
      <c r="E618" s="45">
        <v>3398665</v>
      </c>
      <c r="F618" s="52">
        <v>0.08</v>
      </c>
      <c r="G618" s="47">
        <f t="shared" si="18"/>
        <v>271893.2</v>
      </c>
      <c r="H618" s="47">
        <f t="shared" si="19"/>
        <v>3670558.2</v>
      </c>
      <c r="I618" s="45" t="s">
        <v>111</v>
      </c>
      <c r="J618" s="57" t="s">
        <v>112</v>
      </c>
    </row>
    <row r="619" spans="1:10" x14ac:dyDescent="0.25">
      <c r="A619" s="53">
        <v>46132</v>
      </c>
      <c r="B619" s="60" t="s">
        <v>6879</v>
      </c>
      <c r="C619" s="48"/>
      <c r="D619" s="45" t="s">
        <v>7821</v>
      </c>
      <c r="E619" s="45">
        <v>556496</v>
      </c>
      <c r="F619" s="52">
        <v>0.08</v>
      </c>
      <c r="G619" s="47">
        <f t="shared" si="18"/>
        <v>44519.68</v>
      </c>
      <c r="H619" s="47">
        <f t="shared" si="19"/>
        <v>601015.68000000005</v>
      </c>
      <c r="I619" s="45" t="s">
        <v>111</v>
      </c>
      <c r="J619" s="57" t="s">
        <v>112</v>
      </c>
    </row>
    <row r="620" spans="1:10" x14ac:dyDescent="0.25">
      <c r="A620" s="53">
        <v>46132</v>
      </c>
      <c r="B620" s="60" t="s">
        <v>6880</v>
      </c>
      <c r="C620" s="48"/>
      <c r="D620" s="45" t="s">
        <v>7822</v>
      </c>
      <c r="E620" s="45">
        <v>1392775</v>
      </c>
      <c r="F620" s="52">
        <v>0.08</v>
      </c>
      <c r="G620" s="47">
        <f t="shared" si="18"/>
        <v>111422</v>
      </c>
      <c r="H620" s="47">
        <f t="shared" si="19"/>
        <v>1504197</v>
      </c>
      <c r="I620" s="45" t="s">
        <v>95</v>
      </c>
      <c r="J620" s="57" t="s">
        <v>96</v>
      </c>
    </row>
    <row r="621" spans="1:10" x14ac:dyDescent="0.25">
      <c r="A621" s="53">
        <v>46132</v>
      </c>
      <c r="B621" s="60" t="s">
        <v>6881</v>
      </c>
      <c r="C621" s="48"/>
      <c r="D621" s="45" t="s">
        <v>7823</v>
      </c>
      <c r="E621" s="45">
        <v>1026180</v>
      </c>
      <c r="F621" s="52">
        <v>0.08</v>
      </c>
      <c r="G621" s="47">
        <f t="shared" si="18"/>
        <v>82094.400000000009</v>
      </c>
      <c r="H621" s="47">
        <f t="shared" si="19"/>
        <v>1108274.3999999999</v>
      </c>
      <c r="I621" s="45" t="s">
        <v>286</v>
      </c>
      <c r="J621" s="57" t="s">
        <v>176</v>
      </c>
    </row>
    <row r="622" spans="1:10" x14ac:dyDescent="0.25">
      <c r="A622" s="53">
        <v>46132</v>
      </c>
      <c r="B622" s="60" t="s">
        <v>6882</v>
      </c>
      <c r="C622" s="48"/>
      <c r="D622" s="45" t="s">
        <v>7824</v>
      </c>
      <c r="E622" s="45">
        <v>1199670</v>
      </c>
      <c r="F622" s="52">
        <v>0.08</v>
      </c>
      <c r="G622" s="47">
        <f t="shared" si="18"/>
        <v>95973.6</v>
      </c>
      <c r="H622" s="47">
        <f t="shared" si="19"/>
        <v>1295643.6000000001</v>
      </c>
      <c r="I622" s="45" t="s">
        <v>105</v>
      </c>
      <c r="J622" s="57" t="s">
        <v>106</v>
      </c>
    </row>
    <row r="623" spans="1:10" x14ac:dyDescent="0.25">
      <c r="A623" s="53">
        <v>46132</v>
      </c>
      <c r="B623" s="60" t="s">
        <v>6883</v>
      </c>
      <c r="C623" s="48"/>
      <c r="D623" s="45" t="s">
        <v>7825</v>
      </c>
      <c r="E623" s="45">
        <v>428724</v>
      </c>
      <c r="F623" s="52">
        <v>0.08</v>
      </c>
      <c r="G623" s="47">
        <f t="shared" si="18"/>
        <v>34297.919999999998</v>
      </c>
      <c r="H623" s="47">
        <f t="shared" si="19"/>
        <v>463021.92</v>
      </c>
      <c r="I623" s="45" t="s">
        <v>247</v>
      </c>
      <c r="J623" s="57" t="s">
        <v>19</v>
      </c>
    </row>
    <row r="624" spans="1:10" x14ac:dyDescent="0.25">
      <c r="A624" s="53">
        <v>46132</v>
      </c>
      <c r="B624" s="60" t="s">
        <v>6884</v>
      </c>
      <c r="C624" s="48"/>
      <c r="D624" s="45" t="s">
        <v>7826</v>
      </c>
      <c r="E624" s="45">
        <v>513828</v>
      </c>
      <c r="F624" s="52">
        <v>0.08</v>
      </c>
      <c r="G624" s="47">
        <f t="shared" si="18"/>
        <v>41106.239999999998</v>
      </c>
      <c r="H624" s="47">
        <f t="shared" si="19"/>
        <v>554934.24</v>
      </c>
      <c r="I624" s="45" t="s">
        <v>247</v>
      </c>
      <c r="J624" s="57" t="s">
        <v>19</v>
      </c>
    </row>
    <row r="625" spans="1:10" x14ac:dyDescent="0.25">
      <c r="A625" s="53">
        <v>46132</v>
      </c>
      <c r="B625" s="60" t="s">
        <v>6885</v>
      </c>
      <c r="C625" s="48"/>
      <c r="D625" s="45" t="s">
        <v>7827</v>
      </c>
      <c r="E625" s="45">
        <v>651144</v>
      </c>
      <c r="F625" s="52">
        <v>0.08</v>
      </c>
      <c r="G625" s="47">
        <f t="shared" si="18"/>
        <v>52091.520000000004</v>
      </c>
      <c r="H625" s="47">
        <f t="shared" si="19"/>
        <v>703235.52</v>
      </c>
      <c r="I625" s="45" t="s">
        <v>6247</v>
      </c>
      <c r="J625" s="57" t="s">
        <v>152</v>
      </c>
    </row>
    <row r="626" spans="1:10" x14ac:dyDescent="0.25">
      <c r="A626" s="53">
        <v>46132</v>
      </c>
      <c r="B626" s="60" t="s">
        <v>6886</v>
      </c>
      <c r="C626" s="48"/>
      <c r="D626" s="45" t="s">
        <v>7828</v>
      </c>
      <c r="E626" s="45">
        <v>513828</v>
      </c>
      <c r="F626" s="52">
        <v>0.08</v>
      </c>
      <c r="G626" s="47">
        <f t="shared" si="18"/>
        <v>41106.239999999998</v>
      </c>
      <c r="H626" s="47">
        <f t="shared" si="19"/>
        <v>554934.24</v>
      </c>
      <c r="I626" s="45" t="s">
        <v>247</v>
      </c>
      <c r="J626" s="57" t="s">
        <v>19</v>
      </c>
    </row>
    <row r="627" spans="1:10" x14ac:dyDescent="0.25">
      <c r="A627" s="53">
        <v>46132</v>
      </c>
      <c r="B627" s="60" t="s">
        <v>6887</v>
      </c>
      <c r="C627" s="48"/>
      <c r="D627" s="45" t="s">
        <v>7829</v>
      </c>
      <c r="E627" s="45">
        <v>440579</v>
      </c>
      <c r="F627" s="52">
        <v>0.08</v>
      </c>
      <c r="G627" s="47">
        <f t="shared" si="18"/>
        <v>35246.32</v>
      </c>
      <c r="H627" s="47">
        <f t="shared" si="19"/>
        <v>475825.32</v>
      </c>
      <c r="I627" s="45" t="s">
        <v>247</v>
      </c>
      <c r="J627" s="57" t="s">
        <v>19</v>
      </c>
    </row>
    <row r="628" spans="1:10" x14ac:dyDescent="0.25">
      <c r="A628" s="53">
        <v>46132</v>
      </c>
      <c r="B628" s="60" t="s">
        <v>6888</v>
      </c>
      <c r="C628" s="48"/>
      <c r="D628" s="45" t="s">
        <v>7830</v>
      </c>
      <c r="E628" s="45">
        <v>342552</v>
      </c>
      <c r="F628" s="52">
        <v>0.08</v>
      </c>
      <c r="G628" s="47">
        <f t="shared" si="18"/>
        <v>27404.16</v>
      </c>
      <c r="H628" s="47">
        <f t="shared" si="19"/>
        <v>369956.16</v>
      </c>
      <c r="I628" s="45" t="s">
        <v>247</v>
      </c>
      <c r="J628" s="57" t="s">
        <v>19</v>
      </c>
    </row>
    <row r="629" spans="1:10" x14ac:dyDescent="0.25">
      <c r="A629" s="53">
        <v>46132</v>
      </c>
      <c r="B629" s="60" t="s">
        <v>6889</v>
      </c>
      <c r="C629" s="48"/>
      <c r="D629" s="45" t="s">
        <v>7831</v>
      </c>
      <c r="E629" s="45">
        <v>346737</v>
      </c>
      <c r="F629" s="52">
        <v>0.08</v>
      </c>
      <c r="G629" s="47">
        <f t="shared" si="18"/>
        <v>27738.959999999999</v>
      </c>
      <c r="H629" s="47">
        <f t="shared" si="19"/>
        <v>374475.96</v>
      </c>
      <c r="I629" s="45" t="s">
        <v>247</v>
      </c>
      <c r="J629" s="57" t="s">
        <v>19</v>
      </c>
    </row>
    <row r="630" spans="1:10" x14ac:dyDescent="0.25">
      <c r="A630" s="53">
        <v>46132</v>
      </c>
      <c r="B630" s="60" t="s">
        <v>6890</v>
      </c>
      <c r="C630" s="48"/>
      <c r="D630" s="45" t="s">
        <v>142</v>
      </c>
      <c r="E630" s="45">
        <v>628368</v>
      </c>
      <c r="F630" s="52">
        <v>0.08</v>
      </c>
      <c r="G630" s="47">
        <f t="shared" si="18"/>
        <v>50269.440000000002</v>
      </c>
      <c r="H630" s="47">
        <f t="shared" si="19"/>
        <v>678637.44</v>
      </c>
      <c r="I630" s="45" t="s">
        <v>39</v>
      </c>
      <c r="J630" s="57" t="s">
        <v>40</v>
      </c>
    </row>
    <row r="631" spans="1:10" x14ac:dyDescent="0.25">
      <c r="A631" s="53">
        <v>46133</v>
      </c>
      <c r="B631" s="60" t="s">
        <v>6891</v>
      </c>
      <c r="C631" s="48"/>
      <c r="D631" s="45" t="s">
        <v>7832</v>
      </c>
      <c r="E631" s="45">
        <v>5188260</v>
      </c>
      <c r="F631" s="52">
        <v>0.08</v>
      </c>
      <c r="G631" s="47">
        <f t="shared" si="18"/>
        <v>415060.8</v>
      </c>
      <c r="H631" s="47">
        <f t="shared" si="19"/>
        <v>5603320.7999999998</v>
      </c>
      <c r="I631" s="45" t="s">
        <v>28</v>
      </c>
      <c r="J631" s="57" t="s">
        <v>29</v>
      </c>
    </row>
    <row r="632" spans="1:10" x14ac:dyDescent="0.25">
      <c r="A632" s="53">
        <v>46133</v>
      </c>
      <c r="B632" s="60" t="s">
        <v>6892</v>
      </c>
      <c r="C632" s="48"/>
      <c r="D632" s="45" t="s">
        <v>7833</v>
      </c>
      <c r="E632" s="45">
        <v>1418340</v>
      </c>
      <c r="F632" s="52">
        <v>0.08</v>
      </c>
      <c r="G632" s="47">
        <f t="shared" si="18"/>
        <v>113467.2</v>
      </c>
      <c r="H632" s="47">
        <f t="shared" si="19"/>
        <v>1531807.2</v>
      </c>
      <c r="I632" s="45" t="s">
        <v>26</v>
      </c>
      <c r="J632" s="57" t="s">
        <v>27</v>
      </c>
    </row>
    <row r="633" spans="1:10" x14ac:dyDescent="0.25">
      <c r="A633" s="53">
        <v>46133</v>
      </c>
      <c r="B633" s="60" t="s">
        <v>6893</v>
      </c>
      <c r="C633" s="48"/>
      <c r="D633" s="45" t="s">
        <v>7834</v>
      </c>
      <c r="E633" s="45">
        <v>1903440</v>
      </c>
      <c r="F633" s="52">
        <v>0.08</v>
      </c>
      <c r="G633" s="47">
        <f t="shared" si="18"/>
        <v>152275.20000000001</v>
      </c>
      <c r="H633" s="47">
        <f t="shared" si="19"/>
        <v>2055715.2</v>
      </c>
      <c r="I633" s="45" t="s">
        <v>282</v>
      </c>
      <c r="J633" s="57" t="s">
        <v>283</v>
      </c>
    </row>
    <row r="634" spans="1:10" x14ac:dyDescent="0.25">
      <c r="A634" s="53">
        <v>46133</v>
      </c>
      <c r="B634" s="60" t="s">
        <v>6894</v>
      </c>
      <c r="C634" s="48"/>
      <c r="D634" s="45" t="s">
        <v>7835</v>
      </c>
      <c r="E634" s="45">
        <v>933240</v>
      </c>
      <c r="F634" s="52">
        <v>0.08</v>
      </c>
      <c r="G634" s="47">
        <f t="shared" si="18"/>
        <v>74659.199999999997</v>
      </c>
      <c r="H634" s="47">
        <f t="shared" si="19"/>
        <v>1007899.2</v>
      </c>
      <c r="I634" s="45" t="s">
        <v>252</v>
      </c>
      <c r="J634" s="57" t="s">
        <v>253</v>
      </c>
    </row>
    <row r="635" spans="1:10" x14ac:dyDescent="0.25">
      <c r="A635" s="53">
        <v>46133</v>
      </c>
      <c r="B635" s="60" t="s">
        <v>6895</v>
      </c>
      <c r="C635" s="48"/>
      <c r="D635" s="45" t="s">
        <v>7836</v>
      </c>
      <c r="E635" s="45">
        <v>933240</v>
      </c>
      <c r="F635" s="52">
        <v>0.08</v>
      </c>
      <c r="G635" s="47">
        <f t="shared" si="18"/>
        <v>74659.199999999997</v>
      </c>
      <c r="H635" s="47">
        <f t="shared" si="19"/>
        <v>1007899.2</v>
      </c>
      <c r="I635" s="45" t="s">
        <v>172</v>
      </c>
      <c r="J635" s="57" t="s">
        <v>173</v>
      </c>
    </row>
    <row r="636" spans="1:10" x14ac:dyDescent="0.25">
      <c r="A636" s="53">
        <v>46133</v>
      </c>
      <c r="B636" s="60" t="s">
        <v>6896</v>
      </c>
      <c r="C636" s="48"/>
      <c r="D636" s="45" t="s">
        <v>7837</v>
      </c>
      <c r="E636" s="45">
        <v>933240</v>
      </c>
      <c r="F636" s="52">
        <v>0.08</v>
      </c>
      <c r="G636" s="47">
        <f t="shared" si="18"/>
        <v>74659.199999999997</v>
      </c>
      <c r="H636" s="47">
        <f t="shared" si="19"/>
        <v>1007899.2</v>
      </c>
      <c r="I636" s="45" t="s">
        <v>22</v>
      </c>
      <c r="J636" s="57" t="s">
        <v>23</v>
      </c>
    </row>
    <row r="637" spans="1:10" x14ac:dyDescent="0.25">
      <c r="A637" s="53">
        <v>46133</v>
      </c>
      <c r="B637" s="60" t="s">
        <v>6897</v>
      </c>
      <c r="C637" s="48"/>
      <c r="D637" s="45" t="s">
        <v>7838</v>
      </c>
      <c r="E637" s="45">
        <v>1195455</v>
      </c>
      <c r="F637" s="52">
        <v>0.08</v>
      </c>
      <c r="G637" s="47">
        <f t="shared" si="18"/>
        <v>95636.400000000009</v>
      </c>
      <c r="H637" s="47">
        <f t="shared" si="19"/>
        <v>1291091.3999999999</v>
      </c>
      <c r="I637" s="45" t="s">
        <v>128</v>
      </c>
      <c r="J637" s="57" t="s">
        <v>129</v>
      </c>
    </row>
    <row r="638" spans="1:10" x14ac:dyDescent="0.25">
      <c r="A638" s="53">
        <v>46133</v>
      </c>
      <c r="B638" s="60" t="s">
        <v>6898</v>
      </c>
      <c r="C638" s="48"/>
      <c r="D638" s="45" t="s">
        <v>7839</v>
      </c>
      <c r="E638" s="45">
        <v>1530829</v>
      </c>
      <c r="F638" s="52">
        <v>0.08</v>
      </c>
      <c r="G638" s="47">
        <f t="shared" si="18"/>
        <v>122466.32</v>
      </c>
      <c r="H638" s="47">
        <f t="shared" si="19"/>
        <v>1653295.32</v>
      </c>
      <c r="I638" s="45" t="s">
        <v>163</v>
      </c>
      <c r="J638" s="57" t="s">
        <v>164</v>
      </c>
    </row>
    <row r="639" spans="1:10" x14ac:dyDescent="0.25">
      <c r="A639" s="53">
        <v>46133</v>
      </c>
      <c r="B639" s="60" t="s">
        <v>6899</v>
      </c>
      <c r="C639" s="48"/>
      <c r="D639" s="45" t="s">
        <v>7840</v>
      </c>
      <c r="E639" s="45">
        <v>856380</v>
      </c>
      <c r="F639" s="52">
        <v>0.08</v>
      </c>
      <c r="G639" s="47">
        <f t="shared" si="18"/>
        <v>68510.399999999994</v>
      </c>
      <c r="H639" s="47">
        <f t="shared" si="19"/>
        <v>924890.4</v>
      </c>
      <c r="I639" s="45" t="s">
        <v>34</v>
      </c>
      <c r="J639" s="57" t="s">
        <v>35</v>
      </c>
    </row>
    <row r="640" spans="1:10" x14ac:dyDescent="0.25">
      <c r="A640" s="53">
        <v>46133</v>
      </c>
      <c r="B640" s="60" t="s">
        <v>6900</v>
      </c>
      <c r="C640" s="48"/>
      <c r="D640" s="45" t="s">
        <v>7841</v>
      </c>
      <c r="E640" s="45">
        <v>1886250</v>
      </c>
      <c r="F640" s="52">
        <v>0.08</v>
      </c>
      <c r="G640" s="47">
        <f t="shared" si="18"/>
        <v>150900</v>
      </c>
      <c r="H640" s="47">
        <f t="shared" si="19"/>
        <v>2037150</v>
      </c>
      <c r="I640" s="45" t="s">
        <v>26</v>
      </c>
      <c r="J640" s="57" t="s">
        <v>27</v>
      </c>
    </row>
    <row r="641" spans="1:10" x14ac:dyDescent="0.25">
      <c r="A641" s="53">
        <v>46133</v>
      </c>
      <c r="B641" s="60" t="s">
        <v>6901</v>
      </c>
      <c r="C641" s="48"/>
      <c r="D641" s="45" t="s">
        <v>7842</v>
      </c>
      <c r="E641" s="45">
        <v>1026180</v>
      </c>
      <c r="F641" s="52">
        <v>0.08</v>
      </c>
      <c r="G641" s="47">
        <f t="shared" si="18"/>
        <v>82094.400000000009</v>
      </c>
      <c r="H641" s="47">
        <f t="shared" si="19"/>
        <v>1108274.3999999999</v>
      </c>
      <c r="I641" s="45" t="s">
        <v>282</v>
      </c>
      <c r="J641" s="57" t="s">
        <v>283</v>
      </c>
    </row>
    <row r="642" spans="1:10" x14ac:dyDescent="0.25">
      <c r="A642" s="53">
        <v>46133</v>
      </c>
      <c r="B642" s="60" t="s">
        <v>6902</v>
      </c>
      <c r="C642" s="48"/>
      <c r="D642" s="45" t="s">
        <v>7843</v>
      </c>
      <c r="E642" s="45">
        <v>1072790</v>
      </c>
      <c r="F642" s="52">
        <v>0.08</v>
      </c>
      <c r="G642" s="47">
        <f t="shared" si="18"/>
        <v>85823.2</v>
      </c>
      <c r="H642" s="47">
        <f t="shared" si="19"/>
        <v>1158613.2</v>
      </c>
      <c r="I642" s="45" t="s">
        <v>172</v>
      </c>
      <c r="J642" s="57" t="s">
        <v>173</v>
      </c>
    </row>
    <row r="643" spans="1:10" x14ac:dyDescent="0.25">
      <c r="A643" s="53">
        <v>46133</v>
      </c>
      <c r="B643" s="60" t="s">
        <v>6903</v>
      </c>
      <c r="C643" s="48"/>
      <c r="D643" s="45" t="s">
        <v>7844</v>
      </c>
      <c r="E643" s="45">
        <v>1418340</v>
      </c>
      <c r="F643" s="52">
        <v>0.08</v>
      </c>
      <c r="G643" s="47">
        <f t="shared" ref="G643:G706" si="20">E643*F643</f>
        <v>113467.2</v>
      </c>
      <c r="H643" s="47">
        <f t="shared" ref="H643:H706" si="21">E643+G643</f>
        <v>1531807.2</v>
      </c>
      <c r="I643" s="45" t="s">
        <v>61</v>
      </c>
      <c r="J643" s="57" t="s">
        <v>62</v>
      </c>
    </row>
    <row r="644" spans="1:10" x14ac:dyDescent="0.25">
      <c r="A644" s="53">
        <v>46133</v>
      </c>
      <c r="B644" s="60" t="s">
        <v>6904</v>
      </c>
      <c r="C644" s="48"/>
      <c r="D644" s="45" t="s">
        <v>7845</v>
      </c>
      <c r="E644" s="45">
        <v>867840</v>
      </c>
      <c r="F644" s="52">
        <v>0.08</v>
      </c>
      <c r="G644" s="47">
        <f t="shared" si="20"/>
        <v>69427.199999999997</v>
      </c>
      <c r="H644" s="47">
        <f t="shared" si="21"/>
        <v>937267.19999999995</v>
      </c>
      <c r="I644" s="45" t="s">
        <v>61</v>
      </c>
      <c r="J644" s="57" t="s">
        <v>62</v>
      </c>
    </row>
    <row r="645" spans="1:10" x14ac:dyDescent="0.25">
      <c r="A645" s="53">
        <v>46133</v>
      </c>
      <c r="B645" s="60" t="s">
        <v>6905</v>
      </c>
      <c r="C645" s="48"/>
      <c r="D645" s="45" t="s">
        <v>7846</v>
      </c>
      <c r="E645" s="45">
        <v>279972</v>
      </c>
      <c r="F645" s="52">
        <v>0.08</v>
      </c>
      <c r="G645" s="47">
        <f t="shared" si="20"/>
        <v>22397.760000000002</v>
      </c>
      <c r="H645" s="47">
        <f t="shared" si="21"/>
        <v>302369.76</v>
      </c>
      <c r="I645" s="45" t="s">
        <v>126</v>
      </c>
      <c r="J645" s="57" t="s">
        <v>127</v>
      </c>
    </row>
    <row r="646" spans="1:10" x14ac:dyDescent="0.25">
      <c r="A646" s="53">
        <v>46133</v>
      </c>
      <c r="B646" s="60" t="s">
        <v>6906</v>
      </c>
      <c r="C646" s="48"/>
      <c r="D646" s="45" t="s">
        <v>7847</v>
      </c>
      <c r="E646" s="45">
        <v>513828</v>
      </c>
      <c r="F646" s="52">
        <v>0.08</v>
      </c>
      <c r="G646" s="47">
        <f t="shared" si="20"/>
        <v>41106.239999999998</v>
      </c>
      <c r="H646" s="47">
        <f t="shared" si="21"/>
        <v>554934.24</v>
      </c>
      <c r="I646" s="45" t="s">
        <v>126</v>
      </c>
      <c r="J646" s="57" t="s">
        <v>127</v>
      </c>
    </row>
    <row r="647" spans="1:10" x14ac:dyDescent="0.25">
      <c r="A647" s="53">
        <v>46133</v>
      </c>
      <c r="B647" s="60" t="s">
        <v>6907</v>
      </c>
      <c r="C647" s="48"/>
      <c r="D647" s="45" t="s">
        <v>7848</v>
      </c>
      <c r="E647" s="45">
        <v>1336810</v>
      </c>
      <c r="F647" s="52">
        <v>0.08</v>
      </c>
      <c r="G647" s="47">
        <f t="shared" si="20"/>
        <v>106944.8</v>
      </c>
      <c r="H647" s="47">
        <f t="shared" si="21"/>
        <v>1443754.8</v>
      </c>
      <c r="I647" s="45" t="s">
        <v>124</v>
      </c>
      <c r="J647" s="57" t="s">
        <v>125</v>
      </c>
    </row>
    <row r="648" spans="1:10" x14ac:dyDescent="0.25">
      <c r="A648" s="53">
        <v>46133</v>
      </c>
      <c r="B648" s="60" t="s">
        <v>6908</v>
      </c>
      <c r="C648" s="48"/>
      <c r="D648" s="45" t="s">
        <v>7849</v>
      </c>
      <c r="E648" s="45">
        <v>4654300</v>
      </c>
      <c r="F648" s="52">
        <v>0.08</v>
      </c>
      <c r="G648" s="47">
        <f t="shared" si="20"/>
        <v>372344</v>
      </c>
      <c r="H648" s="47">
        <f t="shared" si="21"/>
        <v>5026644</v>
      </c>
      <c r="I648" s="45" t="s">
        <v>30</v>
      </c>
      <c r="J648" s="57" t="s">
        <v>31</v>
      </c>
    </row>
    <row r="649" spans="1:10" x14ac:dyDescent="0.25">
      <c r="A649" s="53">
        <v>46133</v>
      </c>
      <c r="B649" s="60" t="s">
        <v>6909</v>
      </c>
      <c r="C649" s="48"/>
      <c r="D649" s="45" t="s">
        <v>7850</v>
      </c>
      <c r="E649" s="45">
        <v>1841720</v>
      </c>
      <c r="F649" s="52">
        <v>0.08</v>
      </c>
      <c r="G649" s="47">
        <f t="shared" si="20"/>
        <v>147337.60000000001</v>
      </c>
      <c r="H649" s="47">
        <f t="shared" si="21"/>
        <v>1989057.6</v>
      </c>
      <c r="I649" s="45" t="s">
        <v>28</v>
      </c>
      <c r="J649" s="57" t="s">
        <v>29</v>
      </c>
    </row>
    <row r="650" spans="1:10" x14ac:dyDescent="0.25">
      <c r="A650" s="53">
        <v>46133</v>
      </c>
      <c r="B650" s="60" t="s">
        <v>6910</v>
      </c>
      <c r="C650" s="48"/>
      <c r="D650" s="45" t="s">
        <v>7851</v>
      </c>
      <c r="E650" s="45">
        <v>861311</v>
      </c>
      <c r="F650" s="52">
        <v>0.08</v>
      </c>
      <c r="G650" s="47">
        <f t="shared" si="20"/>
        <v>68904.88</v>
      </c>
      <c r="H650" s="47">
        <f t="shared" si="21"/>
        <v>930215.88</v>
      </c>
      <c r="I650" s="45" t="s">
        <v>32</v>
      </c>
      <c r="J650" s="57" t="s">
        <v>33</v>
      </c>
    </row>
    <row r="651" spans="1:10" x14ac:dyDescent="0.25">
      <c r="A651" s="53">
        <v>46133</v>
      </c>
      <c r="B651" s="60" t="s">
        <v>6911</v>
      </c>
      <c r="C651" s="48"/>
      <c r="D651" s="45" t="s">
        <v>7852</v>
      </c>
      <c r="E651" s="45">
        <v>1285558</v>
      </c>
      <c r="F651" s="52">
        <v>0.08</v>
      </c>
      <c r="G651" s="47">
        <f t="shared" si="20"/>
        <v>102844.64</v>
      </c>
      <c r="H651" s="47">
        <f t="shared" si="21"/>
        <v>1388402.64</v>
      </c>
      <c r="I651" s="45" t="s">
        <v>32</v>
      </c>
      <c r="J651" s="57" t="s">
        <v>33</v>
      </c>
    </row>
    <row r="652" spans="1:10" x14ac:dyDescent="0.25">
      <c r="A652" s="53">
        <v>46133</v>
      </c>
      <c r="B652" s="60" t="s">
        <v>6912</v>
      </c>
      <c r="C652" s="48"/>
      <c r="D652" s="45" t="s">
        <v>7853</v>
      </c>
      <c r="E652" s="45">
        <v>671367</v>
      </c>
      <c r="F652" s="52">
        <v>0.08</v>
      </c>
      <c r="G652" s="47">
        <f t="shared" si="20"/>
        <v>53709.36</v>
      </c>
      <c r="H652" s="47">
        <f t="shared" si="21"/>
        <v>725076.36</v>
      </c>
      <c r="I652" s="45" t="s">
        <v>247</v>
      </c>
      <c r="J652" s="57" t="s">
        <v>19</v>
      </c>
    </row>
    <row r="653" spans="1:10" x14ac:dyDescent="0.25">
      <c r="A653" s="53">
        <v>46133</v>
      </c>
      <c r="B653" s="60" t="s">
        <v>6913</v>
      </c>
      <c r="C653" s="48"/>
      <c r="D653" s="45" t="s">
        <v>7854</v>
      </c>
      <c r="E653" s="45">
        <v>1701030</v>
      </c>
      <c r="F653" s="52">
        <v>0.08</v>
      </c>
      <c r="G653" s="47">
        <f t="shared" si="20"/>
        <v>136082.4</v>
      </c>
      <c r="H653" s="47">
        <f t="shared" si="21"/>
        <v>1837112.4</v>
      </c>
      <c r="I653" s="45" t="s">
        <v>55</v>
      </c>
      <c r="J653" s="57" t="s">
        <v>56</v>
      </c>
    </row>
    <row r="654" spans="1:10" x14ac:dyDescent="0.25">
      <c r="A654" s="53">
        <v>46133</v>
      </c>
      <c r="B654" s="60" t="s">
        <v>6914</v>
      </c>
      <c r="C654" s="48"/>
      <c r="D654" s="45" t="s">
        <v>7855</v>
      </c>
      <c r="E654" s="45">
        <v>4203845</v>
      </c>
      <c r="F654" s="52">
        <v>0.08</v>
      </c>
      <c r="G654" s="47">
        <f t="shared" si="20"/>
        <v>336307.60000000003</v>
      </c>
      <c r="H654" s="47">
        <f t="shared" si="21"/>
        <v>4540152.5999999996</v>
      </c>
      <c r="I654" s="45" t="s">
        <v>147</v>
      </c>
      <c r="J654" s="57" t="s">
        <v>148</v>
      </c>
    </row>
    <row r="655" spans="1:10" x14ac:dyDescent="0.25">
      <c r="A655" s="53">
        <v>46133</v>
      </c>
      <c r="B655" s="60" t="s">
        <v>6915</v>
      </c>
      <c r="C655" s="48"/>
      <c r="D655" s="45" t="s">
        <v>7856</v>
      </c>
      <c r="E655" s="45">
        <v>1418340</v>
      </c>
      <c r="F655" s="52">
        <v>0.08</v>
      </c>
      <c r="G655" s="47">
        <f t="shared" si="20"/>
        <v>113467.2</v>
      </c>
      <c r="H655" s="47">
        <f t="shared" si="21"/>
        <v>1531807.2</v>
      </c>
      <c r="I655" s="45" t="s">
        <v>147</v>
      </c>
      <c r="J655" s="57" t="s">
        <v>148</v>
      </c>
    </row>
    <row r="656" spans="1:10" x14ac:dyDescent="0.25">
      <c r="A656" s="53">
        <v>46133</v>
      </c>
      <c r="B656" s="60" t="s">
        <v>6916</v>
      </c>
      <c r="C656" s="48"/>
      <c r="D656" s="45" t="s">
        <v>7857</v>
      </c>
      <c r="E656" s="45">
        <v>462316</v>
      </c>
      <c r="F656" s="52">
        <v>0.08</v>
      </c>
      <c r="G656" s="47">
        <f t="shared" si="20"/>
        <v>36985.279999999999</v>
      </c>
      <c r="H656" s="47">
        <f t="shared" si="21"/>
        <v>499301.28</v>
      </c>
      <c r="I656" s="45" t="s">
        <v>247</v>
      </c>
      <c r="J656" s="57" t="s">
        <v>19</v>
      </c>
    </row>
    <row r="657" spans="1:10" x14ac:dyDescent="0.25">
      <c r="A657" s="53">
        <v>46133</v>
      </c>
      <c r="B657" s="60" t="s">
        <v>6917</v>
      </c>
      <c r="C657" s="48"/>
      <c r="D657" s="45" t="s">
        <v>7858</v>
      </c>
      <c r="E657" s="45">
        <v>760935</v>
      </c>
      <c r="F657" s="52">
        <v>0.08</v>
      </c>
      <c r="G657" s="47">
        <f t="shared" si="20"/>
        <v>60874.8</v>
      </c>
      <c r="H657" s="47">
        <f t="shared" si="21"/>
        <v>821809.8</v>
      </c>
      <c r="I657" s="45" t="s">
        <v>247</v>
      </c>
      <c r="J657" s="57" t="s">
        <v>19</v>
      </c>
    </row>
    <row r="658" spans="1:10" x14ac:dyDescent="0.25">
      <c r="A658" s="53">
        <v>46133</v>
      </c>
      <c r="B658" s="60" t="s">
        <v>6918</v>
      </c>
      <c r="C658" s="48"/>
      <c r="D658" s="45" t="s">
        <v>7859</v>
      </c>
      <c r="E658" s="45">
        <v>411948</v>
      </c>
      <c r="F658" s="52">
        <v>0.08</v>
      </c>
      <c r="G658" s="47">
        <f t="shared" si="20"/>
        <v>32955.840000000004</v>
      </c>
      <c r="H658" s="47">
        <f t="shared" si="21"/>
        <v>444903.84</v>
      </c>
      <c r="I658" s="45" t="s">
        <v>74</v>
      </c>
      <c r="J658" s="57" t="s">
        <v>75</v>
      </c>
    </row>
    <row r="659" spans="1:10" x14ac:dyDescent="0.25">
      <c r="A659" s="53">
        <v>46133</v>
      </c>
      <c r="B659" s="60" t="s">
        <v>6919</v>
      </c>
      <c r="C659" s="48"/>
      <c r="D659" s="45" t="s">
        <v>7860</v>
      </c>
      <c r="E659" s="45">
        <v>347136</v>
      </c>
      <c r="F659" s="52">
        <v>0.08</v>
      </c>
      <c r="G659" s="47">
        <f t="shared" si="20"/>
        <v>27770.880000000001</v>
      </c>
      <c r="H659" s="47">
        <f t="shared" si="21"/>
        <v>374906.88</v>
      </c>
      <c r="I659" s="45" t="s">
        <v>247</v>
      </c>
      <c r="J659" s="57" t="s">
        <v>19</v>
      </c>
    </row>
    <row r="660" spans="1:10" x14ac:dyDescent="0.25">
      <c r="A660" s="53">
        <v>46133</v>
      </c>
      <c r="B660" s="60" t="s">
        <v>6920</v>
      </c>
      <c r="C660" s="48"/>
      <c r="D660" s="45" t="s">
        <v>7861</v>
      </c>
      <c r="E660" s="45">
        <v>577895</v>
      </c>
      <c r="F660" s="52">
        <v>0.08</v>
      </c>
      <c r="G660" s="47">
        <f t="shared" si="20"/>
        <v>46231.6</v>
      </c>
      <c r="H660" s="47">
        <f t="shared" si="21"/>
        <v>624126.6</v>
      </c>
      <c r="I660" s="45" t="s">
        <v>74</v>
      </c>
      <c r="J660" s="57" t="s">
        <v>75</v>
      </c>
    </row>
    <row r="661" spans="1:10" x14ac:dyDescent="0.25">
      <c r="A661" s="53">
        <v>46133</v>
      </c>
      <c r="B661" s="60" t="s">
        <v>6921</v>
      </c>
      <c r="C661" s="48"/>
      <c r="D661" s="45" t="s">
        <v>7862</v>
      </c>
      <c r="E661" s="45">
        <v>1759370</v>
      </c>
      <c r="F661" s="52">
        <v>0.08</v>
      </c>
      <c r="G661" s="47">
        <f t="shared" si="20"/>
        <v>140749.6</v>
      </c>
      <c r="H661" s="47">
        <f t="shared" si="21"/>
        <v>1900119.6</v>
      </c>
      <c r="I661" s="45" t="s">
        <v>147</v>
      </c>
      <c r="J661" s="57" t="s">
        <v>148</v>
      </c>
    </row>
    <row r="662" spans="1:10" x14ac:dyDescent="0.25">
      <c r="A662" s="53">
        <v>46133</v>
      </c>
      <c r="B662" s="60" t="s">
        <v>6922</v>
      </c>
      <c r="C662" s="48"/>
      <c r="D662" s="45" t="s">
        <v>7863</v>
      </c>
      <c r="E662" s="45">
        <v>1325590</v>
      </c>
      <c r="F662" s="52">
        <v>0.08</v>
      </c>
      <c r="G662" s="47">
        <f t="shared" si="20"/>
        <v>106047.2</v>
      </c>
      <c r="H662" s="47">
        <f t="shared" si="21"/>
        <v>1431637.2</v>
      </c>
      <c r="I662" s="45" t="s">
        <v>49</v>
      </c>
      <c r="J662" s="57" t="s">
        <v>50</v>
      </c>
    </row>
    <row r="663" spans="1:10" x14ac:dyDescent="0.25">
      <c r="A663" s="53">
        <v>46133</v>
      </c>
      <c r="B663" s="60" t="s">
        <v>6923</v>
      </c>
      <c r="C663" s="48"/>
      <c r="D663" s="45" t="s">
        <v>2760</v>
      </c>
      <c r="E663" s="45">
        <v>1187539</v>
      </c>
      <c r="F663" s="52">
        <v>0.08</v>
      </c>
      <c r="G663" s="47">
        <f t="shared" si="20"/>
        <v>95003.12</v>
      </c>
      <c r="H663" s="47">
        <f t="shared" si="21"/>
        <v>1282542.1200000001</v>
      </c>
      <c r="I663" s="45" t="s">
        <v>39</v>
      </c>
      <c r="J663" s="57" t="s">
        <v>40</v>
      </c>
    </row>
    <row r="664" spans="1:10" x14ac:dyDescent="0.25">
      <c r="A664" s="53">
        <v>46133</v>
      </c>
      <c r="B664" s="60" t="s">
        <v>6924</v>
      </c>
      <c r="C664" s="48"/>
      <c r="D664" s="45" t="s">
        <v>7864</v>
      </c>
      <c r="E664" s="45">
        <v>343290</v>
      </c>
      <c r="F664" s="52">
        <v>0.08</v>
      </c>
      <c r="G664" s="47">
        <f t="shared" si="20"/>
        <v>27463.200000000001</v>
      </c>
      <c r="H664" s="47">
        <f t="shared" si="21"/>
        <v>370753.2</v>
      </c>
      <c r="I664" s="45" t="s">
        <v>157</v>
      </c>
      <c r="J664" s="57"/>
    </row>
    <row r="665" spans="1:10" x14ac:dyDescent="0.25">
      <c r="A665" s="53">
        <v>46133</v>
      </c>
      <c r="B665" s="60" t="s">
        <v>6925</v>
      </c>
      <c r="C665" s="48"/>
      <c r="D665" s="45" t="s">
        <v>239</v>
      </c>
      <c r="E665" s="45">
        <v>607653</v>
      </c>
      <c r="F665" s="52">
        <v>0.08</v>
      </c>
      <c r="G665" s="47">
        <f t="shared" si="20"/>
        <v>48612.24</v>
      </c>
      <c r="H665" s="47">
        <f t="shared" si="21"/>
        <v>656265.24</v>
      </c>
      <c r="I665" s="45" t="s">
        <v>39</v>
      </c>
      <c r="J665" s="57" t="s">
        <v>40</v>
      </c>
    </row>
    <row r="666" spans="1:10" x14ac:dyDescent="0.25">
      <c r="A666" s="53">
        <v>46134</v>
      </c>
      <c r="B666" s="60" t="s">
        <v>6926</v>
      </c>
      <c r="C666" s="48"/>
      <c r="D666" s="45" t="s">
        <v>7865</v>
      </c>
      <c r="E666" s="45">
        <v>2590440</v>
      </c>
      <c r="F666" s="52">
        <v>0.08</v>
      </c>
      <c r="G666" s="47">
        <f t="shared" si="20"/>
        <v>207235.20000000001</v>
      </c>
      <c r="H666" s="47">
        <f t="shared" si="21"/>
        <v>2797675.2</v>
      </c>
      <c r="I666" s="45" t="s">
        <v>168</v>
      </c>
      <c r="J666" s="57" t="s">
        <v>169</v>
      </c>
    </row>
    <row r="667" spans="1:10" x14ac:dyDescent="0.25">
      <c r="A667" s="53">
        <v>46134</v>
      </c>
      <c r="B667" s="60" t="s">
        <v>6927</v>
      </c>
      <c r="C667" s="48"/>
      <c r="D667" s="45" t="s">
        <v>7866</v>
      </c>
      <c r="E667" s="45">
        <v>1894820</v>
      </c>
      <c r="F667" s="52">
        <v>0.08</v>
      </c>
      <c r="G667" s="47">
        <f t="shared" si="20"/>
        <v>151585.60000000001</v>
      </c>
      <c r="H667" s="47">
        <f t="shared" si="21"/>
        <v>2046405.6</v>
      </c>
      <c r="I667" s="45" t="s">
        <v>85</v>
      </c>
      <c r="J667" s="57" t="s">
        <v>86</v>
      </c>
    </row>
    <row r="668" spans="1:10" x14ac:dyDescent="0.25">
      <c r="A668" s="53">
        <v>46134</v>
      </c>
      <c r="B668" s="60" t="s">
        <v>6928</v>
      </c>
      <c r="C668" s="48"/>
      <c r="D668" s="45" t="s">
        <v>7867</v>
      </c>
      <c r="E668" s="45">
        <v>933240</v>
      </c>
      <c r="F668" s="52">
        <v>0.08</v>
      </c>
      <c r="G668" s="47">
        <f t="shared" si="20"/>
        <v>74659.199999999997</v>
      </c>
      <c r="H668" s="47">
        <f t="shared" si="21"/>
        <v>1007899.2</v>
      </c>
      <c r="I668" s="45" t="s">
        <v>83</v>
      </c>
      <c r="J668" s="57" t="s">
        <v>84</v>
      </c>
    </row>
    <row r="669" spans="1:10" x14ac:dyDescent="0.25">
      <c r="A669" s="53">
        <v>46134</v>
      </c>
      <c r="B669" s="60" t="s">
        <v>6929</v>
      </c>
      <c r="C669" s="48"/>
      <c r="D669" s="45" t="s">
        <v>7868</v>
      </c>
      <c r="E669" s="45">
        <v>933240</v>
      </c>
      <c r="F669" s="52">
        <v>0.08</v>
      </c>
      <c r="G669" s="47">
        <f t="shared" si="20"/>
        <v>74659.199999999997</v>
      </c>
      <c r="H669" s="47">
        <f t="shared" si="21"/>
        <v>1007899.2</v>
      </c>
      <c r="I669" s="45" t="s">
        <v>41</v>
      </c>
      <c r="J669" s="57" t="s">
        <v>42</v>
      </c>
    </row>
    <row r="670" spans="1:10" x14ac:dyDescent="0.25">
      <c r="A670" s="53">
        <v>46134</v>
      </c>
      <c r="B670" s="60" t="s">
        <v>6930</v>
      </c>
      <c r="C670" s="48"/>
      <c r="D670" s="45" t="s">
        <v>7869</v>
      </c>
      <c r="E670" s="45">
        <v>3303300</v>
      </c>
      <c r="F670" s="52">
        <v>0.08</v>
      </c>
      <c r="G670" s="47">
        <f t="shared" si="20"/>
        <v>264264</v>
      </c>
      <c r="H670" s="47">
        <f t="shared" si="21"/>
        <v>3567564</v>
      </c>
      <c r="I670" s="45" t="s">
        <v>199</v>
      </c>
      <c r="J670" s="57" t="s">
        <v>200</v>
      </c>
    </row>
    <row r="671" spans="1:10" x14ac:dyDescent="0.25">
      <c r="A671" s="53">
        <v>46134</v>
      </c>
      <c r="B671" s="60" t="s">
        <v>6931</v>
      </c>
      <c r="C671" s="48"/>
      <c r="D671" s="45" t="s">
        <v>7870</v>
      </c>
      <c r="E671" s="45">
        <v>3513820</v>
      </c>
      <c r="F671" s="52">
        <v>0.08</v>
      </c>
      <c r="G671" s="47">
        <f t="shared" si="20"/>
        <v>281105.60000000003</v>
      </c>
      <c r="H671" s="47">
        <f t="shared" si="21"/>
        <v>3794925.6</v>
      </c>
      <c r="I671" s="45" t="s">
        <v>43</v>
      </c>
      <c r="J671" s="57" t="s">
        <v>44</v>
      </c>
    </row>
    <row r="672" spans="1:10" x14ac:dyDescent="0.25">
      <c r="A672" s="53">
        <v>46134</v>
      </c>
      <c r="B672" s="60" t="s">
        <v>6932</v>
      </c>
      <c r="C672" s="48"/>
      <c r="D672" s="45" t="s">
        <v>7871</v>
      </c>
      <c r="E672" s="45">
        <v>3728620</v>
      </c>
      <c r="F672" s="52">
        <v>0.08</v>
      </c>
      <c r="G672" s="47">
        <f t="shared" si="20"/>
        <v>298289.60000000003</v>
      </c>
      <c r="H672" s="47">
        <f t="shared" si="21"/>
        <v>4026909.6</v>
      </c>
      <c r="I672" s="45" t="s">
        <v>113</v>
      </c>
      <c r="J672" s="57" t="s">
        <v>114</v>
      </c>
    </row>
    <row r="673" spans="1:10" x14ac:dyDescent="0.25">
      <c r="A673" s="53">
        <v>46134</v>
      </c>
      <c r="B673" s="60" t="s">
        <v>6933</v>
      </c>
      <c r="C673" s="48"/>
      <c r="D673" s="45" t="s">
        <v>7872</v>
      </c>
      <c r="E673" s="45">
        <v>2059740</v>
      </c>
      <c r="F673" s="52">
        <v>0.08</v>
      </c>
      <c r="G673" s="47">
        <f t="shared" si="20"/>
        <v>164779.20000000001</v>
      </c>
      <c r="H673" s="47">
        <f t="shared" si="21"/>
        <v>2224519.2000000002</v>
      </c>
      <c r="I673" s="45" t="s">
        <v>113</v>
      </c>
      <c r="J673" s="57" t="s">
        <v>114</v>
      </c>
    </row>
    <row r="674" spans="1:10" x14ac:dyDescent="0.25">
      <c r="A674" s="53">
        <v>46134</v>
      </c>
      <c r="B674" s="60" t="s">
        <v>6934</v>
      </c>
      <c r="C674" s="48"/>
      <c r="D674" s="45" t="s">
        <v>7873</v>
      </c>
      <c r="E674" s="45">
        <v>5184890</v>
      </c>
      <c r="F674" s="52">
        <v>0.08</v>
      </c>
      <c r="G674" s="47">
        <f t="shared" si="20"/>
        <v>414791.2</v>
      </c>
      <c r="H674" s="47">
        <f t="shared" si="21"/>
        <v>5599681.2000000002</v>
      </c>
      <c r="I674" s="45" t="s">
        <v>87</v>
      </c>
      <c r="J674" s="57" t="s">
        <v>88</v>
      </c>
    </row>
    <row r="675" spans="1:10" x14ac:dyDescent="0.25">
      <c r="A675" s="53">
        <v>46134</v>
      </c>
      <c r="B675" s="60" t="s">
        <v>6935</v>
      </c>
      <c r="C675" s="48"/>
      <c r="D675" s="45" t="s">
        <v>7874</v>
      </c>
      <c r="E675" s="45">
        <v>1049485</v>
      </c>
      <c r="F675" s="52">
        <v>0.08</v>
      </c>
      <c r="G675" s="47">
        <f t="shared" si="20"/>
        <v>83958.8</v>
      </c>
      <c r="H675" s="47">
        <f t="shared" si="21"/>
        <v>1133443.8</v>
      </c>
      <c r="I675" s="45" t="s">
        <v>178</v>
      </c>
      <c r="J675" s="57" t="s">
        <v>179</v>
      </c>
    </row>
    <row r="676" spans="1:10" x14ac:dyDescent="0.25">
      <c r="A676" s="53">
        <v>46134</v>
      </c>
      <c r="B676" s="60" t="s">
        <v>6936</v>
      </c>
      <c r="C676" s="48"/>
      <c r="D676" s="45" t="s">
        <v>7875</v>
      </c>
      <c r="E676" s="45">
        <v>1542000</v>
      </c>
      <c r="F676" s="52">
        <v>0.08</v>
      </c>
      <c r="G676" s="47">
        <f t="shared" si="20"/>
        <v>123360</v>
      </c>
      <c r="H676" s="47">
        <f t="shared" si="21"/>
        <v>1665360</v>
      </c>
      <c r="I676" s="45" t="s">
        <v>41</v>
      </c>
      <c r="J676" s="57" t="s">
        <v>42</v>
      </c>
    </row>
    <row r="677" spans="1:10" x14ac:dyDescent="0.25">
      <c r="A677" s="53">
        <v>46134</v>
      </c>
      <c r="B677" s="60" t="s">
        <v>6937</v>
      </c>
      <c r="C677" s="48"/>
      <c r="D677" s="45" t="s">
        <v>7876</v>
      </c>
      <c r="E677" s="45">
        <v>4228240</v>
      </c>
      <c r="F677" s="52">
        <v>0.08</v>
      </c>
      <c r="G677" s="47">
        <f t="shared" si="20"/>
        <v>338259.20000000001</v>
      </c>
      <c r="H677" s="47">
        <f t="shared" si="21"/>
        <v>4566499.2</v>
      </c>
      <c r="I677" s="45" t="s">
        <v>168</v>
      </c>
      <c r="J677" s="57" t="s">
        <v>169</v>
      </c>
    </row>
    <row r="678" spans="1:10" x14ac:dyDescent="0.25">
      <c r="A678" s="53">
        <v>46134</v>
      </c>
      <c r="B678" s="60" t="s">
        <v>6938</v>
      </c>
      <c r="C678" s="48"/>
      <c r="D678" s="45" t="s">
        <v>7877</v>
      </c>
      <c r="E678" s="45">
        <v>4197830</v>
      </c>
      <c r="F678" s="52">
        <v>0.08</v>
      </c>
      <c r="G678" s="47">
        <f t="shared" si="20"/>
        <v>335826.4</v>
      </c>
      <c r="H678" s="47">
        <f t="shared" si="21"/>
        <v>4533656.4000000004</v>
      </c>
      <c r="I678" s="45" t="s">
        <v>20</v>
      </c>
      <c r="J678" s="57" t="s">
        <v>21</v>
      </c>
    </row>
    <row r="679" spans="1:10" x14ac:dyDescent="0.25">
      <c r="A679" s="53">
        <v>46134</v>
      </c>
      <c r="B679" s="60" t="s">
        <v>6939</v>
      </c>
      <c r="C679" s="48"/>
      <c r="D679" s="45" t="s">
        <v>7878</v>
      </c>
      <c r="E679" s="45">
        <v>4801410</v>
      </c>
      <c r="F679" s="52">
        <v>0.08</v>
      </c>
      <c r="G679" s="47">
        <f t="shared" si="20"/>
        <v>384112.8</v>
      </c>
      <c r="H679" s="47">
        <f t="shared" si="21"/>
        <v>5185522.8</v>
      </c>
      <c r="I679" s="45" t="s">
        <v>81</v>
      </c>
      <c r="J679" s="57" t="s">
        <v>82</v>
      </c>
    </row>
    <row r="680" spans="1:10" x14ac:dyDescent="0.25">
      <c r="A680" s="53">
        <v>46133</v>
      </c>
      <c r="B680" s="60" t="s">
        <v>6940</v>
      </c>
      <c r="C680" s="48"/>
      <c r="D680" s="45" t="s">
        <v>155</v>
      </c>
      <c r="E680" s="45">
        <v>667836</v>
      </c>
      <c r="F680" s="52">
        <v>0.08</v>
      </c>
      <c r="G680" s="47">
        <f t="shared" si="20"/>
        <v>53426.880000000005</v>
      </c>
      <c r="H680" s="47">
        <f t="shared" si="21"/>
        <v>721262.88</v>
      </c>
      <c r="I680" s="45" t="s">
        <v>39</v>
      </c>
      <c r="J680" s="57" t="s">
        <v>40</v>
      </c>
    </row>
    <row r="681" spans="1:10" x14ac:dyDescent="0.25">
      <c r="A681" s="53">
        <v>0</v>
      </c>
      <c r="B681" s="60" t="s">
        <v>6941</v>
      </c>
      <c r="C681" s="48"/>
      <c r="D681" s="45" t="s">
        <v>242</v>
      </c>
      <c r="E681" s="45">
        <v>1061800</v>
      </c>
      <c r="F681" s="52">
        <v>0.08</v>
      </c>
      <c r="G681" s="47">
        <f t="shared" si="20"/>
        <v>84944</v>
      </c>
      <c r="H681" s="47">
        <f t="shared" si="21"/>
        <v>1146744</v>
      </c>
      <c r="I681" s="45" t="s">
        <v>36</v>
      </c>
      <c r="J681" s="57" t="s">
        <v>37</v>
      </c>
    </row>
    <row r="682" spans="1:10" x14ac:dyDescent="0.25">
      <c r="A682" s="53">
        <v>46134</v>
      </c>
      <c r="B682" s="60" t="s">
        <v>6942</v>
      </c>
      <c r="C682" s="48"/>
      <c r="D682" s="45" t="s">
        <v>7879</v>
      </c>
      <c r="E682" s="45">
        <v>371250</v>
      </c>
      <c r="F682" s="52">
        <v>0.08</v>
      </c>
      <c r="G682" s="47">
        <f t="shared" si="20"/>
        <v>29700</v>
      </c>
      <c r="H682" s="47">
        <f t="shared" si="21"/>
        <v>400950</v>
      </c>
      <c r="I682" s="45" t="s">
        <v>247</v>
      </c>
      <c r="J682" s="57" t="s">
        <v>19</v>
      </c>
    </row>
    <row r="683" spans="1:10" x14ac:dyDescent="0.25">
      <c r="A683" s="53">
        <v>46134</v>
      </c>
      <c r="B683" s="60" t="s">
        <v>6943</v>
      </c>
      <c r="C683" s="48"/>
      <c r="D683" s="45" t="s">
        <v>7880</v>
      </c>
      <c r="E683" s="45">
        <v>440579</v>
      </c>
      <c r="F683" s="52">
        <v>0.08</v>
      </c>
      <c r="G683" s="47">
        <f t="shared" si="20"/>
        <v>35246.32</v>
      </c>
      <c r="H683" s="47">
        <f t="shared" si="21"/>
        <v>475825.32</v>
      </c>
      <c r="I683" s="45" t="s">
        <v>284</v>
      </c>
      <c r="J683" s="57" t="s">
        <v>152</v>
      </c>
    </row>
    <row r="684" spans="1:10" x14ac:dyDescent="0.25">
      <c r="A684" s="53">
        <v>46134</v>
      </c>
      <c r="B684" s="60" t="s">
        <v>6944</v>
      </c>
      <c r="C684" s="48"/>
      <c r="D684" s="45" t="s">
        <v>7881</v>
      </c>
      <c r="E684" s="45">
        <v>1082307</v>
      </c>
      <c r="F684" s="52">
        <v>0.08</v>
      </c>
      <c r="G684" s="47">
        <f t="shared" si="20"/>
        <v>86584.56</v>
      </c>
      <c r="H684" s="47">
        <f t="shared" si="21"/>
        <v>1168891.56</v>
      </c>
      <c r="I684" s="45" t="s">
        <v>247</v>
      </c>
      <c r="J684" s="57" t="s">
        <v>19</v>
      </c>
    </row>
    <row r="685" spans="1:10" x14ac:dyDescent="0.25">
      <c r="A685" s="53">
        <v>46134</v>
      </c>
      <c r="B685" s="60" t="s">
        <v>6945</v>
      </c>
      <c r="C685" s="48"/>
      <c r="D685" s="45" t="s">
        <v>7882</v>
      </c>
      <c r="E685" s="45">
        <v>1650685</v>
      </c>
      <c r="F685" s="52">
        <v>0.08</v>
      </c>
      <c r="G685" s="47">
        <f t="shared" si="20"/>
        <v>132054.79999999999</v>
      </c>
      <c r="H685" s="47">
        <f t="shared" si="21"/>
        <v>1782739.8</v>
      </c>
      <c r="I685" s="45" t="s">
        <v>212</v>
      </c>
      <c r="J685" s="57" t="s">
        <v>73</v>
      </c>
    </row>
    <row r="686" spans="1:10" x14ac:dyDescent="0.25">
      <c r="A686" s="53">
        <v>46134</v>
      </c>
      <c r="B686" s="60" t="s">
        <v>6946</v>
      </c>
      <c r="C686" s="48"/>
      <c r="D686" s="45" t="s">
        <v>7883</v>
      </c>
      <c r="E686" s="45">
        <v>92082</v>
      </c>
      <c r="F686" s="52">
        <v>0.08</v>
      </c>
      <c r="G686" s="47">
        <f t="shared" si="20"/>
        <v>7366.56</v>
      </c>
      <c r="H686" s="47">
        <f t="shared" si="21"/>
        <v>99448.56</v>
      </c>
      <c r="I686" s="45" t="s">
        <v>247</v>
      </c>
      <c r="J686" s="57" t="s">
        <v>19</v>
      </c>
    </row>
    <row r="687" spans="1:10" x14ac:dyDescent="0.25">
      <c r="A687" s="53">
        <v>46134</v>
      </c>
      <c r="B687" s="60" t="s">
        <v>6947</v>
      </c>
      <c r="C687" s="48"/>
      <c r="D687" s="45" t="s">
        <v>7884</v>
      </c>
      <c r="E687" s="45">
        <v>650061</v>
      </c>
      <c r="F687" s="52">
        <v>0.08</v>
      </c>
      <c r="G687" s="47">
        <f t="shared" si="20"/>
        <v>52004.880000000005</v>
      </c>
      <c r="H687" s="47">
        <f t="shared" si="21"/>
        <v>702065.88</v>
      </c>
      <c r="I687" s="45" t="s">
        <v>247</v>
      </c>
      <c r="J687" s="57" t="s">
        <v>19</v>
      </c>
    </row>
    <row r="688" spans="1:10" x14ac:dyDescent="0.25">
      <c r="A688" s="53">
        <v>46134</v>
      </c>
      <c r="B688" s="60" t="s">
        <v>6948</v>
      </c>
      <c r="C688" s="48"/>
      <c r="D688" s="45" t="s">
        <v>7885</v>
      </c>
      <c r="E688" s="45">
        <v>941352</v>
      </c>
      <c r="F688" s="52">
        <v>0.08</v>
      </c>
      <c r="G688" s="47">
        <f t="shared" si="20"/>
        <v>75308.160000000003</v>
      </c>
      <c r="H688" s="47">
        <f t="shared" si="21"/>
        <v>1016660.16</v>
      </c>
      <c r="I688" s="45" t="s">
        <v>247</v>
      </c>
      <c r="J688" s="57" t="s">
        <v>19</v>
      </c>
    </row>
    <row r="689" spans="1:10" x14ac:dyDescent="0.25">
      <c r="A689" s="53">
        <v>46134</v>
      </c>
      <c r="B689" s="60" t="s">
        <v>6949</v>
      </c>
      <c r="C689" s="48"/>
      <c r="D689" s="45" t="s">
        <v>7886</v>
      </c>
      <c r="E689" s="45">
        <v>1452000</v>
      </c>
      <c r="F689" s="52">
        <v>0.08</v>
      </c>
      <c r="G689" s="47">
        <f t="shared" si="20"/>
        <v>116160</v>
      </c>
      <c r="H689" s="47">
        <f t="shared" si="21"/>
        <v>1568160</v>
      </c>
      <c r="I689" s="45" t="s">
        <v>247</v>
      </c>
      <c r="J689" s="57" t="s">
        <v>19</v>
      </c>
    </row>
    <row r="690" spans="1:10" x14ac:dyDescent="0.25">
      <c r="A690" s="53">
        <v>46134</v>
      </c>
      <c r="B690" s="60" t="s">
        <v>6950</v>
      </c>
      <c r="C690" s="48"/>
      <c r="D690" s="45" t="s">
        <v>7887</v>
      </c>
      <c r="E690" s="45">
        <v>420532</v>
      </c>
      <c r="F690" s="52">
        <v>0.08</v>
      </c>
      <c r="G690" s="47">
        <f t="shared" si="20"/>
        <v>33642.559999999998</v>
      </c>
      <c r="H690" s="47">
        <f t="shared" si="21"/>
        <v>454174.56</v>
      </c>
      <c r="I690" s="45" t="s">
        <v>247</v>
      </c>
      <c r="J690" s="57" t="s">
        <v>19</v>
      </c>
    </row>
    <row r="691" spans="1:10" x14ac:dyDescent="0.25">
      <c r="A691" s="53">
        <v>46134</v>
      </c>
      <c r="B691" s="60" t="s">
        <v>6951</v>
      </c>
      <c r="C691" s="48"/>
      <c r="D691" s="45" t="s">
        <v>7888</v>
      </c>
      <c r="E691" s="45">
        <v>932645</v>
      </c>
      <c r="F691" s="52">
        <v>0.08</v>
      </c>
      <c r="G691" s="47">
        <f t="shared" si="20"/>
        <v>74611.600000000006</v>
      </c>
      <c r="H691" s="47">
        <f t="shared" si="21"/>
        <v>1007256.6</v>
      </c>
      <c r="I691" s="45" t="s">
        <v>247</v>
      </c>
      <c r="J691" s="57" t="s">
        <v>19</v>
      </c>
    </row>
    <row r="692" spans="1:10" x14ac:dyDescent="0.25">
      <c r="A692" s="53">
        <v>46134</v>
      </c>
      <c r="B692" s="60" t="s">
        <v>6952</v>
      </c>
      <c r="C692" s="48"/>
      <c r="D692" s="45" t="s">
        <v>7889</v>
      </c>
      <c r="E692" s="45">
        <v>776150</v>
      </c>
      <c r="F692" s="52">
        <v>0.08</v>
      </c>
      <c r="G692" s="47">
        <f t="shared" si="20"/>
        <v>62092</v>
      </c>
      <c r="H692" s="47">
        <f t="shared" si="21"/>
        <v>838242</v>
      </c>
      <c r="I692" s="45" t="s">
        <v>93</v>
      </c>
      <c r="J692" s="57" t="s">
        <v>94</v>
      </c>
    </row>
    <row r="693" spans="1:10" x14ac:dyDescent="0.25">
      <c r="A693" s="53">
        <v>46134</v>
      </c>
      <c r="B693" s="60" t="s">
        <v>6953</v>
      </c>
      <c r="C693" s="48"/>
      <c r="D693" s="45" t="s">
        <v>7890</v>
      </c>
      <c r="E693" s="45">
        <v>736578</v>
      </c>
      <c r="F693" s="52">
        <v>0.08</v>
      </c>
      <c r="G693" s="47">
        <f t="shared" si="20"/>
        <v>58926.239999999998</v>
      </c>
      <c r="H693" s="47">
        <f t="shared" si="21"/>
        <v>795504.24</v>
      </c>
      <c r="I693" s="45" t="s">
        <v>247</v>
      </c>
      <c r="J693" s="57" t="s">
        <v>19</v>
      </c>
    </row>
    <row r="694" spans="1:10" x14ac:dyDescent="0.25">
      <c r="A694" s="53">
        <v>46134</v>
      </c>
      <c r="B694" s="60" t="s">
        <v>6954</v>
      </c>
      <c r="C694" s="48"/>
      <c r="D694" s="45" t="s">
        <v>7891</v>
      </c>
      <c r="E694" s="45">
        <v>938245</v>
      </c>
      <c r="F694" s="52">
        <v>0.08</v>
      </c>
      <c r="G694" s="47">
        <f t="shared" si="20"/>
        <v>75059.600000000006</v>
      </c>
      <c r="H694" s="47">
        <f t="shared" si="21"/>
        <v>1013304.6</v>
      </c>
      <c r="I694" s="45" t="s">
        <v>247</v>
      </c>
      <c r="J694" s="57" t="s">
        <v>19</v>
      </c>
    </row>
    <row r="695" spans="1:10" x14ac:dyDescent="0.25">
      <c r="A695" s="53">
        <v>46134</v>
      </c>
      <c r="B695" s="60" t="s">
        <v>6955</v>
      </c>
      <c r="C695" s="48"/>
      <c r="D695" s="45" t="s">
        <v>7892</v>
      </c>
      <c r="E695" s="45">
        <v>4860139</v>
      </c>
      <c r="F695" s="52">
        <v>0.08</v>
      </c>
      <c r="G695" s="47">
        <f t="shared" si="20"/>
        <v>388811.12</v>
      </c>
      <c r="H695" s="47">
        <f t="shared" si="21"/>
        <v>5248950.12</v>
      </c>
      <c r="I695" s="45" t="s">
        <v>51</v>
      </c>
      <c r="J695" s="57" t="s">
        <v>52</v>
      </c>
    </row>
    <row r="696" spans="1:10" x14ac:dyDescent="0.25">
      <c r="A696" s="53">
        <v>46134</v>
      </c>
      <c r="B696" s="60" t="s">
        <v>6956</v>
      </c>
      <c r="C696" s="48"/>
      <c r="D696" s="45" t="s">
        <v>7893</v>
      </c>
      <c r="E696" s="45">
        <v>347888</v>
      </c>
      <c r="F696" s="52">
        <v>0.08</v>
      </c>
      <c r="G696" s="47">
        <f t="shared" si="20"/>
        <v>27831.040000000001</v>
      </c>
      <c r="H696" s="47">
        <f t="shared" si="21"/>
        <v>375719.04</v>
      </c>
      <c r="I696" s="45" t="s">
        <v>247</v>
      </c>
      <c r="J696" s="57" t="s">
        <v>19</v>
      </c>
    </row>
    <row r="697" spans="1:10" x14ac:dyDescent="0.25">
      <c r="A697" s="53">
        <v>46134</v>
      </c>
      <c r="B697" s="60" t="s">
        <v>6957</v>
      </c>
      <c r="C697" s="48"/>
      <c r="D697" s="45" t="s">
        <v>7894</v>
      </c>
      <c r="E697" s="45">
        <v>342552</v>
      </c>
      <c r="F697" s="52">
        <v>0.08</v>
      </c>
      <c r="G697" s="47">
        <f t="shared" si="20"/>
        <v>27404.16</v>
      </c>
      <c r="H697" s="47">
        <f t="shared" si="21"/>
        <v>369956.16</v>
      </c>
      <c r="I697" s="45" t="s">
        <v>247</v>
      </c>
      <c r="J697" s="57" t="s">
        <v>19</v>
      </c>
    </row>
    <row r="698" spans="1:10" x14ac:dyDescent="0.25">
      <c r="A698" s="53">
        <v>46134</v>
      </c>
      <c r="B698" s="60" t="s">
        <v>6958</v>
      </c>
      <c r="C698" s="48"/>
      <c r="D698" s="45" t="s">
        <v>7895</v>
      </c>
      <c r="E698" s="45">
        <v>483315</v>
      </c>
      <c r="F698" s="52">
        <v>0.08</v>
      </c>
      <c r="G698" s="47">
        <f t="shared" si="20"/>
        <v>38665.200000000004</v>
      </c>
      <c r="H698" s="47">
        <f t="shared" si="21"/>
        <v>521980.2</v>
      </c>
      <c r="I698" s="45" t="s">
        <v>247</v>
      </c>
      <c r="J698" s="57" t="s">
        <v>19</v>
      </c>
    </row>
    <row r="699" spans="1:10" x14ac:dyDescent="0.25">
      <c r="A699" s="53">
        <v>46134</v>
      </c>
      <c r="B699" s="60" t="s">
        <v>6959</v>
      </c>
      <c r="C699" s="48"/>
      <c r="D699" s="45" t="s">
        <v>7896</v>
      </c>
      <c r="E699" s="45">
        <v>3611050</v>
      </c>
      <c r="F699" s="52">
        <v>0.08</v>
      </c>
      <c r="G699" s="47">
        <f t="shared" si="20"/>
        <v>288884</v>
      </c>
      <c r="H699" s="47">
        <f t="shared" si="21"/>
        <v>3899934</v>
      </c>
      <c r="I699" s="45" t="s">
        <v>59</v>
      </c>
      <c r="J699" s="57" t="s">
        <v>60</v>
      </c>
    </row>
    <row r="700" spans="1:10" x14ac:dyDescent="0.25">
      <c r="A700" s="53">
        <v>46134</v>
      </c>
      <c r="B700" s="60" t="s">
        <v>6960</v>
      </c>
      <c r="C700" s="48"/>
      <c r="D700" s="45" t="s">
        <v>7897</v>
      </c>
      <c r="E700" s="45">
        <v>577895</v>
      </c>
      <c r="F700" s="52">
        <v>0.08</v>
      </c>
      <c r="G700" s="47">
        <f t="shared" si="20"/>
        <v>46231.6</v>
      </c>
      <c r="H700" s="47">
        <f t="shared" si="21"/>
        <v>624126.6</v>
      </c>
      <c r="I700" s="45" t="s">
        <v>247</v>
      </c>
      <c r="J700" s="57" t="s">
        <v>19</v>
      </c>
    </row>
    <row r="701" spans="1:10" x14ac:dyDescent="0.25">
      <c r="A701" s="53">
        <v>46134</v>
      </c>
      <c r="B701" s="60" t="s">
        <v>6961</v>
      </c>
      <c r="C701" s="48"/>
      <c r="D701" s="45" t="s">
        <v>7898</v>
      </c>
      <c r="E701" s="45">
        <v>1484872</v>
      </c>
      <c r="F701" s="52">
        <v>0.08</v>
      </c>
      <c r="G701" s="47">
        <f t="shared" si="20"/>
        <v>118789.76000000001</v>
      </c>
      <c r="H701" s="47">
        <f t="shared" si="21"/>
        <v>1603661.76</v>
      </c>
      <c r="I701" s="45" t="s">
        <v>247</v>
      </c>
      <c r="J701" s="57" t="s">
        <v>19</v>
      </c>
    </row>
    <row r="702" spans="1:10" x14ac:dyDescent="0.25">
      <c r="A702" s="53">
        <v>46134</v>
      </c>
      <c r="B702" s="60" t="s">
        <v>6962</v>
      </c>
      <c r="C702" s="48"/>
      <c r="D702" s="45" t="s">
        <v>7899</v>
      </c>
      <c r="E702" s="45">
        <v>1418340</v>
      </c>
      <c r="F702" s="52">
        <v>0.08</v>
      </c>
      <c r="G702" s="47">
        <f t="shared" si="20"/>
        <v>113467.2</v>
      </c>
      <c r="H702" s="47">
        <f t="shared" si="21"/>
        <v>1531807.2</v>
      </c>
      <c r="I702" s="45" t="s">
        <v>55</v>
      </c>
      <c r="J702" s="57" t="s">
        <v>56</v>
      </c>
    </row>
    <row r="703" spans="1:10" x14ac:dyDescent="0.25">
      <c r="A703" s="53">
        <v>46134</v>
      </c>
      <c r="B703" s="60" t="s">
        <v>6963</v>
      </c>
      <c r="C703" s="48"/>
      <c r="D703" s="45" t="s">
        <v>7900</v>
      </c>
      <c r="E703" s="45">
        <v>3573845</v>
      </c>
      <c r="F703" s="52">
        <v>0.08</v>
      </c>
      <c r="G703" s="47">
        <f t="shared" si="20"/>
        <v>285907.60000000003</v>
      </c>
      <c r="H703" s="47">
        <f t="shared" si="21"/>
        <v>3859752.6</v>
      </c>
      <c r="I703" s="45" t="s">
        <v>55</v>
      </c>
      <c r="J703" s="57" t="s">
        <v>56</v>
      </c>
    </row>
    <row r="704" spans="1:10" x14ac:dyDescent="0.25">
      <c r="A704" s="53">
        <v>46134</v>
      </c>
      <c r="B704" s="60" t="s">
        <v>6964</v>
      </c>
      <c r="C704" s="48"/>
      <c r="D704" s="45" t="s">
        <v>7901</v>
      </c>
      <c r="E704" s="45">
        <v>1079784</v>
      </c>
      <c r="F704" s="52">
        <v>0.08</v>
      </c>
      <c r="G704" s="47">
        <f t="shared" si="20"/>
        <v>86382.720000000001</v>
      </c>
      <c r="H704" s="47">
        <f t="shared" si="21"/>
        <v>1166166.72</v>
      </c>
      <c r="I704" s="45" t="s">
        <v>247</v>
      </c>
      <c r="J704" s="57" t="s">
        <v>19</v>
      </c>
    </row>
    <row r="705" spans="1:10" x14ac:dyDescent="0.25">
      <c r="A705" s="53">
        <v>46134</v>
      </c>
      <c r="B705" s="60" t="s">
        <v>6965</v>
      </c>
      <c r="C705" s="48"/>
      <c r="D705" s="45" t="s">
        <v>7902</v>
      </c>
      <c r="E705" s="45">
        <v>932645</v>
      </c>
      <c r="F705" s="52">
        <v>0.08</v>
      </c>
      <c r="G705" s="47">
        <f t="shared" si="20"/>
        <v>74611.600000000006</v>
      </c>
      <c r="H705" s="47">
        <f t="shared" si="21"/>
        <v>1007256.6</v>
      </c>
      <c r="I705" s="45" t="s">
        <v>8170</v>
      </c>
      <c r="J705" s="57" t="s">
        <v>19</v>
      </c>
    </row>
    <row r="706" spans="1:10" x14ac:dyDescent="0.25">
      <c r="A706" s="53">
        <v>46134</v>
      </c>
      <c r="B706" s="60" t="s">
        <v>6966</v>
      </c>
      <c r="C706" s="48"/>
      <c r="D706" s="45" t="s">
        <v>7903</v>
      </c>
      <c r="E706" s="45">
        <v>879685</v>
      </c>
      <c r="F706" s="52">
        <v>0.08</v>
      </c>
      <c r="G706" s="47">
        <f t="shared" si="20"/>
        <v>70374.8</v>
      </c>
      <c r="H706" s="47">
        <f t="shared" si="21"/>
        <v>950059.8</v>
      </c>
      <c r="I706" s="45" t="s">
        <v>247</v>
      </c>
      <c r="J706" s="57" t="s">
        <v>19</v>
      </c>
    </row>
    <row r="707" spans="1:10" x14ac:dyDescent="0.25">
      <c r="A707" s="53">
        <v>46134</v>
      </c>
      <c r="B707" s="60" t="s">
        <v>6967</v>
      </c>
      <c r="C707" s="48"/>
      <c r="D707" s="45" t="s">
        <v>7904</v>
      </c>
      <c r="E707" s="45">
        <v>248922</v>
      </c>
      <c r="F707" s="52">
        <v>0.08</v>
      </c>
      <c r="G707" s="47">
        <f t="shared" ref="G707:G770" si="22">E707*F707</f>
        <v>19913.760000000002</v>
      </c>
      <c r="H707" s="47">
        <f t="shared" ref="H707:H770" si="23">E707+G707</f>
        <v>268835.76</v>
      </c>
      <c r="I707" s="45" t="s">
        <v>247</v>
      </c>
      <c r="J707" s="57" t="s">
        <v>19</v>
      </c>
    </row>
    <row r="708" spans="1:10" x14ac:dyDescent="0.25">
      <c r="A708" s="53">
        <v>46134</v>
      </c>
      <c r="B708" s="60" t="s">
        <v>6968</v>
      </c>
      <c r="C708" s="48"/>
      <c r="D708" s="45" t="s">
        <v>7905</v>
      </c>
      <c r="E708" s="45">
        <v>205236</v>
      </c>
      <c r="F708" s="52">
        <v>0.08</v>
      </c>
      <c r="G708" s="47">
        <f t="shared" si="22"/>
        <v>16418.88</v>
      </c>
      <c r="H708" s="47">
        <f t="shared" si="23"/>
        <v>221654.88</v>
      </c>
      <c r="I708" s="45" t="s">
        <v>247</v>
      </c>
      <c r="J708" s="57" t="s">
        <v>19</v>
      </c>
    </row>
    <row r="709" spans="1:10" x14ac:dyDescent="0.25">
      <c r="A709" s="53">
        <v>46134</v>
      </c>
      <c r="B709" s="60" t="s">
        <v>6969</v>
      </c>
      <c r="C709" s="48"/>
      <c r="D709" s="45" t="s">
        <v>7906</v>
      </c>
      <c r="E709" s="45">
        <v>3860225</v>
      </c>
      <c r="F709" s="52">
        <v>0.08</v>
      </c>
      <c r="G709" s="47">
        <f t="shared" si="22"/>
        <v>308818</v>
      </c>
      <c r="H709" s="47">
        <f t="shared" si="23"/>
        <v>4169043</v>
      </c>
      <c r="I709" s="45" t="s">
        <v>43</v>
      </c>
      <c r="J709" s="57" t="s">
        <v>44</v>
      </c>
    </row>
    <row r="710" spans="1:10" x14ac:dyDescent="0.25">
      <c r="A710" s="53">
        <v>46134</v>
      </c>
      <c r="B710" s="60" t="s">
        <v>6970</v>
      </c>
      <c r="C710" s="48"/>
      <c r="D710" s="45" t="s">
        <v>7907</v>
      </c>
      <c r="E710" s="45">
        <v>1089180</v>
      </c>
      <c r="F710" s="52">
        <v>0.08</v>
      </c>
      <c r="G710" s="47">
        <f t="shared" si="22"/>
        <v>87134.400000000009</v>
      </c>
      <c r="H710" s="47">
        <f t="shared" si="23"/>
        <v>1176314.3999999999</v>
      </c>
      <c r="I710" s="45" t="s">
        <v>89</v>
      </c>
      <c r="J710" s="57" t="s">
        <v>90</v>
      </c>
    </row>
    <row r="711" spans="1:10" x14ac:dyDescent="0.25">
      <c r="A711" s="53">
        <v>46134</v>
      </c>
      <c r="B711" s="60" t="s">
        <v>6971</v>
      </c>
      <c r="C711" s="48"/>
      <c r="D711" s="45" t="s">
        <v>7908</v>
      </c>
      <c r="E711" s="45">
        <v>1028065</v>
      </c>
      <c r="F711" s="52">
        <v>0.08</v>
      </c>
      <c r="G711" s="47">
        <f t="shared" si="22"/>
        <v>82245.2</v>
      </c>
      <c r="H711" s="47">
        <f t="shared" si="23"/>
        <v>1110310.2</v>
      </c>
      <c r="I711" s="45" t="s">
        <v>240</v>
      </c>
      <c r="J711" s="57" t="s">
        <v>244</v>
      </c>
    </row>
    <row r="712" spans="1:10" x14ac:dyDescent="0.25">
      <c r="A712" s="53">
        <v>46134</v>
      </c>
      <c r="B712" s="60" t="s">
        <v>6972</v>
      </c>
      <c r="C712" s="48"/>
      <c r="D712" s="45" t="s">
        <v>7909</v>
      </c>
      <c r="E712" s="45">
        <v>884535</v>
      </c>
      <c r="F712" s="52">
        <v>0.08</v>
      </c>
      <c r="G712" s="47">
        <f t="shared" si="22"/>
        <v>70762.8</v>
      </c>
      <c r="H712" s="47">
        <f t="shared" si="23"/>
        <v>955297.8</v>
      </c>
      <c r="I712" s="45" t="s">
        <v>43</v>
      </c>
      <c r="J712" s="57" t="s">
        <v>44</v>
      </c>
    </row>
    <row r="713" spans="1:10" x14ac:dyDescent="0.25">
      <c r="A713" s="53">
        <v>46134</v>
      </c>
      <c r="B713" s="60" t="s">
        <v>6973</v>
      </c>
      <c r="C713" s="48"/>
      <c r="D713" s="45" t="s">
        <v>7910</v>
      </c>
      <c r="E713" s="45">
        <v>1705620</v>
      </c>
      <c r="F713" s="52">
        <v>0.08</v>
      </c>
      <c r="G713" s="47">
        <f t="shared" si="22"/>
        <v>136449.60000000001</v>
      </c>
      <c r="H713" s="47">
        <f t="shared" si="23"/>
        <v>1842069.6</v>
      </c>
      <c r="I713" s="45" t="s">
        <v>147</v>
      </c>
      <c r="J713" s="57" t="s">
        <v>148</v>
      </c>
    </row>
    <row r="714" spans="1:10" x14ac:dyDescent="0.25">
      <c r="A714" s="53">
        <v>46134</v>
      </c>
      <c r="B714" s="60" t="s">
        <v>6974</v>
      </c>
      <c r="C714" s="48"/>
      <c r="D714" s="45" t="s">
        <v>7911</v>
      </c>
      <c r="E714" s="45">
        <v>660660</v>
      </c>
      <c r="F714" s="52">
        <v>0.08</v>
      </c>
      <c r="G714" s="47">
        <f t="shared" si="22"/>
        <v>52852.800000000003</v>
      </c>
      <c r="H714" s="47">
        <f t="shared" si="23"/>
        <v>713512.8</v>
      </c>
      <c r="I714" s="45" t="s">
        <v>147</v>
      </c>
      <c r="J714" s="57" t="s">
        <v>148</v>
      </c>
    </row>
    <row r="715" spans="1:10" x14ac:dyDescent="0.25">
      <c r="A715" s="53">
        <v>46134</v>
      </c>
      <c r="B715" s="60" t="s">
        <v>6975</v>
      </c>
      <c r="C715" s="48"/>
      <c r="D715" s="45" t="s">
        <v>7912</v>
      </c>
      <c r="E715" s="45">
        <v>559587</v>
      </c>
      <c r="F715" s="52">
        <v>0.08</v>
      </c>
      <c r="G715" s="47">
        <f t="shared" si="22"/>
        <v>44766.96</v>
      </c>
      <c r="H715" s="47">
        <f t="shared" si="23"/>
        <v>604353.96</v>
      </c>
      <c r="I715" s="45" t="s">
        <v>47</v>
      </c>
      <c r="J715" s="57" t="s">
        <v>48</v>
      </c>
    </row>
    <row r="716" spans="1:10" x14ac:dyDescent="0.25">
      <c r="A716" s="53">
        <v>46134</v>
      </c>
      <c r="B716" s="60" t="s">
        <v>6976</v>
      </c>
      <c r="C716" s="48"/>
      <c r="D716" s="45" t="s">
        <v>7913</v>
      </c>
      <c r="E716" s="45">
        <v>363513</v>
      </c>
      <c r="F716" s="52">
        <v>0.08</v>
      </c>
      <c r="G716" s="47">
        <f t="shared" si="22"/>
        <v>29081.040000000001</v>
      </c>
      <c r="H716" s="47">
        <f t="shared" si="23"/>
        <v>392594.04</v>
      </c>
      <c r="I716" s="45" t="s">
        <v>47</v>
      </c>
      <c r="J716" s="57" t="s">
        <v>48</v>
      </c>
    </row>
    <row r="717" spans="1:10" x14ac:dyDescent="0.25">
      <c r="A717" s="53">
        <v>46134</v>
      </c>
      <c r="B717" s="60" t="s">
        <v>6977</v>
      </c>
      <c r="C717" s="48"/>
      <c r="D717" s="45" t="s">
        <v>7914</v>
      </c>
      <c r="E717" s="45">
        <v>1452000</v>
      </c>
      <c r="F717" s="52">
        <v>0.08</v>
      </c>
      <c r="G717" s="47">
        <f t="shared" si="22"/>
        <v>116160</v>
      </c>
      <c r="H717" s="47">
        <f t="shared" si="23"/>
        <v>1568160</v>
      </c>
      <c r="I717" s="45" t="s">
        <v>47</v>
      </c>
      <c r="J717" s="57" t="s">
        <v>48</v>
      </c>
    </row>
    <row r="718" spans="1:10" x14ac:dyDescent="0.25">
      <c r="A718" s="53">
        <v>46134</v>
      </c>
      <c r="B718" s="60" t="s">
        <v>6978</v>
      </c>
      <c r="C718" s="48"/>
      <c r="D718" s="45" t="s">
        <v>7915</v>
      </c>
      <c r="E718" s="45">
        <v>1256999</v>
      </c>
      <c r="F718" s="52">
        <v>0.08</v>
      </c>
      <c r="G718" s="47">
        <f t="shared" si="22"/>
        <v>100559.92</v>
      </c>
      <c r="H718" s="47">
        <f t="shared" si="23"/>
        <v>1357558.92</v>
      </c>
      <c r="I718" s="45" t="s">
        <v>47</v>
      </c>
      <c r="J718" s="57" t="s">
        <v>48</v>
      </c>
    </row>
    <row r="719" spans="1:10" x14ac:dyDescent="0.25">
      <c r="A719" s="53">
        <v>46134</v>
      </c>
      <c r="B719" s="60" t="s">
        <v>6979</v>
      </c>
      <c r="C719" s="48"/>
      <c r="D719" s="45" t="s">
        <v>7916</v>
      </c>
      <c r="E719" s="45">
        <v>234605</v>
      </c>
      <c r="F719" s="52">
        <v>0.08</v>
      </c>
      <c r="G719" s="47">
        <f t="shared" si="22"/>
        <v>18768.400000000001</v>
      </c>
      <c r="H719" s="47">
        <f t="shared" si="23"/>
        <v>253373.4</v>
      </c>
      <c r="I719" s="45" t="s">
        <v>8171</v>
      </c>
      <c r="J719" s="57" t="s">
        <v>152</v>
      </c>
    </row>
    <row r="720" spans="1:10" x14ac:dyDescent="0.25">
      <c r="A720" s="53">
        <v>46134</v>
      </c>
      <c r="B720" s="60" t="s">
        <v>6980</v>
      </c>
      <c r="C720" s="48"/>
      <c r="D720" s="45" t="s">
        <v>7917</v>
      </c>
      <c r="E720" s="45">
        <v>1024319</v>
      </c>
      <c r="F720" s="52">
        <v>0.08</v>
      </c>
      <c r="G720" s="47">
        <f t="shared" si="22"/>
        <v>81945.52</v>
      </c>
      <c r="H720" s="47">
        <f t="shared" si="23"/>
        <v>1106264.52</v>
      </c>
      <c r="I720" s="45" t="s">
        <v>8172</v>
      </c>
      <c r="J720" s="57" t="s">
        <v>152</v>
      </c>
    </row>
    <row r="721" spans="1:10" x14ac:dyDescent="0.25">
      <c r="A721" s="53">
        <v>46134</v>
      </c>
      <c r="B721" s="60" t="s">
        <v>6981</v>
      </c>
      <c r="C721" s="48"/>
      <c r="D721" s="45" t="s">
        <v>7918</v>
      </c>
      <c r="E721" s="45">
        <v>1004823</v>
      </c>
      <c r="F721" s="52">
        <v>0.08</v>
      </c>
      <c r="G721" s="47">
        <f t="shared" si="22"/>
        <v>80385.84</v>
      </c>
      <c r="H721" s="47">
        <f t="shared" si="23"/>
        <v>1085208.8400000001</v>
      </c>
      <c r="I721" s="45" t="s">
        <v>247</v>
      </c>
      <c r="J721" s="57" t="s">
        <v>19</v>
      </c>
    </row>
    <row r="722" spans="1:10" x14ac:dyDescent="0.25">
      <c r="A722" s="53">
        <v>46134</v>
      </c>
      <c r="B722" s="60" t="s">
        <v>6982</v>
      </c>
      <c r="C722" s="48"/>
      <c r="D722" s="45" t="s">
        <v>7919</v>
      </c>
      <c r="E722" s="45">
        <v>679104</v>
      </c>
      <c r="F722" s="52">
        <v>0.08</v>
      </c>
      <c r="G722" s="47">
        <f t="shared" si="22"/>
        <v>54328.32</v>
      </c>
      <c r="H722" s="47">
        <f t="shared" si="23"/>
        <v>733432.31999999995</v>
      </c>
      <c r="I722" s="45" t="s">
        <v>247</v>
      </c>
      <c r="J722" s="57" t="s">
        <v>19</v>
      </c>
    </row>
    <row r="723" spans="1:10" x14ac:dyDescent="0.25">
      <c r="A723" s="53">
        <v>46134</v>
      </c>
      <c r="B723" s="60" t="s">
        <v>6983</v>
      </c>
      <c r="C723" s="48"/>
      <c r="D723" s="45" t="s">
        <v>7920</v>
      </c>
      <c r="E723" s="45">
        <v>684381</v>
      </c>
      <c r="F723" s="52">
        <v>0.08</v>
      </c>
      <c r="G723" s="47">
        <f t="shared" si="22"/>
        <v>54750.48</v>
      </c>
      <c r="H723" s="47">
        <f t="shared" si="23"/>
        <v>739131.48</v>
      </c>
      <c r="I723" s="45" t="s">
        <v>247</v>
      </c>
      <c r="J723" s="57" t="s">
        <v>19</v>
      </c>
    </row>
    <row r="724" spans="1:10" x14ac:dyDescent="0.25">
      <c r="A724" s="53">
        <v>46134</v>
      </c>
      <c r="B724" s="60" t="s">
        <v>6984</v>
      </c>
      <c r="C724" s="48"/>
      <c r="D724" s="45" t="s">
        <v>207</v>
      </c>
      <c r="E724" s="45">
        <v>1319718</v>
      </c>
      <c r="F724" s="52">
        <v>0.08</v>
      </c>
      <c r="G724" s="47">
        <f t="shared" si="22"/>
        <v>105577.44</v>
      </c>
      <c r="H724" s="47">
        <f t="shared" si="23"/>
        <v>1425295.44</v>
      </c>
      <c r="I724" s="45" t="s">
        <v>39</v>
      </c>
      <c r="J724" s="57" t="s">
        <v>40</v>
      </c>
    </row>
    <row r="725" spans="1:10" x14ac:dyDescent="0.25">
      <c r="A725" s="53">
        <v>46135</v>
      </c>
      <c r="B725" s="60" t="s">
        <v>6985</v>
      </c>
      <c r="C725" s="48"/>
      <c r="D725" s="45" t="s">
        <v>7921</v>
      </c>
      <c r="E725" s="45">
        <v>4703160</v>
      </c>
      <c r="F725" s="52">
        <v>0.08</v>
      </c>
      <c r="G725" s="47">
        <f t="shared" si="22"/>
        <v>376252.8</v>
      </c>
      <c r="H725" s="47">
        <f t="shared" si="23"/>
        <v>5079412.8</v>
      </c>
      <c r="I725" s="45" t="s">
        <v>134</v>
      </c>
      <c r="J725" s="57" t="s">
        <v>135</v>
      </c>
    </row>
    <row r="726" spans="1:10" x14ac:dyDescent="0.25">
      <c r="A726" s="53">
        <v>46135</v>
      </c>
      <c r="B726" s="60" t="s">
        <v>6986</v>
      </c>
      <c r="C726" s="48"/>
      <c r="D726" s="45" t="s">
        <v>7922</v>
      </c>
      <c r="E726" s="45">
        <v>3806880</v>
      </c>
      <c r="F726" s="52">
        <v>0.08</v>
      </c>
      <c r="G726" s="47">
        <f t="shared" si="22"/>
        <v>304550.40000000002</v>
      </c>
      <c r="H726" s="47">
        <f t="shared" si="23"/>
        <v>4111430.4</v>
      </c>
      <c r="I726" s="45" t="s">
        <v>132</v>
      </c>
      <c r="J726" s="57" t="s">
        <v>133</v>
      </c>
    </row>
    <row r="727" spans="1:10" x14ac:dyDescent="0.25">
      <c r="A727" s="53">
        <v>46135</v>
      </c>
      <c r="B727" s="60" t="s">
        <v>6987</v>
      </c>
      <c r="C727" s="48"/>
      <c r="D727" s="45" t="s">
        <v>7923</v>
      </c>
      <c r="E727" s="45">
        <v>1638720</v>
      </c>
      <c r="F727" s="52">
        <v>0.08</v>
      </c>
      <c r="G727" s="47">
        <f t="shared" si="22"/>
        <v>131097.60000000001</v>
      </c>
      <c r="H727" s="47">
        <f t="shared" si="23"/>
        <v>1769817.6</v>
      </c>
      <c r="I727" s="45" t="s">
        <v>91</v>
      </c>
      <c r="J727" s="57" t="s">
        <v>92</v>
      </c>
    </row>
    <row r="728" spans="1:10" x14ac:dyDescent="0.25">
      <c r="A728" s="53">
        <v>46135</v>
      </c>
      <c r="B728" s="60" t="s">
        <v>6988</v>
      </c>
      <c r="C728" s="48"/>
      <c r="D728" s="45" t="s">
        <v>7924</v>
      </c>
      <c r="E728" s="45">
        <v>951720</v>
      </c>
      <c r="F728" s="52">
        <v>0.08</v>
      </c>
      <c r="G728" s="47">
        <f t="shared" si="22"/>
        <v>76137.600000000006</v>
      </c>
      <c r="H728" s="47">
        <f t="shared" si="23"/>
        <v>1027857.6</v>
      </c>
      <c r="I728" s="45" t="s">
        <v>120</v>
      </c>
      <c r="J728" s="57" t="s">
        <v>121</v>
      </c>
    </row>
    <row r="729" spans="1:10" x14ac:dyDescent="0.25">
      <c r="A729" s="53">
        <v>46135</v>
      </c>
      <c r="B729" s="60" t="s">
        <v>6989</v>
      </c>
      <c r="C729" s="48"/>
      <c r="D729" s="45" t="s">
        <v>7925</v>
      </c>
      <c r="E729" s="45">
        <v>933240</v>
      </c>
      <c r="F729" s="52">
        <v>0.08</v>
      </c>
      <c r="G729" s="47">
        <f t="shared" si="22"/>
        <v>74659.199999999997</v>
      </c>
      <c r="H729" s="47">
        <f t="shared" si="23"/>
        <v>1007899.2</v>
      </c>
      <c r="I729" s="45" t="s">
        <v>170</v>
      </c>
      <c r="J729" s="57" t="s">
        <v>171</v>
      </c>
    </row>
    <row r="730" spans="1:10" x14ac:dyDescent="0.25">
      <c r="A730" s="53">
        <v>46135</v>
      </c>
      <c r="B730" s="60" t="s">
        <v>6990</v>
      </c>
      <c r="C730" s="48"/>
      <c r="D730" s="45" t="s">
        <v>7926</v>
      </c>
      <c r="E730" s="45">
        <v>933240</v>
      </c>
      <c r="F730" s="52">
        <v>0.08</v>
      </c>
      <c r="G730" s="47">
        <f t="shared" si="22"/>
        <v>74659.199999999997</v>
      </c>
      <c r="H730" s="47">
        <f t="shared" si="23"/>
        <v>1007899.2</v>
      </c>
      <c r="I730" s="45" t="s">
        <v>97</v>
      </c>
      <c r="J730" s="57" t="s">
        <v>98</v>
      </c>
    </row>
    <row r="731" spans="1:10" x14ac:dyDescent="0.25">
      <c r="A731" s="53">
        <v>46135</v>
      </c>
      <c r="B731" s="60" t="s">
        <v>6991</v>
      </c>
      <c r="C731" s="48"/>
      <c r="D731" s="45" t="s">
        <v>7927</v>
      </c>
      <c r="E731" s="45">
        <v>933240</v>
      </c>
      <c r="F731" s="52">
        <v>0.08</v>
      </c>
      <c r="G731" s="47">
        <f t="shared" si="22"/>
        <v>74659.199999999997</v>
      </c>
      <c r="H731" s="47">
        <f t="shared" si="23"/>
        <v>1007899.2</v>
      </c>
      <c r="I731" s="45" t="s">
        <v>203</v>
      </c>
      <c r="J731" s="57" t="s">
        <v>204</v>
      </c>
    </row>
    <row r="732" spans="1:10" x14ac:dyDescent="0.25">
      <c r="A732" s="53">
        <v>46135</v>
      </c>
      <c r="B732" s="60" t="s">
        <v>6992</v>
      </c>
      <c r="C732" s="48"/>
      <c r="D732" s="45" t="s">
        <v>7928</v>
      </c>
      <c r="E732" s="45">
        <v>933240</v>
      </c>
      <c r="F732" s="52">
        <v>0.08</v>
      </c>
      <c r="G732" s="47">
        <f t="shared" si="22"/>
        <v>74659.199999999997</v>
      </c>
      <c r="H732" s="47">
        <f t="shared" si="23"/>
        <v>1007899.2</v>
      </c>
      <c r="I732" s="45" t="s">
        <v>233</v>
      </c>
      <c r="J732" s="57" t="s">
        <v>234</v>
      </c>
    </row>
    <row r="733" spans="1:10" x14ac:dyDescent="0.25">
      <c r="A733" s="53">
        <v>46135</v>
      </c>
      <c r="B733" s="60" t="s">
        <v>6993</v>
      </c>
      <c r="C733" s="48"/>
      <c r="D733" s="45" t="s">
        <v>7929</v>
      </c>
      <c r="E733" s="45">
        <v>6330710</v>
      </c>
      <c r="F733" s="52">
        <v>0.08</v>
      </c>
      <c r="G733" s="47">
        <f t="shared" si="22"/>
        <v>506456.8</v>
      </c>
      <c r="H733" s="47">
        <f t="shared" si="23"/>
        <v>6837166.7999999998</v>
      </c>
      <c r="I733" s="45" t="s">
        <v>111</v>
      </c>
      <c r="J733" s="57" t="s">
        <v>112</v>
      </c>
    </row>
    <row r="734" spans="1:10" x14ac:dyDescent="0.25">
      <c r="A734" s="53">
        <v>46135</v>
      </c>
      <c r="B734" s="60" t="s">
        <v>6994</v>
      </c>
      <c r="C734" s="48"/>
      <c r="D734" s="45" t="s">
        <v>7930</v>
      </c>
      <c r="E734" s="45">
        <v>6903110</v>
      </c>
      <c r="F734" s="52">
        <v>0.08</v>
      </c>
      <c r="G734" s="47">
        <f t="shared" si="22"/>
        <v>552248.80000000005</v>
      </c>
      <c r="H734" s="47">
        <f t="shared" si="23"/>
        <v>7455358.7999999998</v>
      </c>
      <c r="I734" s="45" t="s">
        <v>99</v>
      </c>
      <c r="J734" s="57" t="s">
        <v>100</v>
      </c>
    </row>
    <row r="735" spans="1:10" x14ac:dyDescent="0.25">
      <c r="A735" s="53">
        <v>46135</v>
      </c>
      <c r="B735" s="60" t="s">
        <v>6995</v>
      </c>
      <c r="C735" s="48"/>
      <c r="D735" s="45" t="s">
        <v>7931</v>
      </c>
      <c r="E735" s="45">
        <v>8063660</v>
      </c>
      <c r="F735" s="52">
        <v>0.08</v>
      </c>
      <c r="G735" s="47">
        <f t="shared" si="22"/>
        <v>645092.80000000005</v>
      </c>
      <c r="H735" s="47">
        <f t="shared" si="23"/>
        <v>8708752.8000000007</v>
      </c>
      <c r="I735" s="45" t="s">
        <v>134</v>
      </c>
      <c r="J735" s="57" t="s">
        <v>135</v>
      </c>
    </row>
    <row r="736" spans="1:10" x14ac:dyDescent="0.25">
      <c r="A736" s="53">
        <v>46135</v>
      </c>
      <c r="B736" s="60" t="s">
        <v>6996</v>
      </c>
      <c r="C736" s="48"/>
      <c r="D736" s="45" t="s">
        <v>7932</v>
      </c>
      <c r="E736" s="45">
        <v>6903110</v>
      </c>
      <c r="F736" s="52">
        <v>0.08</v>
      </c>
      <c r="G736" s="47">
        <f t="shared" si="22"/>
        <v>552248.80000000005</v>
      </c>
      <c r="H736" s="47">
        <f t="shared" si="23"/>
        <v>7455358.7999999998</v>
      </c>
      <c r="I736" s="45" t="s">
        <v>132</v>
      </c>
      <c r="J736" s="57" t="s">
        <v>133</v>
      </c>
    </row>
    <row r="737" spans="1:10" x14ac:dyDescent="0.25">
      <c r="A737" s="53">
        <v>46135</v>
      </c>
      <c r="B737" s="60" t="s">
        <v>6997</v>
      </c>
      <c r="C737" s="48"/>
      <c r="D737" s="45" t="s">
        <v>7933</v>
      </c>
      <c r="E737" s="45">
        <v>5091685</v>
      </c>
      <c r="F737" s="52">
        <v>0.08</v>
      </c>
      <c r="G737" s="47">
        <f t="shared" si="22"/>
        <v>407334.8</v>
      </c>
      <c r="H737" s="47">
        <f t="shared" si="23"/>
        <v>5499019.7999999998</v>
      </c>
      <c r="I737" s="45" t="s">
        <v>101</v>
      </c>
      <c r="J737" s="57" t="s">
        <v>102</v>
      </c>
    </row>
    <row r="738" spans="1:10" x14ac:dyDescent="0.25">
      <c r="A738" s="53">
        <v>46135</v>
      </c>
      <c r="B738" s="60" t="s">
        <v>6998</v>
      </c>
      <c r="C738" s="48"/>
      <c r="D738" s="45" t="s">
        <v>7934</v>
      </c>
      <c r="E738" s="45">
        <v>1049485</v>
      </c>
      <c r="F738" s="52">
        <v>0.08</v>
      </c>
      <c r="G738" s="47">
        <f t="shared" si="22"/>
        <v>83958.8</v>
      </c>
      <c r="H738" s="47">
        <f t="shared" si="23"/>
        <v>1133443.8</v>
      </c>
      <c r="I738" s="45" t="s">
        <v>201</v>
      </c>
      <c r="J738" s="57" t="s">
        <v>202</v>
      </c>
    </row>
    <row r="739" spans="1:10" x14ac:dyDescent="0.25">
      <c r="A739" s="53">
        <v>46135</v>
      </c>
      <c r="B739" s="60" t="s">
        <v>6999</v>
      </c>
      <c r="C739" s="48"/>
      <c r="D739" s="45" t="s">
        <v>7935</v>
      </c>
      <c r="E739" s="45">
        <v>879685</v>
      </c>
      <c r="F739" s="52">
        <v>0.08</v>
      </c>
      <c r="G739" s="47">
        <f t="shared" si="22"/>
        <v>70374.8</v>
      </c>
      <c r="H739" s="47">
        <f t="shared" si="23"/>
        <v>950059.8</v>
      </c>
      <c r="I739" s="45" t="s">
        <v>109</v>
      </c>
      <c r="J739" s="57" t="s">
        <v>110</v>
      </c>
    </row>
    <row r="740" spans="1:10" x14ac:dyDescent="0.25">
      <c r="A740" s="53">
        <v>46135</v>
      </c>
      <c r="B740" s="60" t="s">
        <v>7000</v>
      </c>
      <c r="C740" s="48"/>
      <c r="D740" s="45" t="s">
        <v>7936</v>
      </c>
      <c r="E740" s="45">
        <v>2785550</v>
      </c>
      <c r="F740" s="52">
        <v>0.08</v>
      </c>
      <c r="G740" s="47">
        <f t="shared" si="22"/>
        <v>222844</v>
      </c>
      <c r="H740" s="47">
        <f t="shared" si="23"/>
        <v>3008394</v>
      </c>
      <c r="I740" s="45" t="s">
        <v>95</v>
      </c>
      <c r="J740" s="57" t="s">
        <v>96</v>
      </c>
    </row>
    <row r="741" spans="1:10" x14ac:dyDescent="0.25">
      <c r="A741" s="53">
        <v>46135</v>
      </c>
      <c r="B741" s="60" t="s">
        <v>7001</v>
      </c>
      <c r="C741" s="48"/>
      <c r="D741" s="45" t="s">
        <v>7937</v>
      </c>
      <c r="E741" s="45">
        <v>1594225</v>
      </c>
      <c r="F741" s="52">
        <v>0.08</v>
      </c>
      <c r="G741" s="47">
        <f t="shared" si="22"/>
        <v>127538</v>
      </c>
      <c r="H741" s="47">
        <f t="shared" si="23"/>
        <v>1721763</v>
      </c>
      <c r="I741" s="45" t="s">
        <v>203</v>
      </c>
      <c r="J741" s="57" t="s">
        <v>204</v>
      </c>
    </row>
    <row r="742" spans="1:10" x14ac:dyDescent="0.25">
      <c r="A742" s="53">
        <v>46135</v>
      </c>
      <c r="B742" s="60" t="s">
        <v>7002</v>
      </c>
      <c r="C742" s="48"/>
      <c r="D742" s="45" t="s">
        <v>7938</v>
      </c>
      <c r="E742" s="45">
        <v>1231559</v>
      </c>
      <c r="F742" s="52">
        <v>0.08</v>
      </c>
      <c r="G742" s="47">
        <f t="shared" si="22"/>
        <v>98524.72</v>
      </c>
      <c r="H742" s="47">
        <f t="shared" si="23"/>
        <v>1330083.72</v>
      </c>
      <c r="I742" s="45" t="s">
        <v>107</v>
      </c>
      <c r="J742" s="57" t="s">
        <v>108</v>
      </c>
    </row>
    <row r="743" spans="1:10" x14ac:dyDescent="0.25">
      <c r="A743" s="53">
        <v>46135</v>
      </c>
      <c r="B743" s="60" t="s">
        <v>7003</v>
      </c>
      <c r="C743" s="48"/>
      <c r="D743" s="45" t="s">
        <v>7939</v>
      </c>
      <c r="E743" s="45">
        <v>2998460</v>
      </c>
      <c r="F743" s="52">
        <v>0.08</v>
      </c>
      <c r="G743" s="47">
        <f t="shared" si="22"/>
        <v>239876.80000000002</v>
      </c>
      <c r="H743" s="47">
        <f t="shared" si="23"/>
        <v>3238336.8</v>
      </c>
      <c r="I743" s="45" t="s">
        <v>120</v>
      </c>
      <c r="J743" s="57" t="s">
        <v>121</v>
      </c>
    </row>
    <row r="744" spans="1:10" x14ac:dyDescent="0.25">
      <c r="A744" s="53">
        <v>46135</v>
      </c>
      <c r="B744" s="60" t="s">
        <v>7004</v>
      </c>
      <c r="C744" s="48"/>
      <c r="D744" s="45" t="s">
        <v>7940</v>
      </c>
      <c r="E744" s="45">
        <v>3665235</v>
      </c>
      <c r="F744" s="52">
        <v>0.08</v>
      </c>
      <c r="G744" s="47">
        <f t="shared" si="22"/>
        <v>293218.8</v>
      </c>
      <c r="H744" s="47">
        <f t="shared" si="23"/>
        <v>3958453.8</v>
      </c>
      <c r="I744" s="45" t="s">
        <v>103</v>
      </c>
      <c r="J744" s="57" t="s">
        <v>104</v>
      </c>
    </row>
    <row r="745" spans="1:10" x14ac:dyDescent="0.25">
      <c r="A745" s="53">
        <v>46135</v>
      </c>
      <c r="B745" s="60" t="s">
        <v>7005</v>
      </c>
      <c r="C745" s="48"/>
      <c r="D745" s="45" t="s">
        <v>7941</v>
      </c>
      <c r="E745" s="45">
        <v>2785550</v>
      </c>
      <c r="F745" s="52">
        <v>0.08</v>
      </c>
      <c r="G745" s="47">
        <f t="shared" si="22"/>
        <v>222844</v>
      </c>
      <c r="H745" s="47">
        <f t="shared" si="23"/>
        <v>3008394</v>
      </c>
      <c r="I745" s="45" t="s">
        <v>170</v>
      </c>
      <c r="J745" s="57" t="s">
        <v>171</v>
      </c>
    </row>
    <row r="746" spans="1:10" x14ac:dyDescent="0.25">
      <c r="A746" s="53">
        <v>46135</v>
      </c>
      <c r="B746" s="60" t="s">
        <v>7006</v>
      </c>
      <c r="C746" s="48"/>
      <c r="D746" s="45" t="s">
        <v>7942</v>
      </c>
      <c r="E746" s="45">
        <v>466620</v>
      </c>
      <c r="F746" s="52">
        <v>0.08</v>
      </c>
      <c r="G746" s="47">
        <f t="shared" si="22"/>
        <v>37329.599999999999</v>
      </c>
      <c r="H746" s="47">
        <f t="shared" si="23"/>
        <v>503949.6</v>
      </c>
      <c r="I746" s="45" t="s">
        <v>111</v>
      </c>
      <c r="J746" s="57" t="s">
        <v>112</v>
      </c>
    </row>
    <row r="747" spans="1:10" x14ac:dyDescent="0.25">
      <c r="A747" s="53">
        <v>46135</v>
      </c>
      <c r="B747" s="60" t="s">
        <v>7007</v>
      </c>
      <c r="C747" s="48"/>
      <c r="D747" s="45" t="s">
        <v>7943</v>
      </c>
      <c r="E747" s="45">
        <v>1020233</v>
      </c>
      <c r="F747" s="52">
        <v>0.08</v>
      </c>
      <c r="G747" s="47">
        <f t="shared" si="22"/>
        <v>81618.64</v>
      </c>
      <c r="H747" s="47">
        <f t="shared" si="23"/>
        <v>1101851.6399999999</v>
      </c>
      <c r="I747" s="45" t="s">
        <v>6251</v>
      </c>
      <c r="J747" s="57" t="s">
        <v>152</v>
      </c>
    </row>
    <row r="748" spans="1:10" x14ac:dyDescent="0.25">
      <c r="A748" s="53">
        <v>46135</v>
      </c>
      <c r="B748" s="60" t="s">
        <v>7008</v>
      </c>
      <c r="C748" s="48"/>
      <c r="D748" s="45" t="s">
        <v>7944</v>
      </c>
      <c r="E748" s="45">
        <v>687000</v>
      </c>
      <c r="F748" s="52">
        <v>0.08</v>
      </c>
      <c r="G748" s="47">
        <f t="shared" si="22"/>
        <v>54960</v>
      </c>
      <c r="H748" s="47">
        <f t="shared" si="23"/>
        <v>741960</v>
      </c>
      <c r="I748" s="45" t="s">
        <v>6251</v>
      </c>
      <c r="J748" s="57" t="s">
        <v>152</v>
      </c>
    </row>
    <row r="749" spans="1:10" x14ac:dyDescent="0.25">
      <c r="A749" s="53">
        <v>46135</v>
      </c>
      <c r="B749" s="60" t="s">
        <v>7009</v>
      </c>
      <c r="C749" s="48"/>
      <c r="D749" s="45" t="s">
        <v>7945</v>
      </c>
      <c r="E749" s="45">
        <v>933240</v>
      </c>
      <c r="F749" s="52">
        <v>0.08</v>
      </c>
      <c r="G749" s="47">
        <f t="shared" si="22"/>
        <v>74659.199999999997</v>
      </c>
      <c r="H749" s="47">
        <f t="shared" si="23"/>
        <v>1007899.2</v>
      </c>
      <c r="I749" s="45" t="s">
        <v>69</v>
      </c>
      <c r="J749" s="57" t="s">
        <v>70</v>
      </c>
    </row>
    <row r="750" spans="1:10" x14ac:dyDescent="0.25">
      <c r="A750" s="53">
        <v>46135</v>
      </c>
      <c r="B750" s="60" t="s">
        <v>7010</v>
      </c>
      <c r="C750" s="48"/>
      <c r="D750" s="45" t="s">
        <v>7946</v>
      </c>
      <c r="E750" s="45">
        <v>8146660</v>
      </c>
      <c r="F750" s="52">
        <v>0.08</v>
      </c>
      <c r="G750" s="47">
        <f t="shared" si="22"/>
        <v>651732.80000000005</v>
      </c>
      <c r="H750" s="47">
        <f t="shared" si="23"/>
        <v>8798392.8000000007</v>
      </c>
      <c r="I750" s="45" t="s">
        <v>69</v>
      </c>
      <c r="J750" s="57" t="s">
        <v>70</v>
      </c>
    </row>
    <row r="751" spans="1:10" x14ac:dyDescent="0.25">
      <c r="A751" s="53">
        <v>46135</v>
      </c>
      <c r="B751" s="60" t="s">
        <v>7011</v>
      </c>
      <c r="C751" s="48"/>
      <c r="D751" s="45" t="s">
        <v>7947</v>
      </c>
      <c r="E751" s="45">
        <v>1058635</v>
      </c>
      <c r="F751" s="52">
        <v>0.08</v>
      </c>
      <c r="G751" s="47">
        <f t="shared" si="22"/>
        <v>84690.8</v>
      </c>
      <c r="H751" s="47">
        <f t="shared" si="23"/>
        <v>1143325.8</v>
      </c>
      <c r="I751" s="45" t="s">
        <v>8173</v>
      </c>
      <c r="J751" s="57" t="s">
        <v>152</v>
      </c>
    </row>
    <row r="752" spans="1:10" x14ac:dyDescent="0.25">
      <c r="A752" s="53">
        <v>46135</v>
      </c>
      <c r="B752" s="60" t="s">
        <v>7012</v>
      </c>
      <c r="C752" s="48"/>
      <c r="D752" s="45" t="s">
        <v>7948</v>
      </c>
      <c r="E752" s="45">
        <v>2705230</v>
      </c>
      <c r="F752" s="52">
        <v>0.08</v>
      </c>
      <c r="G752" s="47">
        <f t="shared" si="22"/>
        <v>216418.4</v>
      </c>
      <c r="H752" s="47">
        <f t="shared" si="23"/>
        <v>2921648.4</v>
      </c>
      <c r="I752" s="45" t="s">
        <v>97</v>
      </c>
      <c r="J752" s="57" t="s">
        <v>98</v>
      </c>
    </row>
    <row r="753" spans="1:10" x14ac:dyDescent="0.25">
      <c r="A753" s="53">
        <v>46135</v>
      </c>
      <c r="B753" s="60" t="s">
        <v>7013</v>
      </c>
      <c r="C753" s="48"/>
      <c r="D753" s="45" t="s">
        <v>7949</v>
      </c>
      <c r="E753" s="45">
        <v>1768245</v>
      </c>
      <c r="F753" s="52">
        <v>0.08</v>
      </c>
      <c r="G753" s="47">
        <f t="shared" si="22"/>
        <v>141459.6</v>
      </c>
      <c r="H753" s="47">
        <f t="shared" si="23"/>
        <v>1909704.6</v>
      </c>
      <c r="I753" s="45" t="s">
        <v>91</v>
      </c>
      <c r="J753" s="57" t="s">
        <v>92</v>
      </c>
    </row>
    <row r="754" spans="1:10" x14ac:dyDescent="0.25">
      <c r="A754" s="53">
        <v>46135</v>
      </c>
      <c r="B754" s="60" t="s">
        <v>7014</v>
      </c>
      <c r="C754" s="48"/>
      <c r="D754" s="45" t="s">
        <v>7950</v>
      </c>
      <c r="E754" s="45">
        <v>811027</v>
      </c>
      <c r="F754" s="52">
        <v>0.08</v>
      </c>
      <c r="G754" s="47">
        <f t="shared" si="22"/>
        <v>64882.16</v>
      </c>
      <c r="H754" s="47">
        <f t="shared" si="23"/>
        <v>875909.16</v>
      </c>
      <c r="I754" s="45" t="s">
        <v>8174</v>
      </c>
      <c r="J754" s="57" t="s">
        <v>152</v>
      </c>
    </row>
    <row r="755" spans="1:10" x14ac:dyDescent="0.25">
      <c r="A755" s="53">
        <v>46135</v>
      </c>
      <c r="B755" s="60" t="s">
        <v>7015</v>
      </c>
      <c r="C755" s="48"/>
      <c r="D755" s="45" t="s">
        <v>7951</v>
      </c>
      <c r="E755" s="45">
        <v>346737</v>
      </c>
      <c r="F755" s="52">
        <v>0.08</v>
      </c>
      <c r="G755" s="47">
        <f t="shared" si="22"/>
        <v>27738.959999999999</v>
      </c>
      <c r="H755" s="47">
        <f t="shared" si="23"/>
        <v>374475.96</v>
      </c>
      <c r="I755" s="45" t="s">
        <v>8175</v>
      </c>
      <c r="J755" s="57" t="s">
        <v>152</v>
      </c>
    </row>
    <row r="756" spans="1:10" x14ac:dyDescent="0.25">
      <c r="A756" s="53">
        <v>46135</v>
      </c>
      <c r="B756" s="60" t="s">
        <v>7016</v>
      </c>
      <c r="C756" s="48"/>
      <c r="D756" s="45" t="s">
        <v>7952</v>
      </c>
      <c r="E756" s="45">
        <v>1747620</v>
      </c>
      <c r="F756" s="52">
        <v>0.08</v>
      </c>
      <c r="G756" s="47">
        <f t="shared" si="22"/>
        <v>139809.60000000001</v>
      </c>
      <c r="H756" s="47">
        <f t="shared" si="23"/>
        <v>1887429.6</v>
      </c>
      <c r="I756" s="45" t="s">
        <v>8176</v>
      </c>
      <c r="J756" s="57" t="s">
        <v>152</v>
      </c>
    </row>
    <row r="757" spans="1:10" x14ac:dyDescent="0.25">
      <c r="A757" s="53">
        <v>46135</v>
      </c>
      <c r="B757" s="60" t="s">
        <v>7017</v>
      </c>
      <c r="C757" s="48"/>
      <c r="D757" s="45" t="s">
        <v>7953</v>
      </c>
      <c r="E757" s="45">
        <v>1222975</v>
      </c>
      <c r="F757" s="52">
        <v>0.08</v>
      </c>
      <c r="G757" s="47">
        <f t="shared" si="22"/>
        <v>97838</v>
      </c>
      <c r="H757" s="47">
        <f t="shared" si="23"/>
        <v>1320813</v>
      </c>
      <c r="I757" s="45" t="s">
        <v>177</v>
      </c>
      <c r="J757" s="57"/>
    </row>
    <row r="758" spans="1:10" x14ac:dyDescent="0.25">
      <c r="A758" s="53">
        <v>46135</v>
      </c>
      <c r="B758" s="60" t="s">
        <v>7018</v>
      </c>
      <c r="C758" s="48"/>
      <c r="D758" s="45" t="s">
        <v>7954</v>
      </c>
      <c r="E758" s="45">
        <v>2055090</v>
      </c>
      <c r="F758" s="52">
        <v>0.08</v>
      </c>
      <c r="G758" s="47">
        <f t="shared" si="22"/>
        <v>164407.20000000001</v>
      </c>
      <c r="H758" s="47">
        <f t="shared" si="23"/>
        <v>2219497.2000000002</v>
      </c>
      <c r="I758" s="45" t="s">
        <v>143</v>
      </c>
      <c r="J758" s="57" t="s">
        <v>144</v>
      </c>
    </row>
    <row r="759" spans="1:10" x14ac:dyDescent="0.25">
      <c r="A759" s="53">
        <v>46135</v>
      </c>
      <c r="B759" s="60" t="s">
        <v>7019</v>
      </c>
      <c r="C759" s="48"/>
      <c r="D759" s="45" t="s">
        <v>7955</v>
      </c>
      <c r="E759" s="45">
        <v>933240</v>
      </c>
      <c r="F759" s="52">
        <v>0.08</v>
      </c>
      <c r="G759" s="47">
        <f t="shared" si="22"/>
        <v>74659.199999999997</v>
      </c>
      <c r="H759" s="47">
        <f t="shared" si="23"/>
        <v>1007899.2</v>
      </c>
      <c r="I759" s="45" t="s">
        <v>143</v>
      </c>
      <c r="J759" s="57" t="s">
        <v>144</v>
      </c>
    </row>
    <row r="760" spans="1:10" x14ac:dyDescent="0.25">
      <c r="A760" s="53">
        <v>46135</v>
      </c>
      <c r="B760" s="60" t="s">
        <v>7020</v>
      </c>
      <c r="C760" s="48"/>
      <c r="D760" s="45" t="s">
        <v>7956</v>
      </c>
      <c r="E760" s="45">
        <v>1527040</v>
      </c>
      <c r="F760" s="52">
        <v>0.08</v>
      </c>
      <c r="G760" s="47">
        <f t="shared" si="22"/>
        <v>122163.2</v>
      </c>
      <c r="H760" s="47">
        <f t="shared" si="23"/>
        <v>1649203.2</v>
      </c>
      <c r="I760" s="45" t="s">
        <v>8177</v>
      </c>
      <c r="J760" s="57" t="s">
        <v>152</v>
      </c>
    </row>
    <row r="761" spans="1:10" x14ac:dyDescent="0.25">
      <c r="A761" s="53">
        <v>46135</v>
      </c>
      <c r="B761" s="60" t="s">
        <v>7021</v>
      </c>
      <c r="C761" s="48"/>
      <c r="D761" s="45" t="s">
        <v>7957</v>
      </c>
      <c r="E761" s="45">
        <v>204891</v>
      </c>
      <c r="F761" s="52">
        <v>0.08</v>
      </c>
      <c r="G761" s="47">
        <f t="shared" si="22"/>
        <v>16391.28</v>
      </c>
      <c r="H761" s="47">
        <f t="shared" si="23"/>
        <v>221282.28</v>
      </c>
      <c r="I761" s="45" t="s">
        <v>8178</v>
      </c>
      <c r="J761" s="57" t="s">
        <v>152</v>
      </c>
    </row>
    <row r="762" spans="1:10" x14ac:dyDescent="0.25">
      <c r="A762" s="53">
        <v>46135</v>
      </c>
      <c r="B762" s="60" t="s">
        <v>7022</v>
      </c>
      <c r="C762" s="48"/>
      <c r="D762" s="45" t="s">
        <v>7958</v>
      </c>
      <c r="E762" s="45">
        <v>794598</v>
      </c>
      <c r="F762" s="52">
        <v>0.08</v>
      </c>
      <c r="G762" s="47">
        <f t="shared" si="22"/>
        <v>63567.840000000004</v>
      </c>
      <c r="H762" s="47">
        <f t="shared" si="23"/>
        <v>858165.84</v>
      </c>
      <c r="I762" s="45" t="s">
        <v>6245</v>
      </c>
      <c r="J762" s="57" t="s">
        <v>152</v>
      </c>
    </row>
    <row r="763" spans="1:10" x14ac:dyDescent="0.25">
      <c r="A763" s="53">
        <v>46135</v>
      </c>
      <c r="B763" s="60" t="s">
        <v>7023</v>
      </c>
      <c r="C763" s="48"/>
      <c r="D763" s="45" t="s">
        <v>7959</v>
      </c>
      <c r="E763" s="45">
        <v>468428</v>
      </c>
      <c r="F763" s="52">
        <v>0.08</v>
      </c>
      <c r="G763" s="47">
        <f t="shared" si="22"/>
        <v>37474.239999999998</v>
      </c>
      <c r="H763" s="47">
        <f t="shared" si="23"/>
        <v>505902.24</v>
      </c>
      <c r="I763" s="45" t="s">
        <v>8179</v>
      </c>
      <c r="J763" s="57" t="s">
        <v>152</v>
      </c>
    </row>
    <row r="764" spans="1:10" x14ac:dyDescent="0.25">
      <c r="A764" s="53">
        <v>46135</v>
      </c>
      <c r="B764" s="60" t="s">
        <v>7024</v>
      </c>
      <c r="C764" s="48"/>
      <c r="D764" s="45" t="s">
        <v>7960</v>
      </c>
      <c r="E764" s="45">
        <v>513090</v>
      </c>
      <c r="F764" s="52">
        <v>0.08</v>
      </c>
      <c r="G764" s="47">
        <f t="shared" si="22"/>
        <v>41047.200000000004</v>
      </c>
      <c r="H764" s="47">
        <f t="shared" si="23"/>
        <v>554137.19999999995</v>
      </c>
      <c r="I764" s="45" t="s">
        <v>8180</v>
      </c>
      <c r="J764" s="57" t="s">
        <v>152</v>
      </c>
    </row>
    <row r="765" spans="1:10" x14ac:dyDescent="0.25">
      <c r="A765" s="53">
        <v>46135</v>
      </c>
      <c r="B765" s="60" t="s">
        <v>7025</v>
      </c>
      <c r="C765" s="48"/>
      <c r="D765" s="45" t="s">
        <v>7961</v>
      </c>
      <c r="E765" s="45">
        <v>1542960</v>
      </c>
      <c r="F765" s="52">
        <v>0.08</v>
      </c>
      <c r="G765" s="47">
        <f t="shared" si="22"/>
        <v>123436.8</v>
      </c>
      <c r="H765" s="47">
        <f t="shared" si="23"/>
        <v>1666396.8</v>
      </c>
      <c r="I765" s="45" t="s">
        <v>8181</v>
      </c>
      <c r="J765" s="57" t="s">
        <v>152</v>
      </c>
    </row>
    <row r="766" spans="1:10" x14ac:dyDescent="0.25">
      <c r="A766" s="53">
        <v>46135</v>
      </c>
      <c r="B766" s="60" t="s">
        <v>7026</v>
      </c>
      <c r="C766" s="48"/>
      <c r="D766" s="45" t="s">
        <v>7962</v>
      </c>
      <c r="E766" s="45">
        <v>495237</v>
      </c>
      <c r="F766" s="52">
        <v>0.08</v>
      </c>
      <c r="G766" s="47">
        <f t="shared" si="22"/>
        <v>39618.959999999999</v>
      </c>
      <c r="H766" s="47">
        <f t="shared" si="23"/>
        <v>534855.96</v>
      </c>
      <c r="I766" s="45" t="s">
        <v>8182</v>
      </c>
      <c r="J766" s="57" t="s">
        <v>152</v>
      </c>
    </row>
    <row r="767" spans="1:10" x14ac:dyDescent="0.25">
      <c r="A767" s="53">
        <v>46135</v>
      </c>
      <c r="B767" s="60" t="s">
        <v>7027</v>
      </c>
      <c r="C767" s="48"/>
      <c r="D767" s="45" t="s">
        <v>7963</v>
      </c>
      <c r="E767" s="45">
        <v>877341</v>
      </c>
      <c r="F767" s="52">
        <v>0.08</v>
      </c>
      <c r="G767" s="47">
        <f t="shared" si="22"/>
        <v>70187.28</v>
      </c>
      <c r="H767" s="47">
        <f t="shared" si="23"/>
        <v>947528.28</v>
      </c>
      <c r="I767" s="45" t="s">
        <v>8183</v>
      </c>
      <c r="J767" s="57" t="s">
        <v>152</v>
      </c>
    </row>
    <row r="768" spans="1:10" x14ac:dyDescent="0.25">
      <c r="A768" s="53">
        <v>46135</v>
      </c>
      <c r="B768" s="60" t="s">
        <v>7028</v>
      </c>
      <c r="C768" s="48"/>
      <c r="D768" s="45" t="s">
        <v>7964</v>
      </c>
      <c r="E768" s="45">
        <v>1022394</v>
      </c>
      <c r="F768" s="52">
        <v>0.08</v>
      </c>
      <c r="G768" s="47">
        <f t="shared" si="22"/>
        <v>81791.520000000004</v>
      </c>
      <c r="H768" s="47">
        <f t="shared" si="23"/>
        <v>1104185.52</v>
      </c>
      <c r="I768" s="45" t="s">
        <v>6252</v>
      </c>
      <c r="J768" s="57" t="s">
        <v>152</v>
      </c>
    </row>
    <row r="769" spans="1:10" x14ac:dyDescent="0.25">
      <c r="A769" s="53">
        <v>46136</v>
      </c>
      <c r="B769" s="60" t="s">
        <v>7029</v>
      </c>
      <c r="C769" s="48"/>
      <c r="D769" s="45" t="s">
        <v>7965</v>
      </c>
      <c r="E769" s="45">
        <v>578294</v>
      </c>
      <c r="F769" s="52">
        <v>0.08</v>
      </c>
      <c r="G769" s="47">
        <f t="shared" si="22"/>
        <v>46263.520000000004</v>
      </c>
      <c r="H769" s="47">
        <f t="shared" si="23"/>
        <v>624557.52</v>
      </c>
      <c r="I769" s="45" t="s">
        <v>8184</v>
      </c>
      <c r="J769" s="57" t="s">
        <v>152</v>
      </c>
    </row>
    <row r="770" spans="1:10" x14ac:dyDescent="0.25">
      <c r="A770" s="53">
        <v>46136</v>
      </c>
      <c r="B770" s="60" t="s">
        <v>7030</v>
      </c>
      <c r="C770" s="48"/>
      <c r="D770" s="45" t="s">
        <v>7966</v>
      </c>
      <c r="E770" s="45">
        <v>663329</v>
      </c>
      <c r="F770" s="52">
        <v>0.08</v>
      </c>
      <c r="G770" s="47">
        <f t="shared" si="22"/>
        <v>53066.32</v>
      </c>
      <c r="H770" s="47">
        <f t="shared" si="23"/>
        <v>716395.32</v>
      </c>
      <c r="I770" s="45" t="s">
        <v>8185</v>
      </c>
      <c r="J770" s="57" t="s">
        <v>152</v>
      </c>
    </row>
    <row r="771" spans="1:10" x14ac:dyDescent="0.25">
      <c r="A771" s="53">
        <v>46136</v>
      </c>
      <c r="B771" s="60" t="s">
        <v>7031</v>
      </c>
      <c r="C771" s="48"/>
      <c r="D771" s="45" t="s">
        <v>7967</v>
      </c>
      <c r="E771" s="45">
        <v>512013</v>
      </c>
      <c r="F771" s="52">
        <v>0.08</v>
      </c>
      <c r="G771" s="47">
        <f t="shared" ref="G771:G834" si="24">E771*F771</f>
        <v>40961.040000000001</v>
      </c>
      <c r="H771" s="47">
        <f t="shared" ref="H771:H834" si="25">E771+G771</f>
        <v>552974.04</v>
      </c>
      <c r="I771" s="45" t="s">
        <v>269</v>
      </c>
      <c r="J771" s="57" t="s">
        <v>152</v>
      </c>
    </row>
    <row r="772" spans="1:10" x14ac:dyDescent="0.25">
      <c r="A772" s="53">
        <v>46136</v>
      </c>
      <c r="B772" s="60" t="s">
        <v>7032</v>
      </c>
      <c r="C772" s="48"/>
      <c r="D772" s="45" t="s">
        <v>7968</v>
      </c>
      <c r="E772" s="45">
        <v>2085595</v>
      </c>
      <c r="F772" s="52">
        <v>0.08</v>
      </c>
      <c r="G772" s="47">
        <f t="shared" si="24"/>
        <v>166847.6</v>
      </c>
      <c r="H772" s="47">
        <f t="shared" si="25"/>
        <v>2252442.6</v>
      </c>
      <c r="I772" s="45" t="s">
        <v>65</v>
      </c>
      <c r="J772" s="57" t="s">
        <v>66</v>
      </c>
    </row>
    <row r="773" spans="1:10" x14ac:dyDescent="0.25">
      <c r="A773" s="53">
        <v>46136</v>
      </c>
      <c r="B773" s="60" t="s">
        <v>7033</v>
      </c>
      <c r="C773" s="48"/>
      <c r="D773" s="45" t="s">
        <v>7969</v>
      </c>
      <c r="E773" s="45">
        <v>551250</v>
      </c>
      <c r="F773" s="52">
        <v>0.08</v>
      </c>
      <c r="G773" s="47">
        <f t="shared" si="24"/>
        <v>44100</v>
      </c>
      <c r="H773" s="47">
        <f t="shared" si="25"/>
        <v>595350</v>
      </c>
      <c r="I773" s="45" t="s">
        <v>65</v>
      </c>
      <c r="J773" s="57" t="s">
        <v>66</v>
      </c>
    </row>
    <row r="774" spans="1:10" x14ac:dyDescent="0.25">
      <c r="A774" s="53">
        <v>46136</v>
      </c>
      <c r="B774" s="60" t="s">
        <v>7034</v>
      </c>
      <c r="C774" s="48"/>
      <c r="D774" s="45" t="s">
        <v>7970</v>
      </c>
      <c r="E774" s="45">
        <v>1455150</v>
      </c>
      <c r="F774" s="52">
        <v>0.08</v>
      </c>
      <c r="G774" s="47">
        <f t="shared" si="24"/>
        <v>116412</v>
      </c>
      <c r="H774" s="47">
        <f t="shared" si="25"/>
        <v>1571562</v>
      </c>
      <c r="I774" s="45" t="s">
        <v>8186</v>
      </c>
      <c r="J774" s="57" t="s">
        <v>152</v>
      </c>
    </row>
    <row r="775" spans="1:10" x14ac:dyDescent="0.25">
      <c r="A775" s="53">
        <v>46136</v>
      </c>
      <c r="B775" s="60" t="s">
        <v>7035</v>
      </c>
      <c r="C775" s="48"/>
      <c r="D775" s="45" t="s">
        <v>7971</v>
      </c>
      <c r="E775" s="45">
        <v>5331325</v>
      </c>
      <c r="F775" s="52">
        <v>0.08</v>
      </c>
      <c r="G775" s="47">
        <f t="shared" si="24"/>
        <v>426506</v>
      </c>
      <c r="H775" s="47">
        <f t="shared" si="25"/>
        <v>5757831</v>
      </c>
      <c r="I775" s="45" t="s">
        <v>266</v>
      </c>
      <c r="J775" s="57" t="s">
        <v>152</v>
      </c>
    </row>
    <row r="776" spans="1:10" x14ac:dyDescent="0.25">
      <c r="A776" s="53">
        <v>46136</v>
      </c>
      <c r="B776" s="60" t="s">
        <v>7036</v>
      </c>
      <c r="C776" s="48"/>
      <c r="D776" s="45" t="s">
        <v>7972</v>
      </c>
      <c r="E776" s="45">
        <v>968390</v>
      </c>
      <c r="F776" s="52">
        <v>0.08</v>
      </c>
      <c r="G776" s="47">
        <f t="shared" si="24"/>
        <v>77471.199999999997</v>
      </c>
      <c r="H776" s="47">
        <f t="shared" si="25"/>
        <v>1045861.2</v>
      </c>
      <c r="I776" s="45" t="s">
        <v>8187</v>
      </c>
      <c r="J776" s="57" t="s">
        <v>152</v>
      </c>
    </row>
    <row r="777" spans="1:10" x14ac:dyDescent="0.25">
      <c r="A777" s="53">
        <v>46136</v>
      </c>
      <c r="B777" s="60" t="s">
        <v>7037</v>
      </c>
      <c r="C777" s="48"/>
      <c r="D777" s="45" t="s">
        <v>7973</v>
      </c>
      <c r="E777" s="45">
        <v>343290</v>
      </c>
      <c r="F777" s="52">
        <v>0.08</v>
      </c>
      <c r="G777" s="47">
        <f t="shared" si="24"/>
        <v>27463.200000000001</v>
      </c>
      <c r="H777" s="47">
        <f t="shared" si="25"/>
        <v>370753.2</v>
      </c>
      <c r="I777" s="45" t="s">
        <v>8188</v>
      </c>
      <c r="J777" s="57" t="s">
        <v>152</v>
      </c>
    </row>
    <row r="778" spans="1:10" x14ac:dyDescent="0.25">
      <c r="A778" s="53">
        <v>46136</v>
      </c>
      <c r="B778" s="60" t="s">
        <v>7038</v>
      </c>
      <c r="C778" s="48"/>
      <c r="D778" s="45" t="s">
        <v>7974</v>
      </c>
      <c r="E778" s="45">
        <v>1512539</v>
      </c>
      <c r="F778" s="52">
        <v>0.08</v>
      </c>
      <c r="G778" s="47">
        <f t="shared" si="24"/>
        <v>121003.12</v>
      </c>
      <c r="H778" s="47">
        <f t="shared" si="25"/>
        <v>1633542.12</v>
      </c>
      <c r="I778" s="45" t="s">
        <v>8189</v>
      </c>
      <c r="J778" s="57" t="s">
        <v>152</v>
      </c>
    </row>
    <row r="779" spans="1:10" x14ac:dyDescent="0.25">
      <c r="A779" s="53">
        <v>46135</v>
      </c>
      <c r="B779" s="60" t="s">
        <v>7039</v>
      </c>
      <c r="C779" s="48"/>
      <c r="D779" s="45" t="s">
        <v>7975</v>
      </c>
      <c r="E779" s="45">
        <v>860373</v>
      </c>
      <c r="F779" s="52">
        <v>0.08</v>
      </c>
      <c r="G779" s="47">
        <f t="shared" si="24"/>
        <v>68829.84</v>
      </c>
      <c r="H779" s="47">
        <f t="shared" si="25"/>
        <v>929202.84</v>
      </c>
      <c r="I779" s="45" t="s">
        <v>8190</v>
      </c>
      <c r="J779" s="57" t="s">
        <v>152</v>
      </c>
    </row>
    <row r="780" spans="1:10" x14ac:dyDescent="0.25">
      <c r="A780" s="53">
        <v>46135</v>
      </c>
      <c r="B780" s="60" t="s">
        <v>7040</v>
      </c>
      <c r="C780" s="48"/>
      <c r="D780" s="45" t="s">
        <v>7976</v>
      </c>
      <c r="E780" s="45">
        <v>551973</v>
      </c>
      <c r="F780" s="52">
        <v>0.08</v>
      </c>
      <c r="G780" s="47">
        <f t="shared" si="24"/>
        <v>44157.840000000004</v>
      </c>
      <c r="H780" s="47">
        <f t="shared" si="25"/>
        <v>596130.84</v>
      </c>
      <c r="I780" s="45" t="s">
        <v>6250</v>
      </c>
      <c r="J780" s="57" t="s">
        <v>152</v>
      </c>
    </row>
    <row r="781" spans="1:10" x14ac:dyDescent="0.25">
      <c r="A781" s="53">
        <v>46135</v>
      </c>
      <c r="B781" s="60" t="s">
        <v>7041</v>
      </c>
      <c r="C781" s="48"/>
      <c r="D781" s="45" t="s">
        <v>7977</v>
      </c>
      <c r="E781" s="45">
        <v>933240</v>
      </c>
      <c r="F781" s="52">
        <v>0.08</v>
      </c>
      <c r="G781" s="47">
        <f t="shared" si="24"/>
        <v>74659.199999999997</v>
      </c>
      <c r="H781" s="47">
        <f t="shared" si="25"/>
        <v>1007899.2</v>
      </c>
      <c r="I781" s="45" t="s">
        <v>6254</v>
      </c>
      <c r="J781" s="57" t="s">
        <v>152</v>
      </c>
    </row>
    <row r="782" spans="1:10" x14ac:dyDescent="0.25">
      <c r="A782" s="53">
        <v>46135</v>
      </c>
      <c r="B782" s="60" t="s">
        <v>7042</v>
      </c>
      <c r="C782" s="48"/>
      <c r="D782" s="45" t="s">
        <v>7978</v>
      </c>
      <c r="E782" s="45">
        <v>2055090</v>
      </c>
      <c r="F782" s="52">
        <v>0.08</v>
      </c>
      <c r="G782" s="47">
        <f t="shared" si="24"/>
        <v>164407.20000000001</v>
      </c>
      <c r="H782" s="47">
        <f t="shared" si="25"/>
        <v>2219497.2000000002</v>
      </c>
      <c r="I782" s="45" t="s">
        <v>6254</v>
      </c>
      <c r="J782" s="57" t="s">
        <v>152</v>
      </c>
    </row>
    <row r="783" spans="1:10" x14ac:dyDescent="0.25">
      <c r="A783" s="53">
        <v>46136</v>
      </c>
      <c r="B783" s="60" t="s">
        <v>7043</v>
      </c>
      <c r="C783" s="48"/>
      <c r="D783" s="45" t="s">
        <v>7979</v>
      </c>
      <c r="E783" s="45">
        <v>964509</v>
      </c>
      <c r="F783" s="52">
        <v>0.08</v>
      </c>
      <c r="G783" s="47">
        <f t="shared" si="24"/>
        <v>77160.72</v>
      </c>
      <c r="H783" s="47">
        <f t="shared" si="25"/>
        <v>1041669.72</v>
      </c>
      <c r="I783" s="45" t="s">
        <v>8191</v>
      </c>
      <c r="J783" s="57" t="s">
        <v>152</v>
      </c>
    </row>
    <row r="784" spans="1:10" x14ac:dyDescent="0.25">
      <c r="A784" s="53">
        <v>46135</v>
      </c>
      <c r="B784" s="60" t="s">
        <v>7044</v>
      </c>
      <c r="C784" s="48"/>
      <c r="D784" s="45" t="s">
        <v>7980</v>
      </c>
      <c r="E784" s="45">
        <v>714540</v>
      </c>
      <c r="F784" s="52">
        <v>0.08</v>
      </c>
      <c r="G784" s="47">
        <f t="shared" si="24"/>
        <v>57163.200000000004</v>
      </c>
      <c r="H784" s="47">
        <f t="shared" si="25"/>
        <v>771703.2</v>
      </c>
      <c r="I784" s="45" t="s">
        <v>8192</v>
      </c>
      <c r="J784" s="57" t="s">
        <v>152</v>
      </c>
    </row>
    <row r="785" spans="1:10" x14ac:dyDescent="0.25">
      <c r="A785" s="53">
        <v>46135</v>
      </c>
      <c r="B785" s="60" t="s">
        <v>7045</v>
      </c>
      <c r="C785" s="48"/>
      <c r="D785" s="45" t="s">
        <v>7981</v>
      </c>
      <c r="E785" s="45">
        <v>1392430</v>
      </c>
      <c r="F785" s="52">
        <v>0.08</v>
      </c>
      <c r="G785" s="47">
        <f t="shared" si="24"/>
        <v>111394.40000000001</v>
      </c>
      <c r="H785" s="47">
        <f t="shared" si="25"/>
        <v>1503824.4</v>
      </c>
      <c r="I785" s="45" t="s">
        <v>8193</v>
      </c>
      <c r="J785" s="57" t="s">
        <v>152</v>
      </c>
    </row>
    <row r="786" spans="1:10" x14ac:dyDescent="0.25">
      <c r="A786" s="53">
        <v>46135</v>
      </c>
      <c r="B786" s="60" t="s">
        <v>7046</v>
      </c>
      <c r="C786" s="48"/>
      <c r="D786" s="45" t="s">
        <v>7982</v>
      </c>
      <c r="E786" s="45">
        <v>411948</v>
      </c>
      <c r="F786" s="52">
        <v>0.08</v>
      </c>
      <c r="G786" s="47">
        <f t="shared" si="24"/>
        <v>32955.840000000004</v>
      </c>
      <c r="H786" s="47">
        <f t="shared" si="25"/>
        <v>444903.84</v>
      </c>
      <c r="I786" s="45" t="s">
        <v>8194</v>
      </c>
      <c r="J786" s="57" t="s">
        <v>152</v>
      </c>
    </row>
    <row r="787" spans="1:10" x14ac:dyDescent="0.25">
      <c r="A787" s="53">
        <v>46135</v>
      </c>
      <c r="B787" s="60" t="s">
        <v>7047</v>
      </c>
      <c r="C787" s="48"/>
      <c r="D787" s="45" t="s">
        <v>7983</v>
      </c>
      <c r="E787" s="45">
        <v>551973</v>
      </c>
      <c r="F787" s="52">
        <v>0.08</v>
      </c>
      <c r="G787" s="47">
        <f t="shared" si="24"/>
        <v>44157.840000000004</v>
      </c>
      <c r="H787" s="47">
        <f t="shared" si="25"/>
        <v>596130.84</v>
      </c>
      <c r="I787" s="45" t="s">
        <v>8195</v>
      </c>
      <c r="J787" s="57"/>
    </row>
    <row r="788" spans="1:10" x14ac:dyDescent="0.25">
      <c r="A788" s="53">
        <v>46136</v>
      </c>
      <c r="B788" s="60" t="s">
        <v>7048</v>
      </c>
      <c r="C788" s="48"/>
      <c r="D788" s="45" t="s">
        <v>7984</v>
      </c>
      <c r="E788" s="45">
        <v>346737</v>
      </c>
      <c r="F788" s="52">
        <v>0.08</v>
      </c>
      <c r="G788" s="47">
        <f t="shared" si="24"/>
        <v>27738.959999999999</v>
      </c>
      <c r="H788" s="47">
        <f t="shared" si="25"/>
        <v>374475.96</v>
      </c>
      <c r="I788" s="45" t="s">
        <v>8196</v>
      </c>
      <c r="J788" s="57" t="s">
        <v>152</v>
      </c>
    </row>
    <row r="789" spans="1:10" x14ac:dyDescent="0.25">
      <c r="A789" s="53">
        <v>46136</v>
      </c>
      <c r="B789" s="60" t="s">
        <v>7049</v>
      </c>
      <c r="C789" s="48"/>
      <c r="D789" s="45" t="s">
        <v>7985</v>
      </c>
      <c r="E789" s="45">
        <v>1791754</v>
      </c>
      <c r="F789" s="52">
        <v>0.08</v>
      </c>
      <c r="G789" s="47">
        <f t="shared" si="24"/>
        <v>143340.32</v>
      </c>
      <c r="H789" s="47">
        <f t="shared" si="25"/>
        <v>1935094.32</v>
      </c>
      <c r="I789" s="45" t="s">
        <v>8197</v>
      </c>
      <c r="J789" s="57" t="s">
        <v>152</v>
      </c>
    </row>
    <row r="790" spans="1:10" x14ac:dyDescent="0.25">
      <c r="A790" s="53">
        <v>46136</v>
      </c>
      <c r="B790" s="60" t="s">
        <v>7050</v>
      </c>
      <c r="C790" s="48"/>
      <c r="D790" s="45" t="s">
        <v>7986</v>
      </c>
      <c r="E790" s="45">
        <v>1609185</v>
      </c>
      <c r="F790" s="52">
        <v>0.08</v>
      </c>
      <c r="G790" s="47">
        <f t="shared" si="24"/>
        <v>128734.8</v>
      </c>
      <c r="H790" s="47">
        <f t="shared" si="25"/>
        <v>1737919.8</v>
      </c>
      <c r="I790" s="45" t="s">
        <v>116</v>
      </c>
      <c r="J790" s="57" t="s">
        <v>117</v>
      </c>
    </row>
    <row r="791" spans="1:10" x14ac:dyDescent="0.25">
      <c r="A791" s="53">
        <v>46136</v>
      </c>
      <c r="B791" s="60" t="s">
        <v>7051</v>
      </c>
      <c r="C791" s="48"/>
      <c r="D791" s="45" t="s">
        <v>7987</v>
      </c>
      <c r="E791" s="45">
        <v>2560025</v>
      </c>
      <c r="F791" s="52">
        <v>0.08</v>
      </c>
      <c r="G791" s="47">
        <f t="shared" si="24"/>
        <v>204802</v>
      </c>
      <c r="H791" s="47">
        <f t="shared" si="25"/>
        <v>2764827</v>
      </c>
      <c r="I791" s="45" t="s">
        <v>8198</v>
      </c>
      <c r="J791" s="57" t="s">
        <v>152</v>
      </c>
    </row>
    <row r="792" spans="1:10" x14ac:dyDescent="0.25">
      <c r="A792" s="53">
        <v>46136</v>
      </c>
      <c r="B792" s="60" t="s">
        <v>7052</v>
      </c>
      <c r="C792" s="48"/>
      <c r="D792" s="45" t="s">
        <v>7988</v>
      </c>
      <c r="E792" s="45">
        <v>714540</v>
      </c>
      <c r="F792" s="52">
        <v>0.08</v>
      </c>
      <c r="G792" s="47">
        <f t="shared" si="24"/>
        <v>57163.200000000004</v>
      </c>
      <c r="H792" s="47">
        <f t="shared" si="25"/>
        <v>771703.2</v>
      </c>
      <c r="I792" s="45" t="s">
        <v>79</v>
      </c>
      <c r="J792" s="57" t="s">
        <v>80</v>
      </c>
    </row>
    <row r="793" spans="1:10" x14ac:dyDescent="0.25">
      <c r="A793" s="53">
        <v>46136</v>
      </c>
      <c r="B793" s="60" t="s">
        <v>7053</v>
      </c>
      <c r="C793" s="48"/>
      <c r="D793" s="45" t="s">
        <v>7989</v>
      </c>
      <c r="E793" s="45">
        <v>1888826</v>
      </c>
      <c r="F793" s="52">
        <v>0.08</v>
      </c>
      <c r="G793" s="47">
        <f t="shared" si="24"/>
        <v>151106.08000000002</v>
      </c>
      <c r="H793" s="47">
        <f t="shared" si="25"/>
        <v>2039932.08</v>
      </c>
      <c r="I793" s="45" t="s">
        <v>79</v>
      </c>
      <c r="J793" s="57" t="s">
        <v>80</v>
      </c>
    </row>
    <row r="794" spans="1:10" x14ac:dyDescent="0.25">
      <c r="A794" s="53">
        <v>46136</v>
      </c>
      <c r="B794" s="60" t="s">
        <v>7054</v>
      </c>
      <c r="C794" s="48"/>
      <c r="D794" s="45" t="s">
        <v>7990</v>
      </c>
      <c r="E794" s="45">
        <v>1653750</v>
      </c>
      <c r="F794" s="52">
        <v>0.08</v>
      </c>
      <c r="G794" s="47">
        <f t="shared" si="24"/>
        <v>132300</v>
      </c>
      <c r="H794" s="47">
        <f t="shared" si="25"/>
        <v>1786050</v>
      </c>
      <c r="I794" s="45" t="s">
        <v>8199</v>
      </c>
      <c r="J794" s="57" t="s">
        <v>152</v>
      </c>
    </row>
    <row r="795" spans="1:10" x14ac:dyDescent="0.25">
      <c r="A795" s="53">
        <v>46136</v>
      </c>
      <c r="B795" s="60" t="s">
        <v>7055</v>
      </c>
      <c r="C795" s="48"/>
      <c r="D795" s="45" t="s">
        <v>7991</v>
      </c>
      <c r="E795" s="45">
        <v>6442335</v>
      </c>
      <c r="F795" s="52">
        <v>0.08</v>
      </c>
      <c r="G795" s="47">
        <f t="shared" si="24"/>
        <v>515386.8</v>
      </c>
      <c r="H795" s="47">
        <f t="shared" si="25"/>
        <v>6957721.7999999998</v>
      </c>
      <c r="I795" s="45" t="s">
        <v>8199</v>
      </c>
      <c r="J795" s="57" t="s">
        <v>152</v>
      </c>
    </row>
    <row r="796" spans="1:10" x14ac:dyDescent="0.25">
      <c r="A796" s="53">
        <v>46136</v>
      </c>
      <c r="B796" s="60" t="s">
        <v>7056</v>
      </c>
      <c r="C796" s="48"/>
      <c r="D796" s="45" t="s">
        <v>7992</v>
      </c>
      <c r="E796" s="45">
        <v>714540</v>
      </c>
      <c r="F796" s="52">
        <v>0.08</v>
      </c>
      <c r="G796" s="47">
        <f t="shared" si="24"/>
        <v>57163.200000000004</v>
      </c>
      <c r="H796" s="47">
        <f t="shared" si="25"/>
        <v>771703.2</v>
      </c>
      <c r="I796" s="45" t="s">
        <v>8200</v>
      </c>
      <c r="J796" s="57" t="s">
        <v>152</v>
      </c>
    </row>
    <row r="797" spans="1:10" x14ac:dyDescent="0.25">
      <c r="A797" s="53">
        <v>46136</v>
      </c>
      <c r="B797" s="60" t="s">
        <v>7057</v>
      </c>
      <c r="C797" s="48"/>
      <c r="D797" s="45" t="s">
        <v>7993</v>
      </c>
      <c r="E797" s="45">
        <v>577895</v>
      </c>
      <c r="F797" s="52">
        <v>0.08</v>
      </c>
      <c r="G797" s="47">
        <f t="shared" si="24"/>
        <v>46231.6</v>
      </c>
      <c r="H797" s="47">
        <f t="shared" si="25"/>
        <v>624126.6</v>
      </c>
      <c r="I797" s="45" t="s">
        <v>8201</v>
      </c>
      <c r="J797" s="57" t="s">
        <v>152</v>
      </c>
    </row>
    <row r="798" spans="1:10" x14ac:dyDescent="0.25">
      <c r="A798" s="53">
        <v>46136</v>
      </c>
      <c r="B798" s="60" t="s">
        <v>7058</v>
      </c>
      <c r="C798" s="48"/>
      <c r="D798" s="45" t="s">
        <v>7994</v>
      </c>
      <c r="E798" s="45">
        <v>2013865</v>
      </c>
      <c r="F798" s="52">
        <v>0.08</v>
      </c>
      <c r="G798" s="47">
        <f t="shared" si="24"/>
        <v>161109.20000000001</v>
      </c>
      <c r="H798" s="47">
        <f t="shared" si="25"/>
        <v>2174974.2000000002</v>
      </c>
      <c r="I798" s="45" t="s">
        <v>6249</v>
      </c>
      <c r="J798" s="57" t="s">
        <v>152</v>
      </c>
    </row>
    <row r="799" spans="1:10" x14ac:dyDescent="0.25">
      <c r="A799" s="53">
        <v>46136</v>
      </c>
      <c r="B799" s="60" t="s">
        <v>7059</v>
      </c>
      <c r="C799" s="48"/>
      <c r="D799" s="45" t="s">
        <v>7995</v>
      </c>
      <c r="E799" s="45">
        <v>924632</v>
      </c>
      <c r="F799" s="52">
        <v>0.08</v>
      </c>
      <c r="G799" s="47">
        <f t="shared" si="24"/>
        <v>73970.559999999998</v>
      </c>
      <c r="H799" s="47">
        <f t="shared" si="25"/>
        <v>998602.56</v>
      </c>
      <c r="I799" s="45" t="s">
        <v>8202</v>
      </c>
      <c r="J799" s="57" t="s">
        <v>152</v>
      </c>
    </row>
    <row r="800" spans="1:10" x14ac:dyDescent="0.25">
      <c r="A800" s="53">
        <v>46136</v>
      </c>
      <c r="B800" s="60" t="s">
        <v>7060</v>
      </c>
      <c r="C800" s="48"/>
      <c r="D800" s="45" t="s">
        <v>7996</v>
      </c>
      <c r="E800" s="45">
        <v>1873627</v>
      </c>
      <c r="F800" s="52">
        <v>0.08</v>
      </c>
      <c r="G800" s="47">
        <f t="shared" si="24"/>
        <v>149890.16</v>
      </c>
      <c r="H800" s="47">
        <f t="shared" si="25"/>
        <v>2023517.16</v>
      </c>
      <c r="I800" s="45" t="s">
        <v>8203</v>
      </c>
      <c r="J800" s="57" t="s">
        <v>152</v>
      </c>
    </row>
    <row r="801" spans="1:10" x14ac:dyDescent="0.25">
      <c r="A801" s="53">
        <v>46136</v>
      </c>
      <c r="B801" s="60" t="s">
        <v>7061</v>
      </c>
      <c r="C801" s="48"/>
      <c r="D801" s="45" t="s">
        <v>7997</v>
      </c>
      <c r="E801" s="45">
        <v>584100</v>
      </c>
      <c r="F801" s="52">
        <v>0.08</v>
      </c>
      <c r="G801" s="47">
        <f t="shared" si="24"/>
        <v>46728</v>
      </c>
      <c r="H801" s="47">
        <f t="shared" si="25"/>
        <v>630828</v>
      </c>
      <c r="I801" s="45" t="s">
        <v>47</v>
      </c>
      <c r="J801" s="57" t="s">
        <v>48</v>
      </c>
    </row>
    <row r="802" spans="1:10" x14ac:dyDescent="0.25">
      <c r="A802" s="53">
        <v>46136</v>
      </c>
      <c r="B802" s="60" t="s">
        <v>7062</v>
      </c>
      <c r="C802" s="48"/>
      <c r="D802" s="45" t="s">
        <v>7998</v>
      </c>
      <c r="E802" s="45">
        <v>343290</v>
      </c>
      <c r="F802" s="52">
        <v>0.08</v>
      </c>
      <c r="G802" s="47">
        <f t="shared" si="24"/>
        <v>27463.200000000001</v>
      </c>
      <c r="H802" s="47">
        <f t="shared" si="25"/>
        <v>370753.2</v>
      </c>
      <c r="I802" s="45" t="s">
        <v>8204</v>
      </c>
      <c r="J802" s="57" t="s">
        <v>152</v>
      </c>
    </row>
    <row r="803" spans="1:10" x14ac:dyDescent="0.25">
      <c r="A803" s="53">
        <v>46136</v>
      </c>
      <c r="B803" s="60" t="s">
        <v>7063</v>
      </c>
      <c r="C803" s="48"/>
      <c r="D803" s="45" t="s">
        <v>7999</v>
      </c>
      <c r="E803" s="45">
        <v>418824</v>
      </c>
      <c r="F803" s="52">
        <v>0.08</v>
      </c>
      <c r="G803" s="47">
        <f t="shared" si="24"/>
        <v>33505.919999999998</v>
      </c>
      <c r="H803" s="47">
        <f t="shared" si="25"/>
        <v>452329.92</v>
      </c>
      <c r="I803" s="45" t="s">
        <v>281</v>
      </c>
      <c r="J803" s="57" t="s">
        <v>152</v>
      </c>
    </row>
    <row r="804" spans="1:10" x14ac:dyDescent="0.25">
      <c r="A804" s="53">
        <v>46136</v>
      </c>
      <c r="B804" s="60" t="s">
        <v>7064</v>
      </c>
      <c r="C804" s="48"/>
      <c r="D804" s="45" t="s">
        <v>8000</v>
      </c>
      <c r="E804" s="45">
        <v>411948</v>
      </c>
      <c r="F804" s="52">
        <v>0.08</v>
      </c>
      <c r="G804" s="47">
        <f t="shared" si="24"/>
        <v>32955.840000000004</v>
      </c>
      <c r="H804" s="47">
        <f t="shared" si="25"/>
        <v>444903.84</v>
      </c>
      <c r="I804" s="45" t="s">
        <v>8205</v>
      </c>
      <c r="J804" s="57" t="s">
        <v>152</v>
      </c>
    </row>
    <row r="805" spans="1:10" x14ac:dyDescent="0.25">
      <c r="A805" s="53">
        <v>46136</v>
      </c>
      <c r="B805" s="60" t="s">
        <v>7065</v>
      </c>
      <c r="C805" s="48"/>
      <c r="D805" s="45" t="s">
        <v>8001</v>
      </c>
      <c r="E805" s="45">
        <v>473500</v>
      </c>
      <c r="F805" s="52">
        <v>0.08</v>
      </c>
      <c r="G805" s="47">
        <f t="shared" si="24"/>
        <v>37880</v>
      </c>
      <c r="H805" s="47">
        <f t="shared" si="25"/>
        <v>511380</v>
      </c>
      <c r="I805" s="45" t="s">
        <v>8206</v>
      </c>
      <c r="J805" s="57" t="s">
        <v>152</v>
      </c>
    </row>
    <row r="806" spans="1:10" x14ac:dyDescent="0.25">
      <c r="A806" s="53">
        <v>46136</v>
      </c>
      <c r="B806" s="60" t="s">
        <v>7066</v>
      </c>
      <c r="C806" s="48"/>
      <c r="D806" s="45" t="s">
        <v>8002</v>
      </c>
      <c r="E806" s="45">
        <v>1399860</v>
      </c>
      <c r="F806" s="52">
        <v>0.08</v>
      </c>
      <c r="G806" s="47">
        <f t="shared" si="24"/>
        <v>111988.8</v>
      </c>
      <c r="H806" s="47">
        <f t="shared" si="25"/>
        <v>1511848.8</v>
      </c>
      <c r="I806" s="45" t="s">
        <v>28</v>
      </c>
      <c r="J806" s="57" t="s">
        <v>29</v>
      </c>
    </row>
    <row r="807" spans="1:10" x14ac:dyDescent="0.25">
      <c r="A807" s="53">
        <v>46136</v>
      </c>
      <c r="B807" s="60" t="s">
        <v>7067</v>
      </c>
      <c r="C807" s="48"/>
      <c r="D807" s="45" t="s">
        <v>8003</v>
      </c>
      <c r="E807" s="45">
        <v>1866480</v>
      </c>
      <c r="F807" s="52">
        <v>0.08</v>
      </c>
      <c r="G807" s="47">
        <f t="shared" si="24"/>
        <v>149318.39999999999</v>
      </c>
      <c r="H807" s="47">
        <f t="shared" si="25"/>
        <v>2015798.4</v>
      </c>
      <c r="I807" s="45" t="s">
        <v>83</v>
      </c>
      <c r="J807" s="57" t="s">
        <v>84</v>
      </c>
    </row>
    <row r="808" spans="1:10" x14ac:dyDescent="0.25">
      <c r="A808" s="53">
        <v>46136</v>
      </c>
      <c r="B808" s="60" t="s">
        <v>7068</v>
      </c>
      <c r="C808" s="48"/>
      <c r="D808" s="45" t="s">
        <v>8004</v>
      </c>
      <c r="E808" s="45">
        <v>1764025</v>
      </c>
      <c r="F808" s="52">
        <v>0.08</v>
      </c>
      <c r="G808" s="47">
        <f t="shared" si="24"/>
        <v>141122</v>
      </c>
      <c r="H808" s="47">
        <f t="shared" si="25"/>
        <v>1905147</v>
      </c>
      <c r="I808" s="45" t="s">
        <v>30</v>
      </c>
      <c r="J808" s="57" t="s">
        <v>31</v>
      </c>
    </row>
    <row r="809" spans="1:10" x14ac:dyDescent="0.25">
      <c r="A809" s="53">
        <v>46136</v>
      </c>
      <c r="B809" s="60" t="s">
        <v>7069</v>
      </c>
      <c r="C809" s="48"/>
      <c r="D809" s="45" t="s">
        <v>8005</v>
      </c>
      <c r="E809" s="45">
        <v>4339265</v>
      </c>
      <c r="F809" s="52">
        <v>0.08</v>
      </c>
      <c r="G809" s="47">
        <f t="shared" si="24"/>
        <v>347141.2</v>
      </c>
      <c r="H809" s="47">
        <f t="shared" si="25"/>
        <v>4686406.2</v>
      </c>
      <c r="I809" s="45" t="s">
        <v>83</v>
      </c>
      <c r="J809" s="57" t="s">
        <v>84</v>
      </c>
    </row>
    <row r="810" spans="1:10" x14ac:dyDescent="0.25">
      <c r="A810" s="53">
        <v>46136</v>
      </c>
      <c r="B810" s="60" t="s">
        <v>7070</v>
      </c>
      <c r="C810" s="48"/>
      <c r="D810" s="45" t="s">
        <v>8006</v>
      </c>
      <c r="E810" s="45">
        <v>4575030</v>
      </c>
      <c r="F810" s="52">
        <v>0.08</v>
      </c>
      <c r="G810" s="47">
        <f t="shared" si="24"/>
        <v>366002.4</v>
      </c>
      <c r="H810" s="47">
        <f t="shared" si="25"/>
        <v>4941032.4000000004</v>
      </c>
      <c r="I810" s="45" t="s">
        <v>28</v>
      </c>
      <c r="J810" s="57" t="s">
        <v>29</v>
      </c>
    </row>
    <row r="811" spans="1:10" x14ac:dyDescent="0.25">
      <c r="A811" s="53">
        <v>46136</v>
      </c>
      <c r="B811" s="60" t="s">
        <v>7071</v>
      </c>
      <c r="C811" s="48"/>
      <c r="D811" s="45" t="s">
        <v>8007</v>
      </c>
      <c r="E811" s="45">
        <v>2836680</v>
      </c>
      <c r="F811" s="52">
        <v>0.08</v>
      </c>
      <c r="G811" s="47">
        <f t="shared" si="24"/>
        <v>226934.39999999999</v>
      </c>
      <c r="H811" s="47">
        <f t="shared" si="25"/>
        <v>3063614.4</v>
      </c>
      <c r="I811" s="45" t="s">
        <v>165</v>
      </c>
      <c r="J811" s="57" t="s">
        <v>166</v>
      </c>
    </row>
    <row r="812" spans="1:10" x14ac:dyDescent="0.25">
      <c r="A812" s="53">
        <v>46136</v>
      </c>
      <c r="B812" s="60" t="s">
        <v>7072</v>
      </c>
      <c r="C812" s="48"/>
      <c r="D812" s="45" t="s">
        <v>8008</v>
      </c>
      <c r="E812" s="45">
        <v>1759370</v>
      </c>
      <c r="F812" s="52">
        <v>0.08</v>
      </c>
      <c r="G812" s="47">
        <f t="shared" si="24"/>
        <v>140749.6</v>
      </c>
      <c r="H812" s="47">
        <f t="shared" si="25"/>
        <v>1900119.6</v>
      </c>
      <c r="I812" s="45" t="s">
        <v>286</v>
      </c>
      <c r="J812" s="57" t="s">
        <v>176</v>
      </c>
    </row>
    <row r="813" spans="1:10" x14ac:dyDescent="0.25">
      <c r="A813" s="53">
        <v>46136</v>
      </c>
      <c r="B813" s="60" t="s">
        <v>7073</v>
      </c>
      <c r="C813" s="48"/>
      <c r="D813" s="45" t="s">
        <v>8009</v>
      </c>
      <c r="E813" s="45">
        <v>279972</v>
      </c>
      <c r="F813" s="52">
        <v>0.08</v>
      </c>
      <c r="G813" s="47">
        <f t="shared" si="24"/>
        <v>22397.760000000002</v>
      </c>
      <c r="H813" s="47">
        <f t="shared" si="25"/>
        <v>302369.76</v>
      </c>
      <c r="I813" s="45" t="s">
        <v>161</v>
      </c>
      <c r="J813" s="57" t="s">
        <v>162</v>
      </c>
    </row>
    <row r="814" spans="1:10" x14ac:dyDescent="0.25">
      <c r="A814" s="53">
        <v>46136</v>
      </c>
      <c r="B814" s="60" t="s">
        <v>7074</v>
      </c>
      <c r="C814" s="48"/>
      <c r="D814" s="45" t="s">
        <v>8010</v>
      </c>
      <c r="E814" s="45">
        <v>719064</v>
      </c>
      <c r="F814" s="52">
        <v>0.08</v>
      </c>
      <c r="G814" s="47">
        <f t="shared" si="24"/>
        <v>57525.120000000003</v>
      </c>
      <c r="H814" s="47">
        <f t="shared" si="25"/>
        <v>776589.12</v>
      </c>
      <c r="I814" s="45" t="s">
        <v>161</v>
      </c>
      <c r="J814" s="57" t="s">
        <v>162</v>
      </c>
    </row>
    <row r="815" spans="1:10" x14ac:dyDescent="0.25">
      <c r="A815" s="53">
        <v>46135</v>
      </c>
      <c r="B815" s="60" t="s">
        <v>7075</v>
      </c>
      <c r="C815" s="48"/>
      <c r="D815" s="45" t="s">
        <v>8011</v>
      </c>
      <c r="E815" s="45">
        <v>951720</v>
      </c>
      <c r="F815" s="52">
        <v>0.08</v>
      </c>
      <c r="G815" s="47">
        <f t="shared" si="24"/>
        <v>76137.600000000006</v>
      </c>
      <c r="H815" s="47">
        <f t="shared" si="25"/>
        <v>1027857.6</v>
      </c>
      <c r="I815" s="45" t="s">
        <v>71</v>
      </c>
      <c r="J815" s="57" t="s">
        <v>72</v>
      </c>
    </row>
    <row r="816" spans="1:10" x14ac:dyDescent="0.25">
      <c r="A816" s="53">
        <v>46135</v>
      </c>
      <c r="B816" s="60" t="s">
        <v>7076</v>
      </c>
      <c r="C816" s="48"/>
      <c r="D816" s="45" t="s">
        <v>8012</v>
      </c>
      <c r="E816" s="45">
        <v>4710260</v>
      </c>
      <c r="F816" s="52">
        <v>0.08</v>
      </c>
      <c r="G816" s="47">
        <f t="shared" si="24"/>
        <v>376820.8</v>
      </c>
      <c r="H816" s="47">
        <f t="shared" si="25"/>
        <v>5087080.8</v>
      </c>
      <c r="I816" s="45" t="s">
        <v>71</v>
      </c>
      <c r="J816" s="57" t="s">
        <v>72</v>
      </c>
    </row>
    <row r="817" spans="1:10" x14ac:dyDescent="0.25">
      <c r="A817" s="53">
        <v>46136</v>
      </c>
      <c r="B817" s="60" t="s">
        <v>7077</v>
      </c>
      <c r="C817" s="48"/>
      <c r="D817" s="45" t="s">
        <v>8013</v>
      </c>
      <c r="E817" s="45">
        <v>2035740</v>
      </c>
      <c r="F817" s="52">
        <v>0.08</v>
      </c>
      <c r="G817" s="47">
        <f t="shared" si="24"/>
        <v>162859.20000000001</v>
      </c>
      <c r="H817" s="47">
        <f t="shared" si="25"/>
        <v>2198599.2000000002</v>
      </c>
      <c r="I817" s="45" t="s">
        <v>63</v>
      </c>
      <c r="J817" s="57" t="s">
        <v>64</v>
      </c>
    </row>
    <row r="818" spans="1:10" x14ac:dyDescent="0.25">
      <c r="A818" s="53">
        <v>46135</v>
      </c>
      <c r="B818" s="60" t="s">
        <v>7078</v>
      </c>
      <c r="C818" s="48"/>
      <c r="D818" s="45" t="s">
        <v>8014</v>
      </c>
      <c r="E818" s="45">
        <v>521828</v>
      </c>
      <c r="F818" s="52">
        <v>0.08</v>
      </c>
      <c r="G818" s="47">
        <f t="shared" si="24"/>
        <v>41746.239999999998</v>
      </c>
      <c r="H818" s="47">
        <f t="shared" si="25"/>
        <v>563574.24</v>
      </c>
      <c r="I818" s="45" t="s">
        <v>8207</v>
      </c>
      <c r="J818" s="57" t="s">
        <v>152</v>
      </c>
    </row>
    <row r="819" spans="1:10" x14ac:dyDescent="0.25">
      <c r="A819" s="53">
        <v>46135</v>
      </c>
      <c r="B819" s="60" t="s">
        <v>7079</v>
      </c>
      <c r="C819" s="48"/>
      <c r="D819" s="45" t="s">
        <v>8015</v>
      </c>
      <c r="E819" s="45">
        <v>548181</v>
      </c>
      <c r="F819" s="52">
        <v>0.08</v>
      </c>
      <c r="G819" s="47">
        <f t="shared" si="24"/>
        <v>43854.48</v>
      </c>
      <c r="H819" s="47">
        <f t="shared" si="25"/>
        <v>592035.48</v>
      </c>
      <c r="I819" s="45" t="s">
        <v>8208</v>
      </c>
      <c r="J819" s="57" t="s">
        <v>152</v>
      </c>
    </row>
    <row r="820" spans="1:10" x14ac:dyDescent="0.25">
      <c r="A820" s="53">
        <v>46136</v>
      </c>
      <c r="B820" s="60" t="s">
        <v>7080</v>
      </c>
      <c r="C820" s="48"/>
      <c r="D820" s="45" t="s">
        <v>8016</v>
      </c>
      <c r="E820" s="45">
        <v>960182</v>
      </c>
      <c r="F820" s="52">
        <v>0.08</v>
      </c>
      <c r="G820" s="47">
        <f t="shared" si="24"/>
        <v>76814.559999999998</v>
      </c>
      <c r="H820" s="47">
        <f t="shared" si="25"/>
        <v>1036996.56</v>
      </c>
      <c r="I820" s="45" t="s">
        <v>8208</v>
      </c>
      <c r="J820" s="57" t="s">
        <v>152</v>
      </c>
    </row>
    <row r="821" spans="1:10" x14ac:dyDescent="0.25">
      <c r="A821" s="53">
        <v>46136</v>
      </c>
      <c r="B821" s="60" t="s">
        <v>7081</v>
      </c>
      <c r="C821" s="48"/>
      <c r="D821" s="45" t="s">
        <v>8017</v>
      </c>
      <c r="E821" s="45">
        <v>492637</v>
      </c>
      <c r="F821" s="52">
        <v>0.08</v>
      </c>
      <c r="G821" s="47">
        <f t="shared" si="24"/>
        <v>39410.959999999999</v>
      </c>
      <c r="H821" s="47">
        <f t="shared" si="25"/>
        <v>532047.96</v>
      </c>
      <c r="I821" s="45" t="s">
        <v>8209</v>
      </c>
      <c r="J821" s="57" t="s">
        <v>152</v>
      </c>
    </row>
    <row r="822" spans="1:10" x14ac:dyDescent="0.25">
      <c r="A822" s="53">
        <v>46136</v>
      </c>
      <c r="B822" s="60" t="s">
        <v>7082</v>
      </c>
      <c r="C822" s="48"/>
      <c r="D822" s="45" t="s">
        <v>8018</v>
      </c>
      <c r="E822" s="45">
        <v>685350</v>
      </c>
      <c r="F822" s="52">
        <v>0.08</v>
      </c>
      <c r="G822" s="47">
        <f t="shared" si="24"/>
        <v>54828</v>
      </c>
      <c r="H822" s="47">
        <f t="shared" si="25"/>
        <v>740178</v>
      </c>
      <c r="I822" s="45" t="s">
        <v>8210</v>
      </c>
      <c r="J822" s="57" t="s">
        <v>152</v>
      </c>
    </row>
    <row r="823" spans="1:10" x14ac:dyDescent="0.25">
      <c r="A823" s="53">
        <v>46136</v>
      </c>
      <c r="B823" s="60" t="s">
        <v>7083</v>
      </c>
      <c r="C823" s="48"/>
      <c r="D823" s="45" t="s">
        <v>8019</v>
      </c>
      <c r="E823" s="45">
        <v>1138619</v>
      </c>
      <c r="F823" s="52">
        <v>0.08</v>
      </c>
      <c r="G823" s="47">
        <f t="shared" si="24"/>
        <v>91089.52</v>
      </c>
      <c r="H823" s="47">
        <f t="shared" si="25"/>
        <v>1229708.52</v>
      </c>
      <c r="I823" s="45" t="s">
        <v>8211</v>
      </c>
      <c r="J823" s="57" t="s">
        <v>152</v>
      </c>
    </row>
    <row r="824" spans="1:10" x14ac:dyDescent="0.25">
      <c r="A824" s="53">
        <v>46136</v>
      </c>
      <c r="B824" s="60" t="s">
        <v>7084</v>
      </c>
      <c r="C824" s="48"/>
      <c r="D824" s="45" t="s">
        <v>8020</v>
      </c>
      <c r="E824" s="45">
        <v>1572306</v>
      </c>
      <c r="F824" s="52">
        <v>0.08</v>
      </c>
      <c r="G824" s="47">
        <f t="shared" si="24"/>
        <v>125784.48</v>
      </c>
      <c r="H824" s="47">
        <f t="shared" si="25"/>
        <v>1698090.48</v>
      </c>
      <c r="I824" s="45" t="s">
        <v>6246</v>
      </c>
      <c r="J824" s="57" t="s">
        <v>152</v>
      </c>
    </row>
    <row r="825" spans="1:10" x14ac:dyDescent="0.25">
      <c r="A825" s="53">
        <v>46136</v>
      </c>
      <c r="B825" s="60" t="s">
        <v>7085</v>
      </c>
      <c r="C825" s="48"/>
      <c r="D825" s="45" t="s">
        <v>8021</v>
      </c>
      <c r="E825" s="45">
        <v>668574</v>
      </c>
      <c r="F825" s="52">
        <v>0.08</v>
      </c>
      <c r="G825" s="47">
        <f t="shared" si="24"/>
        <v>53485.919999999998</v>
      </c>
      <c r="H825" s="47">
        <f t="shared" si="25"/>
        <v>722059.92</v>
      </c>
      <c r="I825" s="45" t="s">
        <v>6244</v>
      </c>
      <c r="J825" s="57" t="s">
        <v>152</v>
      </c>
    </row>
    <row r="826" spans="1:10" x14ac:dyDescent="0.25">
      <c r="A826" s="53">
        <v>46136</v>
      </c>
      <c r="B826" s="60" t="s">
        <v>7086</v>
      </c>
      <c r="C826" s="48"/>
      <c r="D826" s="45" t="s">
        <v>8022</v>
      </c>
      <c r="E826" s="45">
        <v>6639130</v>
      </c>
      <c r="F826" s="52">
        <v>0.08</v>
      </c>
      <c r="G826" s="47">
        <f t="shared" si="24"/>
        <v>531130.4</v>
      </c>
      <c r="H826" s="47">
        <f t="shared" si="25"/>
        <v>7170260.4000000004</v>
      </c>
      <c r="I826" s="45" t="s">
        <v>63</v>
      </c>
      <c r="J826" s="57" t="s">
        <v>64</v>
      </c>
    </row>
    <row r="827" spans="1:10" x14ac:dyDescent="0.25">
      <c r="A827" s="53">
        <v>46136</v>
      </c>
      <c r="B827" s="60" t="s">
        <v>7087</v>
      </c>
      <c r="C827" s="48"/>
      <c r="D827" s="45" t="s">
        <v>8023</v>
      </c>
      <c r="E827" s="45">
        <v>1903440</v>
      </c>
      <c r="F827" s="52">
        <v>0.08</v>
      </c>
      <c r="G827" s="47">
        <f t="shared" si="24"/>
        <v>152275.20000000001</v>
      </c>
      <c r="H827" s="47">
        <f t="shared" si="25"/>
        <v>2055715.2</v>
      </c>
      <c r="I827" s="45" t="s">
        <v>51</v>
      </c>
      <c r="J827" s="57" t="s">
        <v>52</v>
      </c>
    </row>
    <row r="828" spans="1:10" x14ac:dyDescent="0.25">
      <c r="A828" s="53">
        <v>46136</v>
      </c>
      <c r="B828" s="60" t="s">
        <v>7088</v>
      </c>
      <c r="C828" s="48"/>
      <c r="D828" s="45" t="s">
        <v>8024</v>
      </c>
      <c r="E828" s="45">
        <v>933240</v>
      </c>
      <c r="F828" s="52">
        <v>0.08</v>
      </c>
      <c r="G828" s="47">
        <f t="shared" si="24"/>
        <v>74659.199999999997</v>
      </c>
      <c r="H828" s="47">
        <f t="shared" si="25"/>
        <v>1007899.2</v>
      </c>
      <c r="I828" s="45" t="s">
        <v>6257</v>
      </c>
      <c r="J828" s="57" t="s">
        <v>152</v>
      </c>
    </row>
    <row r="829" spans="1:10" x14ac:dyDescent="0.25">
      <c r="A829" s="53">
        <v>46136</v>
      </c>
      <c r="B829" s="60" t="s">
        <v>7089</v>
      </c>
      <c r="C829" s="48"/>
      <c r="D829" s="45" t="s">
        <v>8025</v>
      </c>
      <c r="E829" s="45">
        <v>933240</v>
      </c>
      <c r="F829" s="52">
        <v>0.08</v>
      </c>
      <c r="G829" s="47">
        <f t="shared" si="24"/>
        <v>74659.199999999997</v>
      </c>
      <c r="H829" s="47">
        <f t="shared" si="25"/>
        <v>1007899.2</v>
      </c>
      <c r="I829" s="45" t="s">
        <v>6257</v>
      </c>
      <c r="J829" s="57" t="s">
        <v>152</v>
      </c>
    </row>
    <row r="830" spans="1:10" x14ac:dyDescent="0.25">
      <c r="A830" s="53">
        <v>46136</v>
      </c>
      <c r="B830" s="60" t="s">
        <v>7090</v>
      </c>
      <c r="C830" s="48"/>
      <c r="D830" s="45" t="s">
        <v>8026</v>
      </c>
      <c r="E830" s="45">
        <v>7102540</v>
      </c>
      <c r="F830" s="52">
        <v>0.08</v>
      </c>
      <c r="G830" s="47">
        <f t="shared" si="24"/>
        <v>568203.20000000007</v>
      </c>
      <c r="H830" s="47">
        <f t="shared" si="25"/>
        <v>7670743.2000000002</v>
      </c>
      <c r="I830" s="45" t="s">
        <v>6257</v>
      </c>
      <c r="J830" s="57" t="s">
        <v>152</v>
      </c>
    </row>
    <row r="831" spans="1:10" x14ac:dyDescent="0.25">
      <c r="A831" s="53">
        <v>46136</v>
      </c>
      <c r="B831" s="60" t="s">
        <v>7091</v>
      </c>
      <c r="C831" s="48"/>
      <c r="D831" s="45" t="s">
        <v>8027</v>
      </c>
      <c r="E831" s="45">
        <v>229000</v>
      </c>
      <c r="F831" s="52">
        <v>0.08</v>
      </c>
      <c r="G831" s="47">
        <f t="shared" si="24"/>
        <v>18320</v>
      </c>
      <c r="H831" s="47">
        <f t="shared" si="25"/>
        <v>247320</v>
      </c>
      <c r="I831" s="45" t="s">
        <v>212</v>
      </c>
      <c r="J831" s="57" t="s">
        <v>73</v>
      </c>
    </row>
    <row r="832" spans="1:10" x14ac:dyDescent="0.25">
      <c r="A832" s="53">
        <v>46136</v>
      </c>
      <c r="B832" s="60" t="s">
        <v>7092</v>
      </c>
      <c r="C832" s="48"/>
      <c r="D832" s="45" t="s">
        <v>8028</v>
      </c>
      <c r="E832" s="45">
        <v>5655030</v>
      </c>
      <c r="F832" s="52">
        <v>0.08</v>
      </c>
      <c r="G832" s="47">
        <f t="shared" si="24"/>
        <v>452402.4</v>
      </c>
      <c r="H832" s="47">
        <f t="shared" si="25"/>
        <v>6107432.4000000004</v>
      </c>
      <c r="I832" s="45" t="s">
        <v>212</v>
      </c>
      <c r="J832" s="57" t="s">
        <v>73</v>
      </c>
    </row>
    <row r="833" spans="1:10" x14ac:dyDescent="0.25">
      <c r="A833" s="53">
        <v>46136</v>
      </c>
      <c r="B833" s="60" t="s">
        <v>7093</v>
      </c>
      <c r="C833" s="48"/>
      <c r="D833" s="45" t="s">
        <v>8029</v>
      </c>
      <c r="E833" s="45">
        <v>1866480</v>
      </c>
      <c r="F833" s="52">
        <v>0.08</v>
      </c>
      <c r="G833" s="47">
        <f t="shared" si="24"/>
        <v>149318.39999999999</v>
      </c>
      <c r="H833" s="47">
        <f t="shared" si="25"/>
        <v>2015798.4</v>
      </c>
      <c r="I833" s="45" t="s">
        <v>184</v>
      </c>
      <c r="J833" s="57" t="s">
        <v>185</v>
      </c>
    </row>
    <row r="834" spans="1:10" x14ac:dyDescent="0.25">
      <c r="A834" s="53">
        <v>46136</v>
      </c>
      <c r="B834" s="60" t="s">
        <v>7094</v>
      </c>
      <c r="C834" s="48"/>
      <c r="D834" s="45" t="s">
        <v>8030</v>
      </c>
      <c r="E834" s="45">
        <v>1348895</v>
      </c>
      <c r="F834" s="52">
        <v>0.08</v>
      </c>
      <c r="G834" s="47">
        <f t="shared" si="24"/>
        <v>107911.6</v>
      </c>
      <c r="H834" s="47">
        <f t="shared" si="25"/>
        <v>1456806.6</v>
      </c>
      <c r="I834" s="45" t="s">
        <v>8212</v>
      </c>
      <c r="J834" s="57" t="s">
        <v>152</v>
      </c>
    </row>
    <row r="835" spans="1:10" x14ac:dyDescent="0.25">
      <c r="A835" s="53">
        <v>46136</v>
      </c>
      <c r="B835" s="60" t="s">
        <v>7095</v>
      </c>
      <c r="C835" s="48"/>
      <c r="D835" s="45" t="s">
        <v>8031</v>
      </c>
      <c r="E835" s="45">
        <v>1011126</v>
      </c>
      <c r="F835" s="52">
        <v>0.08</v>
      </c>
      <c r="G835" s="47">
        <f t="shared" ref="G835:G898" si="26">E835*F835</f>
        <v>80890.080000000002</v>
      </c>
      <c r="H835" s="47">
        <f t="shared" ref="H835:H898" si="27">E835+G835</f>
        <v>1092016.08</v>
      </c>
      <c r="I835" s="45" t="s">
        <v>8213</v>
      </c>
      <c r="J835" s="57" t="s">
        <v>152</v>
      </c>
    </row>
    <row r="836" spans="1:10" x14ac:dyDescent="0.25">
      <c r="A836" s="53">
        <v>46136</v>
      </c>
      <c r="B836" s="60" t="s">
        <v>7096</v>
      </c>
      <c r="C836" s="48"/>
      <c r="D836" s="45" t="s">
        <v>8032</v>
      </c>
      <c r="E836" s="45">
        <v>1113750</v>
      </c>
      <c r="F836" s="52">
        <v>0.08</v>
      </c>
      <c r="G836" s="47">
        <f t="shared" si="26"/>
        <v>89100</v>
      </c>
      <c r="H836" s="47">
        <f t="shared" si="27"/>
        <v>1202850</v>
      </c>
      <c r="I836" s="45" t="s">
        <v>124</v>
      </c>
      <c r="J836" s="57" t="s">
        <v>125</v>
      </c>
    </row>
    <row r="837" spans="1:10" x14ac:dyDescent="0.25">
      <c r="A837" s="53">
        <v>46136</v>
      </c>
      <c r="B837" s="60" t="s">
        <v>7097</v>
      </c>
      <c r="C837" s="48"/>
      <c r="D837" s="45" t="s">
        <v>8033</v>
      </c>
      <c r="E837" s="45">
        <v>480606</v>
      </c>
      <c r="F837" s="52">
        <v>0.08</v>
      </c>
      <c r="G837" s="47">
        <f t="shared" si="26"/>
        <v>38448.480000000003</v>
      </c>
      <c r="H837" s="47">
        <f t="shared" si="27"/>
        <v>519054.48</v>
      </c>
      <c r="I837" s="45" t="s">
        <v>8214</v>
      </c>
      <c r="J837" s="57" t="s">
        <v>152</v>
      </c>
    </row>
    <row r="838" spans="1:10" x14ac:dyDescent="0.25">
      <c r="A838" s="53">
        <v>46137</v>
      </c>
      <c r="B838" s="60" t="s">
        <v>7098</v>
      </c>
      <c r="C838" s="48"/>
      <c r="D838" s="45" t="s">
        <v>8034</v>
      </c>
      <c r="E838" s="45">
        <v>1090985</v>
      </c>
      <c r="F838" s="52">
        <v>0.08</v>
      </c>
      <c r="G838" s="47">
        <f t="shared" si="26"/>
        <v>87278.8</v>
      </c>
      <c r="H838" s="47">
        <f t="shared" si="27"/>
        <v>1178263.8</v>
      </c>
      <c r="I838" s="45" t="s">
        <v>153</v>
      </c>
      <c r="J838" s="57" t="s">
        <v>154</v>
      </c>
    </row>
    <row r="839" spans="1:10" x14ac:dyDescent="0.25">
      <c r="A839" s="53">
        <v>46137</v>
      </c>
      <c r="B839" s="60" t="s">
        <v>7099</v>
      </c>
      <c r="C839" s="48"/>
      <c r="D839" s="45" t="s">
        <v>8035</v>
      </c>
      <c r="E839" s="45">
        <v>3732960</v>
      </c>
      <c r="F839" s="52">
        <v>0.08</v>
      </c>
      <c r="G839" s="47">
        <f t="shared" si="26"/>
        <v>298636.79999999999</v>
      </c>
      <c r="H839" s="47">
        <f t="shared" si="27"/>
        <v>4031596.8</v>
      </c>
      <c r="I839" s="45" t="s">
        <v>43</v>
      </c>
      <c r="J839" s="57" t="s">
        <v>44</v>
      </c>
    </row>
    <row r="840" spans="1:10" x14ac:dyDescent="0.25">
      <c r="A840" s="53">
        <v>46137</v>
      </c>
      <c r="B840" s="60" t="s">
        <v>7100</v>
      </c>
      <c r="C840" s="48"/>
      <c r="D840" s="45" t="s">
        <v>8036</v>
      </c>
      <c r="E840" s="45">
        <v>933240</v>
      </c>
      <c r="F840" s="52">
        <v>0.08</v>
      </c>
      <c r="G840" s="47">
        <f t="shared" si="26"/>
        <v>74659.199999999997</v>
      </c>
      <c r="H840" s="47">
        <f t="shared" si="27"/>
        <v>1007899.2</v>
      </c>
      <c r="I840" s="45" t="s">
        <v>113</v>
      </c>
      <c r="J840" s="57" t="s">
        <v>114</v>
      </c>
    </row>
    <row r="841" spans="1:10" x14ac:dyDescent="0.25">
      <c r="A841" s="53">
        <v>46137</v>
      </c>
      <c r="B841" s="60" t="s">
        <v>7101</v>
      </c>
      <c r="C841" s="48"/>
      <c r="D841" s="45" t="s">
        <v>8037</v>
      </c>
      <c r="E841" s="45">
        <v>1866480</v>
      </c>
      <c r="F841" s="52">
        <v>0.08</v>
      </c>
      <c r="G841" s="47">
        <f t="shared" si="26"/>
        <v>149318.39999999999</v>
      </c>
      <c r="H841" s="47">
        <f t="shared" si="27"/>
        <v>2015798.4</v>
      </c>
      <c r="I841" s="45" t="s">
        <v>199</v>
      </c>
      <c r="J841" s="57" t="s">
        <v>200</v>
      </c>
    </row>
    <row r="842" spans="1:10" x14ac:dyDescent="0.25">
      <c r="A842" s="53">
        <v>46137</v>
      </c>
      <c r="B842" s="60" t="s">
        <v>7102</v>
      </c>
      <c r="C842" s="48"/>
      <c r="D842" s="45" t="s">
        <v>8038</v>
      </c>
      <c r="E842" s="45">
        <v>2272460</v>
      </c>
      <c r="F842" s="52">
        <v>0.08</v>
      </c>
      <c r="G842" s="47">
        <f t="shared" si="26"/>
        <v>181796.80000000002</v>
      </c>
      <c r="H842" s="47">
        <f t="shared" si="27"/>
        <v>2454256.7999999998</v>
      </c>
      <c r="I842" s="45" t="s">
        <v>170</v>
      </c>
      <c r="J842" s="57" t="s">
        <v>171</v>
      </c>
    </row>
    <row r="843" spans="1:10" x14ac:dyDescent="0.25">
      <c r="A843" s="53">
        <v>46137</v>
      </c>
      <c r="B843" s="60" t="s">
        <v>7103</v>
      </c>
      <c r="C843" s="48"/>
      <c r="D843" s="45" t="s">
        <v>8039</v>
      </c>
      <c r="E843" s="45">
        <v>1155790</v>
      </c>
      <c r="F843" s="52">
        <v>0.08</v>
      </c>
      <c r="G843" s="47">
        <f t="shared" si="26"/>
        <v>92463.2</v>
      </c>
      <c r="H843" s="47">
        <f t="shared" si="27"/>
        <v>1248253.2</v>
      </c>
      <c r="I843" s="45" t="s">
        <v>85</v>
      </c>
      <c r="J843" s="57" t="s">
        <v>86</v>
      </c>
    </row>
    <row r="844" spans="1:10" x14ac:dyDescent="0.25">
      <c r="A844" s="53">
        <v>46137</v>
      </c>
      <c r="B844" s="60" t="s">
        <v>7104</v>
      </c>
      <c r="C844" s="48"/>
      <c r="D844" s="45" t="s">
        <v>8040</v>
      </c>
      <c r="E844" s="45">
        <v>1373160</v>
      </c>
      <c r="F844" s="52">
        <v>0.08</v>
      </c>
      <c r="G844" s="47">
        <f t="shared" si="26"/>
        <v>109852.8</v>
      </c>
      <c r="H844" s="47">
        <f t="shared" si="27"/>
        <v>1483012.8</v>
      </c>
      <c r="I844" s="45" t="s">
        <v>41</v>
      </c>
      <c r="J844" s="57" t="s">
        <v>42</v>
      </c>
    </row>
    <row r="845" spans="1:10" x14ac:dyDescent="0.25">
      <c r="A845" s="53">
        <v>46137</v>
      </c>
      <c r="B845" s="60" t="s">
        <v>7105</v>
      </c>
      <c r="C845" s="48"/>
      <c r="D845" s="45" t="s">
        <v>8041</v>
      </c>
      <c r="E845" s="45">
        <v>5231500</v>
      </c>
      <c r="F845" s="52">
        <v>0.08</v>
      </c>
      <c r="G845" s="47">
        <f t="shared" si="26"/>
        <v>418520</v>
      </c>
      <c r="H845" s="47">
        <f t="shared" si="27"/>
        <v>5650020</v>
      </c>
      <c r="I845" s="45" t="s">
        <v>99</v>
      </c>
      <c r="J845" s="57" t="s">
        <v>100</v>
      </c>
    </row>
    <row r="846" spans="1:10" x14ac:dyDescent="0.25">
      <c r="A846" s="53">
        <v>46137</v>
      </c>
      <c r="B846" s="60" t="s">
        <v>7106</v>
      </c>
      <c r="C846" s="48"/>
      <c r="D846" s="45" t="s">
        <v>8042</v>
      </c>
      <c r="E846" s="45">
        <v>1392775</v>
      </c>
      <c r="F846" s="52">
        <v>0.08</v>
      </c>
      <c r="G846" s="47">
        <f t="shared" si="26"/>
        <v>111422</v>
      </c>
      <c r="H846" s="47">
        <f t="shared" si="27"/>
        <v>1504197</v>
      </c>
      <c r="I846" s="45" t="s">
        <v>109</v>
      </c>
      <c r="J846" s="57" t="s">
        <v>110</v>
      </c>
    </row>
    <row r="847" spans="1:10" x14ac:dyDescent="0.25">
      <c r="A847" s="53">
        <v>46137</v>
      </c>
      <c r="B847" s="60" t="s">
        <v>7107</v>
      </c>
      <c r="C847" s="48"/>
      <c r="D847" s="45" t="s">
        <v>8043</v>
      </c>
      <c r="E847" s="45">
        <v>3789735</v>
      </c>
      <c r="F847" s="52">
        <v>0.08</v>
      </c>
      <c r="G847" s="47">
        <f t="shared" si="26"/>
        <v>303178.8</v>
      </c>
      <c r="H847" s="47">
        <f t="shared" si="27"/>
        <v>4092913.8</v>
      </c>
      <c r="I847" s="45" t="s">
        <v>113</v>
      </c>
      <c r="J847" s="57" t="s">
        <v>114</v>
      </c>
    </row>
    <row r="848" spans="1:10" x14ac:dyDescent="0.25">
      <c r="A848" s="53">
        <v>46137</v>
      </c>
      <c r="B848" s="60" t="s">
        <v>7108</v>
      </c>
      <c r="C848" s="48"/>
      <c r="D848" s="45" t="s">
        <v>8044</v>
      </c>
      <c r="E848" s="45">
        <v>4205320</v>
      </c>
      <c r="F848" s="52">
        <v>0.08</v>
      </c>
      <c r="G848" s="47">
        <f t="shared" si="26"/>
        <v>336425.60000000003</v>
      </c>
      <c r="H848" s="47">
        <f t="shared" si="27"/>
        <v>4541745.5999999996</v>
      </c>
      <c r="I848" s="45" t="s">
        <v>43</v>
      </c>
      <c r="J848" s="57" t="s">
        <v>44</v>
      </c>
    </row>
    <row r="849" spans="1:10" x14ac:dyDescent="0.25">
      <c r="A849" s="53">
        <v>46139</v>
      </c>
      <c r="B849" s="60" t="s">
        <v>7109</v>
      </c>
      <c r="C849" s="48"/>
      <c r="D849" s="45" t="s">
        <v>8045</v>
      </c>
      <c r="E849" s="45">
        <v>1141704</v>
      </c>
      <c r="F849" s="52">
        <v>0.08</v>
      </c>
      <c r="G849" s="47">
        <f t="shared" si="26"/>
        <v>91336.320000000007</v>
      </c>
      <c r="H849" s="47">
        <f t="shared" si="27"/>
        <v>1233040.32</v>
      </c>
      <c r="I849" s="45" t="s">
        <v>6253</v>
      </c>
      <c r="J849" s="57" t="s">
        <v>152</v>
      </c>
    </row>
    <row r="850" spans="1:10" x14ac:dyDescent="0.25">
      <c r="A850" s="53">
        <v>46139</v>
      </c>
      <c r="B850" s="60" t="s">
        <v>7110</v>
      </c>
      <c r="C850" s="48"/>
      <c r="D850" s="45" t="s">
        <v>8046</v>
      </c>
      <c r="E850" s="45">
        <v>1365078</v>
      </c>
      <c r="F850" s="52">
        <v>0.08</v>
      </c>
      <c r="G850" s="47">
        <f t="shared" si="26"/>
        <v>109206.24</v>
      </c>
      <c r="H850" s="47">
        <f t="shared" si="27"/>
        <v>1474284.24</v>
      </c>
      <c r="I850" s="45" t="s">
        <v>8215</v>
      </c>
      <c r="J850" s="57" t="s">
        <v>152</v>
      </c>
    </row>
    <row r="851" spans="1:10" x14ac:dyDescent="0.25">
      <c r="A851" s="53">
        <v>46139</v>
      </c>
      <c r="B851" s="60" t="s">
        <v>7111</v>
      </c>
      <c r="C851" s="48"/>
      <c r="D851" s="45" t="s">
        <v>8047</v>
      </c>
      <c r="E851" s="45">
        <v>1192530</v>
      </c>
      <c r="F851" s="52">
        <v>0.08</v>
      </c>
      <c r="G851" s="47">
        <f t="shared" si="26"/>
        <v>95402.400000000009</v>
      </c>
      <c r="H851" s="47">
        <f t="shared" si="27"/>
        <v>1287932.3999999999</v>
      </c>
      <c r="I851" s="45" t="s">
        <v>8169</v>
      </c>
      <c r="J851" s="57" t="s">
        <v>152</v>
      </c>
    </row>
    <row r="852" spans="1:10" x14ac:dyDescent="0.25">
      <c r="A852" s="53">
        <v>46139</v>
      </c>
      <c r="B852" s="60" t="s">
        <v>7112</v>
      </c>
      <c r="C852" s="48"/>
      <c r="D852" s="45" t="s">
        <v>8048</v>
      </c>
      <c r="E852" s="45">
        <v>466620</v>
      </c>
      <c r="F852" s="52">
        <v>0.08</v>
      </c>
      <c r="G852" s="47">
        <f t="shared" si="26"/>
        <v>37329.599999999999</v>
      </c>
      <c r="H852" s="47">
        <f t="shared" si="27"/>
        <v>503949.6</v>
      </c>
      <c r="I852" s="45" t="s">
        <v>8216</v>
      </c>
      <c r="J852" s="57" t="s">
        <v>152</v>
      </c>
    </row>
    <row r="853" spans="1:10" x14ac:dyDescent="0.25">
      <c r="A853" s="53">
        <v>46139</v>
      </c>
      <c r="B853" s="60" t="s">
        <v>7113</v>
      </c>
      <c r="C853" s="48"/>
      <c r="D853" s="45" t="s">
        <v>8049</v>
      </c>
      <c r="E853" s="45">
        <v>442362</v>
      </c>
      <c r="F853" s="52">
        <v>0.08</v>
      </c>
      <c r="G853" s="47">
        <f t="shared" si="26"/>
        <v>35388.959999999999</v>
      </c>
      <c r="H853" s="47">
        <f t="shared" si="27"/>
        <v>477750.96</v>
      </c>
      <c r="I853" s="45" t="s">
        <v>8217</v>
      </c>
      <c r="J853" s="57" t="s">
        <v>152</v>
      </c>
    </row>
    <row r="854" spans="1:10" x14ac:dyDescent="0.25">
      <c r="A854" s="53">
        <v>46139</v>
      </c>
      <c r="B854" s="60" t="s">
        <v>7114</v>
      </c>
      <c r="C854" s="48"/>
      <c r="D854" s="45" t="s">
        <v>8050</v>
      </c>
      <c r="E854" s="45">
        <v>371921</v>
      </c>
      <c r="F854" s="52">
        <v>0.08</v>
      </c>
      <c r="G854" s="47">
        <f t="shared" si="26"/>
        <v>29753.68</v>
      </c>
      <c r="H854" s="47">
        <f t="shared" si="27"/>
        <v>401674.68</v>
      </c>
      <c r="I854" s="45" t="s">
        <v>219</v>
      </c>
      <c r="J854" s="57" t="s">
        <v>152</v>
      </c>
    </row>
    <row r="855" spans="1:10" x14ac:dyDescent="0.25">
      <c r="A855" s="53">
        <v>46139</v>
      </c>
      <c r="B855" s="60" t="s">
        <v>7115</v>
      </c>
      <c r="C855" s="48"/>
      <c r="D855" s="45" t="s">
        <v>8051</v>
      </c>
      <c r="E855" s="45">
        <v>551973</v>
      </c>
      <c r="F855" s="52">
        <v>0.08</v>
      </c>
      <c r="G855" s="47">
        <f t="shared" si="26"/>
        <v>44157.840000000004</v>
      </c>
      <c r="H855" s="47">
        <f t="shared" si="27"/>
        <v>596130.84</v>
      </c>
      <c r="I855" s="45" t="s">
        <v>8218</v>
      </c>
      <c r="J855" s="57" t="s">
        <v>152</v>
      </c>
    </row>
    <row r="856" spans="1:10" x14ac:dyDescent="0.25">
      <c r="A856" s="53">
        <v>46139</v>
      </c>
      <c r="B856" s="60" t="s">
        <v>7116</v>
      </c>
      <c r="C856" s="48"/>
      <c r="D856" s="45" t="s">
        <v>8052</v>
      </c>
      <c r="E856" s="45">
        <v>1972620</v>
      </c>
      <c r="F856" s="52">
        <v>0.08</v>
      </c>
      <c r="G856" s="47">
        <f t="shared" si="26"/>
        <v>157809.60000000001</v>
      </c>
      <c r="H856" s="47">
        <f t="shared" si="27"/>
        <v>2130429.6</v>
      </c>
      <c r="I856" s="45" t="s">
        <v>8176</v>
      </c>
      <c r="J856" s="57" t="s">
        <v>152</v>
      </c>
    </row>
    <row r="857" spans="1:10" x14ac:dyDescent="0.25">
      <c r="A857" s="53">
        <v>46139</v>
      </c>
      <c r="B857" s="60" t="s">
        <v>7117</v>
      </c>
      <c r="C857" s="48"/>
      <c r="D857" s="45" t="s">
        <v>8053</v>
      </c>
      <c r="E857" s="45">
        <v>1881790</v>
      </c>
      <c r="F857" s="52">
        <v>0.08</v>
      </c>
      <c r="G857" s="47">
        <f t="shared" si="26"/>
        <v>150543.20000000001</v>
      </c>
      <c r="H857" s="47">
        <f t="shared" si="27"/>
        <v>2032333.2</v>
      </c>
      <c r="I857" s="45" t="s">
        <v>8219</v>
      </c>
      <c r="J857" s="57" t="s">
        <v>152</v>
      </c>
    </row>
    <row r="858" spans="1:10" x14ac:dyDescent="0.25">
      <c r="A858" s="53">
        <v>46139</v>
      </c>
      <c r="B858" s="60" t="s">
        <v>7118</v>
      </c>
      <c r="C858" s="48"/>
      <c r="D858" s="45" t="s">
        <v>8054</v>
      </c>
      <c r="E858" s="45">
        <v>919653</v>
      </c>
      <c r="F858" s="52">
        <v>0.08</v>
      </c>
      <c r="G858" s="47">
        <f t="shared" si="26"/>
        <v>73572.240000000005</v>
      </c>
      <c r="H858" s="47">
        <f t="shared" si="27"/>
        <v>993225.24</v>
      </c>
      <c r="I858" s="45" t="s">
        <v>6260</v>
      </c>
      <c r="J858" s="57" t="s">
        <v>152</v>
      </c>
    </row>
    <row r="859" spans="1:10" x14ac:dyDescent="0.25">
      <c r="A859" s="53">
        <v>46139</v>
      </c>
      <c r="B859" s="60" t="s">
        <v>7119</v>
      </c>
      <c r="C859" s="48"/>
      <c r="D859" s="45" t="s">
        <v>8055</v>
      </c>
      <c r="E859" s="45">
        <v>548526</v>
      </c>
      <c r="F859" s="52">
        <v>0.08</v>
      </c>
      <c r="G859" s="47">
        <f t="shared" si="26"/>
        <v>43882.080000000002</v>
      </c>
      <c r="H859" s="47">
        <f t="shared" si="27"/>
        <v>592408.07999999996</v>
      </c>
      <c r="I859" s="45" t="s">
        <v>6259</v>
      </c>
      <c r="J859" s="57" t="s">
        <v>152</v>
      </c>
    </row>
    <row r="860" spans="1:10" x14ac:dyDescent="0.25">
      <c r="A860" s="53">
        <v>46139</v>
      </c>
      <c r="B860" s="60" t="s">
        <v>7120</v>
      </c>
      <c r="C860" s="48"/>
      <c r="D860" s="45" t="s">
        <v>8056</v>
      </c>
      <c r="E860" s="45">
        <v>445716</v>
      </c>
      <c r="F860" s="52">
        <v>0.08</v>
      </c>
      <c r="G860" s="47">
        <f t="shared" si="26"/>
        <v>35657.279999999999</v>
      </c>
      <c r="H860" s="47">
        <f t="shared" si="27"/>
        <v>481373.28</v>
      </c>
      <c r="I860" s="45" t="s">
        <v>8220</v>
      </c>
      <c r="J860" s="57" t="s">
        <v>152</v>
      </c>
    </row>
    <row r="861" spans="1:10" x14ac:dyDescent="0.25">
      <c r="A861" s="53">
        <v>46139</v>
      </c>
      <c r="B861" s="60" t="s">
        <v>7121</v>
      </c>
      <c r="C861" s="48"/>
      <c r="D861" s="45" t="s">
        <v>8057</v>
      </c>
      <c r="E861" s="45">
        <v>714540</v>
      </c>
      <c r="F861" s="52">
        <v>0.08</v>
      </c>
      <c r="G861" s="47">
        <f t="shared" si="26"/>
        <v>57163.200000000004</v>
      </c>
      <c r="H861" s="47">
        <f t="shared" si="27"/>
        <v>771703.2</v>
      </c>
      <c r="I861" s="45" t="s">
        <v>8221</v>
      </c>
      <c r="J861" s="57" t="s">
        <v>152</v>
      </c>
    </row>
    <row r="862" spans="1:10" x14ac:dyDescent="0.25">
      <c r="A862" s="53">
        <v>46139</v>
      </c>
      <c r="B862" s="60" t="s">
        <v>7122</v>
      </c>
      <c r="C862" s="48"/>
      <c r="D862" s="45" t="s">
        <v>8058</v>
      </c>
      <c r="E862" s="45">
        <v>693366</v>
      </c>
      <c r="F862" s="52">
        <v>0.08</v>
      </c>
      <c r="G862" s="47">
        <f t="shared" si="26"/>
        <v>55469.279999999999</v>
      </c>
      <c r="H862" s="47">
        <f t="shared" si="27"/>
        <v>748835.28</v>
      </c>
      <c r="I862" s="45" t="s">
        <v>8222</v>
      </c>
      <c r="J862" s="57" t="s">
        <v>152</v>
      </c>
    </row>
    <row r="863" spans="1:10" x14ac:dyDescent="0.25">
      <c r="A863" s="53">
        <v>46139</v>
      </c>
      <c r="B863" s="60" t="s">
        <v>7123</v>
      </c>
      <c r="C863" s="48"/>
      <c r="D863" s="45" t="s">
        <v>8059</v>
      </c>
      <c r="E863" s="45">
        <v>551973</v>
      </c>
      <c r="F863" s="52">
        <v>0.08</v>
      </c>
      <c r="G863" s="47">
        <f t="shared" si="26"/>
        <v>44157.840000000004</v>
      </c>
      <c r="H863" s="47">
        <f t="shared" si="27"/>
        <v>596130.84</v>
      </c>
      <c r="I863" s="45" t="s">
        <v>8223</v>
      </c>
      <c r="J863" s="57"/>
    </row>
    <row r="864" spans="1:10" x14ac:dyDescent="0.25">
      <c r="A864" s="53">
        <v>46139</v>
      </c>
      <c r="B864" s="60" t="s">
        <v>7124</v>
      </c>
      <c r="C864" s="48"/>
      <c r="D864" s="45" t="s">
        <v>8060</v>
      </c>
      <c r="E864" s="45">
        <v>799644</v>
      </c>
      <c r="F864" s="52">
        <v>0.08</v>
      </c>
      <c r="G864" s="47">
        <f t="shared" si="26"/>
        <v>63971.520000000004</v>
      </c>
      <c r="H864" s="47">
        <f t="shared" si="27"/>
        <v>863615.52</v>
      </c>
      <c r="I864" s="45" t="s">
        <v>8224</v>
      </c>
      <c r="J864" s="57" t="s">
        <v>152</v>
      </c>
    </row>
    <row r="865" spans="1:10" x14ac:dyDescent="0.25">
      <c r="A865" s="53">
        <v>46139</v>
      </c>
      <c r="B865" s="60" t="s">
        <v>7125</v>
      </c>
      <c r="C865" s="48"/>
      <c r="D865" s="45" t="s">
        <v>8061</v>
      </c>
      <c r="E865" s="45">
        <v>1313420</v>
      </c>
      <c r="F865" s="52">
        <v>0.08</v>
      </c>
      <c r="G865" s="47">
        <f t="shared" si="26"/>
        <v>105073.60000000001</v>
      </c>
      <c r="H865" s="47">
        <f t="shared" si="27"/>
        <v>1418493.6</v>
      </c>
      <c r="I865" s="45" t="s">
        <v>223</v>
      </c>
      <c r="J865" s="57" t="s">
        <v>224</v>
      </c>
    </row>
    <row r="866" spans="1:10" x14ac:dyDescent="0.25">
      <c r="A866" s="53">
        <v>46139</v>
      </c>
      <c r="B866" s="60" t="s">
        <v>7126</v>
      </c>
      <c r="C866" s="48"/>
      <c r="D866" s="45" t="s">
        <v>8062</v>
      </c>
      <c r="E866" s="45">
        <v>532558</v>
      </c>
      <c r="F866" s="52">
        <v>0.08</v>
      </c>
      <c r="G866" s="47">
        <f t="shared" si="26"/>
        <v>42604.639999999999</v>
      </c>
      <c r="H866" s="47">
        <f t="shared" si="27"/>
        <v>575162.64</v>
      </c>
      <c r="I866" s="45" t="s">
        <v>8225</v>
      </c>
      <c r="J866" s="57"/>
    </row>
    <row r="867" spans="1:10" x14ac:dyDescent="0.25">
      <c r="A867" s="53">
        <v>46139</v>
      </c>
      <c r="B867" s="60" t="s">
        <v>7127</v>
      </c>
      <c r="C867" s="48"/>
      <c r="D867" s="45" t="s">
        <v>8063</v>
      </c>
      <c r="E867" s="45">
        <v>877341</v>
      </c>
      <c r="F867" s="52">
        <v>0.08</v>
      </c>
      <c r="G867" s="47">
        <f t="shared" si="26"/>
        <v>70187.28</v>
      </c>
      <c r="H867" s="47">
        <f t="shared" si="27"/>
        <v>947528.28</v>
      </c>
      <c r="I867" s="45" t="s">
        <v>8226</v>
      </c>
      <c r="J867" s="57" t="s">
        <v>152</v>
      </c>
    </row>
    <row r="868" spans="1:10" x14ac:dyDescent="0.25">
      <c r="A868" s="53">
        <v>46139</v>
      </c>
      <c r="B868" s="60" t="s">
        <v>7128</v>
      </c>
      <c r="C868" s="48"/>
      <c r="D868" s="45" t="s">
        <v>8064</v>
      </c>
      <c r="E868" s="45">
        <v>7117750</v>
      </c>
      <c r="F868" s="52">
        <v>0.08</v>
      </c>
      <c r="G868" s="47">
        <f t="shared" si="26"/>
        <v>569420</v>
      </c>
      <c r="H868" s="47">
        <f t="shared" si="27"/>
        <v>7687170</v>
      </c>
      <c r="I868" s="45" t="s">
        <v>159</v>
      </c>
      <c r="J868" s="57" t="s">
        <v>160</v>
      </c>
    </row>
    <row r="869" spans="1:10" x14ac:dyDescent="0.25">
      <c r="A869" s="53">
        <v>46139</v>
      </c>
      <c r="B869" s="60" t="s">
        <v>7129</v>
      </c>
      <c r="C869" s="48"/>
      <c r="D869" s="45" t="s">
        <v>8065</v>
      </c>
      <c r="E869" s="45">
        <v>2785550</v>
      </c>
      <c r="F869" s="52">
        <v>0.08</v>
      </c>
      <c r="G869" s="47">
        <f t="shared" si="26"/>
        <v>222844</v>
      </c>
      <c r="H869" s="47">
        <f t="shared" si="27"/>
        <v>3008394</v>
      </c>
      <c r="I869" s="45" t="s">
        <v>188</v>
      </c>
      <c r="J869" s="57" t="s">
        <v>189</v>
      </c>
    </row>
    <row r="870" spans="1:10" x14ac:dyDescent="0.25">
      <c r="A870" s="53">
        <v>46140</v>
      </c>
      <c r="B870" s="60" t="s">
        <v>7130</v>
      </c>
      <c r="C870" s="48"/>
      <c r="D870" s="45" t="s">
        <v>8066</v>
      </c>
      <c r="E870" s="45">
        <v>5004720</v>
      </c>
      <c r="F870" s="52">
        <v>0.08</v>
      </c>
      <c r="G870" s="47">
        <f t="shared" si="26"/>
        <v>400377.60000000003</v>
      </c>
      <c r="H870" s="47">
        <f t="shared" si="27"/>
        <v>5405097.5999999996</v>
      </c>
      <c r="I870" s="45" t="s">
        <v>132</v>
      </c>
      <c r="J870" s="57" t="s">
        <v>133</v>
      </c>
    </row>
    <row r="871" spans="1:10" x14ac:dyDescent="0.25">
      <c r="A871" s="53">
        <v>46140</v>
      </c>
      <c r="B871" s="60" t="s">
        <v>7131</v>
      </c>
      <c r="C871" s="48"/>
      <c r="D871" s="45" t="s">
        <v>8067</v>
      </c>
      <c r="E871" s="45">
        <v>1594740</v>
      </c>
      <c r="F871" s="52">
        <v>0.08</v>
      </c>
      <c r="G871" s="47">
        <f t="shared" si="26"/>
        <v>127579.2</v>
      </c>
      <c r="H871" s="47">
        <f t="shared" si="27"/>
        <v>1722319.2</v>
      </c>
      <c r="I871" s="45" t="s">
        <v>24</v>
      </c>
      <c r="J871" s="57" t="s">
        <v>25</v>
      </c>
    </row>
    <row r="872" spans="1:10" x14ac:dyDescent="0.25">
      <c r="A872" s="53">
        <v>46140</v>
      </c>
      <c r="B872" s="60" t="s">
        <v>7132</v>
      </c>
      <c r="C872" s="48"/>
      <c r="D872" s="45" t="s">
        <v>8068</v>
      </c>
      <c r="E872" s="45">
        <v>933240</v>
      </c>
      <c r="F872" s="52">
        <v>0.08</v>
      </c>
      <c r="G872" s="47">
        <f t="shared" si="26"/>
        <v>74659.199999999997</v>
      </c>
      <c r="H872" s="47">
        <f t="shared" si="27"/>
        <v>1007899.2</v>
      </c>
      <c r="I872" s="45" t="s">
        <v>20</v>
      </c>
      <c r="J872" s="57" t="s">
        <v>21</v>
      </c>
    </row>
    <row r="873" spans="1:10" x14ac:dyDescent="0.25">
      <c r="A873" s="53">
        <v>46140</v>
      </c>
      <c r="B873" s="60" t="s">
        <v>7133</v>
      </c>
      <c r="C873" s="48"/>
      <c r="D873" s="45" t="s">
        <v>8069</v>
      </c>
      <c r="E873" s="45">
        <v>933240</v>
      </c>
      <c r="F873" s="52">
        <v>0.08</v>
      </c>
      <c r="G873" s="47">
        <f t="shared" si="26"/>
        <v>74659.199999999997</v>
      </c>
      <c r="H873" s="47">
        <f t="shared" si="27"/>
        <v>1007899.2</v>
      </c>
      <c r="I873" s="45" t="s">
        <v>81</v>
      </c>
      <c r="J873" s="57" t="s">
        <v>82</v>
      </c>
    </row>
    <row r="874" spans="1:10" x14ac:dyDescent="0.25">
      <c r="A874" s="53">
        <v>46140</v>
      </c>
      <c r="B874" s="60" t="s">
        <v>7134</v>
      </c>
      <c r="C874" s="48"/>
      <c r="D874" s="45" t="s">
        <v>8070</v>
      </c>
      <c r="E874" s="45">
        <v>933240</v>
      </c>
      <c r="F874" s="52">
        <v>0.08</v>
      </c>
      <c r="G874" s="47">
        <f t="shared" si="26"/>
        <v>74659.199999999997</v>
      </c>
      <c r="H874" s="47">
        <f t="shared" si="27"/>
        <v>1007899.2</v>
      </c>
      <c r="I874" s="45" t="s">
        <v>45</v>
      </c>
      <c r="J874" s="57" t="s">
        <v>46</v>
      </c>
    </row>
    <row r="875" spans="1:10" x14ac:dyDescent="0.25">
      <c r="A875" s="53">
        <v>46140</v>
      </c>
      <c r="B875" s="60" t="s">
        <v>7135</v>
      </c>
      <c r="C875" s="48"/>
      <c r="D875" s="45" t="s">
        <v>8071</v>
      </c>
      <c r="E875" s="45">
        <v>6903110</v>
      </c>
      <c r="F875" s="52">
        <v>0.08</v>
      </c>
      <c r="G875" s="47">
        <f t="shared" si="26"/>
        <v>552248.80000000005</v>
      </c>
      <c r="H875" s="47">
        <f t="shared" si="27"/>
        <v>7455358.7999999998</v>
      </c>
      <c r="I875" s="45" t="s">
        <v>132</v>
      </c>
      <c r="J875" s="57" t="s">
        <v>133</v>
      </c>
    </row>
    <row r="876" spans="1:10" x14ac:dyDescent="0.25">
      <c r="A876" s="53">
        <v>46140</v>
      </c>
      <c r="B876" s="60" t="s">
        <v>7136</v>
      </c>
      <c r="C876" s="48"/>
      <c r="D876" s="45" t="s">
        <v>8072</v>
      </c>
      <c r="E876" s="45">
        <v>1090985</v>
      </c>
      <c r="F876" s="52">
        <v>0.08</v>
      </c>
      <c r="G876" s="47">
        <f t="shared" si="26"/>
        <v>87278.8</v>
      </c>
      <c r="H876" s="47">
        <f t="shared" si="27"/>
        <v>1178263.8</v>
      </c>
      <c r="I876" s="45" t="s">
        <v>89</v>
      </c>
      <c r="J876" s="57" t="s">
        <v>90</v>
      </c>
    </row>
    <row r="877" spans="1:10" x14ac:dyDescent="0.25">
      <c r="A877" s="53">
        <v>46140</v>
      </c>
      <c r="B877" s="60" t="s">
        <v>7137</v>
      </c>
      <c r="C877" s="48"/>
      <c r="D877" s="45" t="s">
        <v>8073</v>
      </c>
      <c r="E877" s="45">
        <v>3518740</v>
      </c>
      <c r="F877" s="52">
        <v>0.08</v>
      </c>
      <c r="G877" s="47">
        <f t="shared" si="26"/>
        <v>281499.2</v>
      </c>
      <c r="H877" s="47">
        <f t="shared" si="27"/>
        <v>3800239.2</v>
      </c>
      <c r="I877" s="45" t="s">
        <v>107</v>
      </c>
      <c r="J877" s="57" t="s">
        <v>108</v>
      </c>
    </row>
    <row r="878" spans="1:10" x14ac:dyDescent="0.25">
      <c r="A878" s="53">
        <v>46140</v>
      </c>
      <c r="B878" s="60" t="s">
        <v>7138</v>
      </c>
      <c r="C878" s="48"/>
      <c r="D878" s="45" t="s">
        <v>8074</v>
      </c>
      <c r="E878" s="45">
        <v>1759370</v>
      </c>
      <c r="F878" s="52">
        <v>0.08</v>
      </c>
      <c r="G878" s="47">
        <f t="shared" si="26"/>
        <v>140749.6</v>
      </c>
      <c r="H878" s="47">
        <f t="shared" si="27"/>
        <v>1900119.6</v>
      </c>
      <c r="I878" s="45" t="s">
        <v>34</v>
      </c>
      <c r="J878" s="57" t="s">
        <v>35</v>
      </c>
    </row>
    <row r="879" spans="1:10" x14ac:dyDescent="0.25">
      <c r="A879" s="53">
        <v>46140</v>
      </c>
      <c r="B879" s="60" t="s">
        <v>7139</v>
      </c>
      <c r="C879" s="48"/>
      <c r="D879" s="45" t="s">
        <v>8075</v>
      </c>
      <c r="E879" s="45">
        <v>1759370</v>
      </c>
      <c r="F879" s="52">
        <v>0.08</v>
      </c>
      <c r="G879" s="47">
        <f t="shared" si="26"/>
        <v>140749.6</v>
      </c>
      <c r="H879" s="47">
        <f t="shared" si="27"/>
        <v>1900119.6</v>
      </c>
      <c r="I879" s="45" t="s">
        <v>194</v>
      </c>
      <c r="J879" s="57" t="s">
        <v>195</v>
      </c>
    </row>
    <row r="880" spans="1:10" x14ac:dyDescent="0.25">
      <c r="A880" s="53">
        <v>46140</v>
      </c>
      <c r="B880" s="60" t="s">
        <v>7140</v>
      </c>
      <c r="C880" s="48"/>
      <c r="D880" s="45" t="s">
        <v>8076</v>
      </c>
      <c r="E880" s="45">
        <v>1605685</v>
      </c>
      <c r="F880" s="52">
        <v>0.08</v>
      </c>
      <c r="G880" s="47">
        <f t="shared" si="26"/>
        <v>128454.8</v>
      </c>
      <c r="H880" s="47">
        <f t="shared" si="27"/>
        <v>1734139.8</v>
      </c>
      <c r="I880" s="45" t="s">
        <v>203</v>
      </c>
      <c r="J880" s="57" t="s">
        <v>204</v>
      </c>
    </row>
    <row r="881" spans="1:10" x14ac:dyDescent="0.25">
      <c r="A881" s="53">
        <v>46140</v>
      </c>
      <c r="B881" s="60" t="s">
        <v>7141</v>
      </c>
      <c r="C881" s="48"/>
      <c r="D881" s="45" t="s">
        <v>8077</v>
      </c>
      <c r="E881" s="45">
        <v>1397430</v>
      </c>
      <c r="F881" s="52">
        <v>0.08</v>
      </c>
      <c r="G881" s="47">
        <f t="shared" si="26"/>
        <v>111794.40000000001</v>
      </c>
      <c r="H881" s="47">
        <f t="shared" si="27"/>
        <v>1509224.4</v>
      </c>
      <c r="I881" s="45" t="s">
        <v>235</v>
      </c>
      <c r="J881" s="57" t="s">
        <v>198</v>
      </c>
    </row>
    <row r="882" spans="1:10" x14ac:dyDescent="0.25">
      <c r="A882" s="53">
        <v>46140</v>
      </c>
      <c r="B882" s="60" t="s">
        <v>7142</v>
      </c>
      <c r="C882" s="48"/>
      <c r="D882" s="45" t="s">
        <v>8078</v>
      </c>
      <c r="E882" s="45">
        <v>1882560</v>
      </c>
      <c r="F882" s="52">
        <v>0.08</v>
      </c>
      <c r="G882" s="47">
        <f t="shared" si="26"/>
        <v>150604.80000000002</v>
      </c>
      <c r="H882" s="47">
        <f t="shared" si="27"/>
        <v>2033164.8</v>
      </c>
      <c r="I882" s="45" t="s">
        <v>77</v>
      </c>
      <c r="J882" s="57" t="s">
        <v>78</v>
      </c>
    </row>
    <row r="883" spans="1:10" x14ac:dyDescent="0.25">
      <c r="A883" s="53">
        <v>46140</v>
      </c>
      <c r="B883" s="60" t="s">
        <v>7143</v>
      </c>
      <c r="C883" s="48"/>
      <c r="D883" s="45" t="s">
        <v>8079</v>
      </c>
      <c r="E883" s="45">
        <v>3428250</v>
      </c>
      <c r="F883" s="52">
        <v>0.08</v>
      </c>
      <c r="G883" s="47">
        <f t="shared" si="26"/>
        <v>274260</v>
      </c>
      <c r="H883" s="47">
        <f t="shared" si="27"/>
        <v>3702510</v>
      </c>
      <c r="I883" s="45" t="s">
        <v>81</v>
      </c>
      <c r="J883" s="57" t="s">
        <v>82</v>
      </c>
    </row>
    <row r="884" spans="1:10" x14ac:dyDescent="0.25">
      <c r="A884" s="53">
        <v>46140</v>
      </c>
      <c r="B884" s="60" t="s">
        <v>7144</v>
      </c>
      <c r="C884" s="48"/>
      <c r="D884" s="45" t="s">
        <v>8080</v>
      </c>
      <c r="E884" s="45">
        <v>2572830</v>
      </c>
      <c r="F884" s="52">
        <v>0.08</v>
      </c>
      <c r="G884" s="47">
        <f t="shared" si="26"/>
        <v>205826.4</v>
      </c>
      <c r="H884" s="47">
        <f t="shared" si="27"/>
        <v>2778656.4</v>
      </c>
      <c r="I884" s="45" t="s">
        <v>20</v>
      </c>
      <c r="J884" s="57" t="s">
        <v>21</v>
      </c>
    </row>
    <row r="885" spans="1:10" x14ac:dyDescent="0.25">
      <c r="A885" s="53">
        <v>46140</v>
      </c>
      <c r="B885" s="60" t="s">
        <v>7145</v>
      </c>
      <c r="C885" s="48"/>
      <c r="D885" s="45" t="s">
        <v>8081</v>
      </c>
      <c r="E885" s="45">
        <v>2204890</v>
      </c>
      <c r="F885" s="52">
        <v>0.08</v>
      </c>
      <c r="G885" s="47">
        <f t="shared" si="26"/>
        <v>176391.2</v>
      </c>
      <c r="H885" s="47">
        <f t="shared" si="27"/>
        <v>2381281.2000000002</v>
      </c>
      <c r="I885" s="45" t="s">
        <v>24</v>
      </c>
      <c r="J885" s="57" t="s">
        <v>25</v>
      </c>
    </row>
    <row r="886" spans="1:10" x14ac:dyDescent="0.25">
      <c r="A886" s="53">
        <v>46140</v>
      </c>
      <c r="B886" s="60" t="s">
        <v>7146</v>
      </c>
      <c r="C886" s="48"/>
      <c r="D886" s="45" t="s">
        <v>8082</v>
      </c>
      <c r="E886" s="45">
        <v>1114290</v>
      </c>
      <c r="F886" s="52">
        <v>0.08</v>
      </c>
      <c r="G886" s="47">
        <f t="shared" si="26"/>
        <v>89143.2</v>
      </c>
      <c r="H886" s="47">
        <f t="shared" si="27"/>
        <v>1203433.2</v>
      </c>
      <c r="I886" s="45" t="s">
        <v>267</v>
      </c>
      <c r="J886" s="57" t="s">
        <v>268</v>
      </c>
    </row>
    <row r="887" spans="1:10" x14ac:dyDescent="0.25">
      <c r="A887" s="53">
        <v>46140</v>
      </c>
      <c r="B887" s="60" t="s">
        <v>7147</v>
      </c>
      <c r="C887" s="48"/>
      <c r="D887" s="45" t="s">
        <v>8083</v>
      </c>
      <c r="E887" s="45">
        <v>2181970</v>
      </c>
      <c r="F887" s="52">
        <v>0.08</v>
      </c>
      <c r="G887" s="47">
        <f t="shared" si="26"/>
        <v>174557.6</v>
      </c>
      <c r="H887" s="47">
        <f t="shared" si="27"/>
        <v>2356527.6</v>
      </c>
      <c r="I887" s="45" t="s">
        <v>124</v>
      </c>
      <c r="J887" s="57" t="s">
        <v>125</v>
      </c>
    </row>
    <row r="888" spans="1:10" x14ac:dyDescent="0.25">
      <c r="A888" s="53">
        <v>46140</v>
      </c>
      <c r="B888" s="60" t="s">
        <v>7148</v>
      </c>
      <c r="C888" s="48"/>
      <c r="D888" s="45" t="s">
        <v>8084</v>
      </c>
      <c r="E888" s="45">
        <v>686580</v>
      </c>
      <c r="F888" s="52">
        <v>0.08</v>
      </c>
      <c r="G888" s="47">
        <f t="shared" si="26"/>
        <v>54926.400000000001</v>
      </c>
      <c r="H888" s="47">
        <f t="shared" si="27"/>
        <v>741506.4</v>
      </c>
      <c r="I888" s="45" t="s">
        <v>8227</v>
      </c>
      <c r="J888" s="57" t="s">
        <v>152</v>
      </c>
    </row>
    <row r="889" spans="1:10" x14ac:dyDescent="0.25">
      <c r="A889" s="53">
        <v>46140</v>
      </c>
      <c r="B889" s="60" t="s">
        <v>7149</v>
      </c>
      <c r="C889" s="48"/>
      <c r="D889" s="45" t="s">
        <v>8085</v>
      </c>
      <c r="E889" s="45">
        <v>933240</v>
      </c>
      <c r="F889" s="52">
        <v>0.08</v>
      </c>
      <c r="G889" s="47">
        <f t="shared" si="26"/>
        <v>74659.199999999997</v>
      </c>
      <c r="H889" s="47">
        <f t="shared" si="27"/>
        <v>1007899.2</v>
      </c>
      <c r="I889" s="45" t="s">
        <v>65</v>
      </c>
      <c r="J889" s="57" t="s">
        <v>66</v>
      </c>
    </row>
    <row r="890" spans="1:10" x14ac:dyDescent="0.25">
      <c r="A890" s="53">
        <v>46140</v>
      </c>
      <c r="B890" s="60" t="s">
        <v>7150</v>
      </c>
      <c r="C890" s="48"/>
      <c r="D890" s="45" t="s">
        <v>8086</v>
      </c>
      <c r="E890" s="45">
        <v>1102500</v>
      </c>
      <c r="F890" s="52">
        <v>0.08</v>
      </c>
      <c r="G890" s="47">
        <f t="shared" si="26"/>
        <v>88200</v>
      </c>
      <c r="H890" s="47">
        <f t="shared" si="27"/>
        <v>1190700</v>
      </c>
      <c r="I890" s="45" t="s">
        <v>124</v>
      </c>
      <c r="J890" s="57" t="s">
        <v>125</v>
      </c>
    </row>
    <row r="891" spans="1:10" x14ac:dyDescent="0.25">
      <c r="A891" s="53">
        <v>46140</v>
      </c>
      <c r="B891" s="60" t="s">
        <v>7151</v>
      </c>
      <c r="C891" s="48"/>
      <c r="D891" s="45" t="s">
        <v>8087</v>
      </c>
      <c r="E891" s="45">
        <v>2039084</v>
      </c>
      <c r="F891" s="52">
        <v>0.08</v>
      </c>
      <c r="G891" s="47">
        <f t="shared" si="26"/>
        <v>163126.72</v>
      </c>
      <c r="H891" s="47">
        <f t="shared" si="27"/>
        <v>2202210.7200000002</v>
      </c>
      <c r="I891" s="45" t="s">
        <v>65</v>
      </c>
      <c r="J891" s="57" t="s">
        <v>66</v>
      </c>
    </row>
    <row r="892" spans="1:10" x14ac:dyDescent="0.25">
      <c r="A892" s="53">
        <v>46140</v>
      </c>
      <c r="B892" s="60" t="s">
        <v>7152</v>
      </c>
      <c r="C892" s="48"/>
      <c r="D892" s="45" t="s">
        <v>8088</v>
      </c>
      <c r="E892" s="45">
        <v>2318269</v>
      </c>
      <c r="F892" s="52">
        <v>0.08</v>
      </c>
      <c r="G892" s="47">
        <f t="shared" si="26"/>
        <v>185461.52</v>
      </c>
      <c r="H892" s="47">
        <f t="shared" si="27"/>
        <v>2503730.52</v>
      </c>
      <c r="I892" s="45" t="s">
        <v>6248</v>
      </c>
      <c r="J892" s="57" t="s">
        <v>152</v>
      </c>
    </row>
    <row r="893" spans="1:10" x14ac:dyDescent="0.25">
      <c r="A893" s="53">
        <v>46140</v>
      </c>
      <c r="B893" s="60" t="s">
        <v>7153</v>
      </c>
      <c r="C893" s="48"/>
      <c r="D893" s="45" t="s">
        <v>8089</v>
      </c>
      <c r="E893" s="45">
        <v>4872290</v>
      </c>
      <c r="F893" s="52">
        <v>0.08</v>
      </c>
      <c r="G893" s="47">
        <f t="shared" si="26"/>
        <v>389783.2</v>
      </c>
      <c r="H893" s="47">
        <f t="shared" si="27"/>
        <v>5262073.2</v>
      </c>
      <c r="I893" s="45" t="s">
        <v>8228</v>
      </c>
      <c r="J893" s="57" t="s">
        <v>152</v>
      </c>
    </row>
    <row r="894" spans="1:10" x14ac:dyDescent="0.25">
      <c r="A894" s="53">
        <v>46140</v>
      </c>
      <c r="B894" s="60" t="s">
        <v>7154</v>
      </c>
      <c r="C894" s="48"/>
      <c r="D894" s="45" t="s">
        <v>8090</v>
      </c>
      <c r="E894" s="45">
        <v>753570</v>
      </c>
      <c r="F894" s="52">
        <v>0.08</v>
      </c>
      <c r="G894" s="47">
        <f t="shared" si="26"/>
        <v>60285.599999999999</v>
      </c>
      <c r="H894" s="47">
        <f t="shared" si="27"/>
        <v>813855.6</v>
      </c>
      <c r="I894" s="45" t="s">
        <v>8229</v>
      </c>
      <c r="J894" s="57" t="s">
        <v>152</v>
      </c>
    </row>
    <row r="895" spans="1:10" x14ac:dyDescent="0.25">
      <c r="A895" s="53">
        <v>46140</v>
      </c>
      <c r="B895" s="60" t="s">
        <v>7155</v>
      </c>
      <c r="C895" s="48"/>
      <c r="D895" s="45" t="s">
        <v>8091</v>
      </c>
      <c r="E895" s="45">
        <v>1025841</v>
      </c>
      <c r="F895" s="52">
        <v>0.08</v>
      </c>
      <c r="G895" s="47">
        <f t="shared" si="26"/>
        <v>82067.28</v>
      </c>
      <c r="H895" s="47">
        <f t="shared" si="27"/>
        <v>1107908.28</v>
      </c>
      <c r="I895" s="45" t="s">
        <v>79</v>
      </c>
      <c r="J895" s="57" t="s">
        <v>80</v>
      </c>
    </row>
    <row r="896" spans="1:10" x14ac:dyDescent="0.25">
      <c r="A896" s="53">
        <v>46140</v>
      </c>
      <c r="B896" s="60" t="s">
        <v>7156</v>
      </c>
      <c r="C896" s="48"/>
      <c r="D896" s="45" t="s">
        <v>8092</v>
      </c>
      <c r="E896" s="45">
        <v>632952</v>
      </c>
      <c r="F896" s="52">
        <v>0.08</v>
      </c>
      <c r="G896" s="47">
        <f t="shared" si="26"/>
        <v>50636.160000000003</v>
      </c>
      <c r="H896" s="47">
        <f t="shared" si="27"/>
        <v>683588.16</v>
      </c>
      <c r="I896" s="45" t="s">
        <v>8230</v>
      </c>
      <c r="J896" s="57" t="s">
        <v>152</v>
      </c>
    </row>
    <row r="897" spans="1:10" x14ac:dyDescent="0.25">
      <c r="A897" s="53">
        <v>46140</v>
      </c>
      <c r="B897" s="60" t="s">
        <v>7157</v>
      </c>
      <c r="C897" s="48"/>
      <c r="D897" s="45" t="s">
        <v>8093</v>
      </c>
      <c r="E897" s="45">
        <v>706065</v>
      </c>
      <c r="F897" s="52">
        <v>0.08</v>
      </c>
      <c r="G897" s="47">
        <f t="shared" si="26"/>
        <v>56485.200000000004</v>
      </c>
      <c r="H897" s="47">
        <f t="shared" si="27"/>
        <v>762550.2</v>
      </c>
      <c r="I897" s="45" t="s">
        <v>8231</v>
      </c>
      <c r="J897" s="57" t="s">
        <v>152</v>
      </c>
    </row>
    <row r="898" spans="1:10" x14ac:dyDescent="0.25">
      <c r="A898" s="53">
        <v>46140</v>
      </c>
      <c r="B898" s="60" t="s">
        <v>7158</v>
      </c>
      <c r="C898" s="48"/>
      <c r="D898" s="45" t="s">
        <v>8094</v>
      </c>
      <c r="E898" s="45">
        <v>3363871</v>
      </c>
      <c r="F898" s="52">
        <v>0.08</v>
      </c>
      <c r="G898" s="47">
        <f t="shared" si="26"/>
        <v>269109.68</v>
      </c>
      <c r="H898" s="47">
        <f t="shared" si="27"/>
        <v>3632980.68</v>
      </c>
      <c r="I898" s="45" t="s">
        <v>28</v>
      </c>
      <c r="J898" s="57" t="s">
        <v>29</v>
      </c>
    </row>
    <row r="899" spans="1:10" x14ac:dyDescent="0.25">
      <c r="A899" s="53">
        <v>46140</v>
      </c>
      <c r="B899" s="60" t="s">
        <v>7159</v>
      </c>
      <c r="C899" s="48"/>
      <c r="D899" s="45" t="s">
        <v>8095</v>
      </c>
      <c r="E899" s="45">
        <v>3388180</v>
      </c>
      <c r="F899" s="52">
        <v>0.08</v>
      </c>
      <c r="G899" s="47">
        <f t="shared" ref="G899:G962" si="28">E899*F899</f>
        <v>271054.40000000002</v>
      </c>
      <c r="H899" s="47">
        <f t="shared" ref="H899:H962" si="29">E899+G899</f>
        <v>3659234.4</v>
      </c>
      <c r="I899" s="45" t="s">
        <v>105</v>
      </c>
      <c r="J899" s="57" t="s">
        <v>106</v>
      </c>
    </row>
    <row r="900" spans="1:10" x14ac:dyDescent="0.25">
      <c r="A900" s="53">
        <v>46140</v>
      </c>
      <c r="B900" s="60" t="s">
        <v>7160</v>
      </c>
      <c r="C900" s="48"/>
      <c r="D900" s="45" t="s">
        <v>8096</v>
      </c>
      <c r="E900" s="45">
        <v>1102500</v>
      </c>
      <c r="F900" s="52">
        <v>0.08</v>
      </c>
      <c r="G900" s="47">
        <f t="shared" si="28"/>
        <v>88200</v>
      </c>
      <c r="H900" s="47">
        <f t="shared" si="29"/>
        <v>1190700</v>
      </c>
      <c r="I900" s="45" t="s">
        <v>36</v>
      </c>
      <c r="J900" s="57" t="s">
        <v>37</v>
      </c>
    </row>
    <row r="901" spans="1:10" x14ac:dyDescent="0.25">
      <c r="A901" s="53">
        <v>46140</v>
      </c>
      <c r="B901" s="60" t="s">
        <v>7161</v>
      </c>
      <c r="C901" s="48"/>
      <c r="D901" s="45" t="s">
        <v>8097</v>
      </c>
      <c r="E901" s="45">
        <v>5531870</v>
      </c>
      <c r="F901" s="52">
        <v>0.08</v>
      </c>
      <c r="G901" s="47">
        <f t="shared" si="28"/>
        <v>442549.60000000003</v>
      </c>
      <c r="H901" s="47">
        <f t="shared" si="29"/>
        <v>5974419.5999999996</v>
      </c>
      <c r="I901" s="45" t="s">
        <v>36</v>
      </c>
      <c r="J901" s="57" t="s">
        <v>37</v>
      </c>
    </row>
    <row r="902" spans="1:10" x14ac:dyDescent="0.25">
      <c r="A902" s="53">
        <v>46140</v>
      </c>
      <c r="B902" s="60" t="s">
        <v>7162</v>
      </c>
      <c r="C902" s="48"/>
      <c r="D902" s="45" t="s">
        <v>8098</v>
      </c>
      <c r="E902" s="45">
        <v>2536720</v>
      </c>
      <c r="F902" s="52">
        <v>0.08</v>
      </c>
      <c r="G902" s="47">
        <f t="shared" si="28"/>
        <v>202937.60000000001</v>
      </c>
      <c r="H902" s="47">
        <f t="shared" si="29"/>
        <v>2739657.6</v>
      </c>
      <c r="I902" s="45" t="s">
        <v>93</v>
      </c>
      <c r="J902" s="57" t="s">
        <v>94</v>
      </c>
    </row>
    <row r="903" spans="1:10" x14ac:dyDescent="0.25">
      <c r="A903" s="53">
        <v>46140</v>
      </c>
      <c r="B903" s="60" t="s">
        <v>7163</v>
      </c>
      <c r="C903" s="48"/>
      <c r="D903" s="45" t="s">
        <v>8099</v>
      </c>
      <c r="E903" s="45">
        <v>1155790</v>
      </c>
      <c r="F903" s="52">
        <v>0.08</v>
      </c>
      <c r="G903" s="47">
        <f t="shared" si="28"/>
        <v>92463.2</v>
      </c>
      <c r="H903" s="47">
        <f t="shared" si="29"/>
        <v>1248253.2</v>
      </c>
      <c r="I903" s="45" t="s">
        <v>241</v>
      </c>
      <c r="J903" s="57" t="s">
        <v>245</v>
      </c>
    </row>
    <row r="904" spans="1:10" x14ac:dyDescent="0.25">
      <c r="A904" s="53">
        <v>46140</v>
      </c>
      <c r="B904" s="60" t="s">
        <v>7164</v>
      </c>
      <c r="C904" s="48"/>
      <c r="D904" s="45" t="s">
        <v>8100</v>
      </c>
      <c r="E904" s="45">
        <v>1970670</v>
      </c>
      <c r="F904" s="52">
        <v>0.08</v>
      </c>
      <c r="G904" s="47">
        <f t="shared" si="28"/>
        <v>157653.6</v>
      </c>
      <c r="H904" s="47">
        <f t="shared" si="29"/>
        <v>2128323.6</v>
      </c>
      <c r="I904" s="45" t="s">
        <v>182</v>
      </c>
      <c r="J904" s="57" t="s">
        <v>183</v>
      </c>
    </row>
    <row r="905" spans="1:10" x14ac:dyDescent="0.25">
      <c r="A905" s="53">
        <v>46140</v>
      </c>
      <c r="B905" s="60" t="s">
        <v>7165</v>
      </c>
      <c r="C905" s="48"/>
      <c r="D905" s="45" t="s">
        <v>8101</v>
      </c>
      <c r="E905" s="45">
        <v>1473695</v>
      </c>
      <c r="F905" s="52">
        <v>0.08</v>
      </c>
      <c r="G905" s="47">
        <f t="shared" si="28"/>
        <v>117895.6</v>
      </c>
      <c r="H905" s="47">
        <f t="shared" si="29"/>
        <v>1591590.6</v>
      </c>
      <c r="I905" s="45" t="s">
        <v>8232</v>
      </c>
      <c r="J905" s="57" t="s">
        <v>152</v>
      </c>
    </row>
    <row r="906" spans="1:10" x14ac:dyDescent="0.25">
      <c r="A906" s="53">
        <v>46140</v>
      </c>
      <c r="B906" s="60" t="s">
        <v>7166</v>
      </c>
      <c r="C906" s="48"/>
      <c r="D906" s="45" t="s">
        <v>8102</v>
      </c>
      <c r="E906" s="45">
        <v>577895</v>
      </c>
      <c r="F906" s="52">
        <v>0.08</v>
      </c>
      <c r="G906" s="47">
        <f t="shared" si="28"/>
        <v>46231.6</v>
      </c>
      <c r="H906" s="47">
        <f t="shared" si="29"/>
        <v>624126.6</v>
      </c>
      <c r="I906" s="45" t="s">
        <v>8233</v>
      </c>
      <c r="J906" s="57" t="s">
        <v>152</v>
      </c>
    </row>
    <row r="907" spans="1:10" x14ac:dyDescent="0.25">
      <c r="A907" s="53">
        <v>46140</v>
      </c>
      <c r="B907" s="60" t="s">
        <v>7167</v>
      </c>
      <c r="C907" s="48"/>
      <c r="D907" s="45" t="s">
        <v>8103</v>
      </c>
      <c r="E907" s="45">
        <v>1005894</v>
      </c>
      <c r="F907" s="52">
        <v>0.08</v>
      </c>
      <c r="G907" s="47">
        <f t="shared" si="28"/>
        <v>80471.520000000004</v>
      </c>
      <c r="H907" s="47">
        <f t="shared" si="29"/>
        <v>1086365.52</v>
      </c>
      <c r="I907" s="45" t="s">
        <v>243</v>
      </c>
      <c r="J907" s="57"/>
    </row>
    <row r="908" spans="1:10" x14ac:dyDescent="0.25">
      <c r="A908" s="53">
        <v>46140</v>
      </c>
      <c r="B908" s="60" t="s">
        <v>7168</v>
      </c>
      <c r="C908" s="48"/>
      <c r="D908" s="45" t="s">
        <v>8104</v>
      </c>
      <c r="E908" s="45">
        <v>986166</v>
      </c>
      <c r="F908" s="52">
        <v>0.08</v>
      </c>
      <c r="G908" s="47">
        <f t="shared" si="28"/>
        <v>78893.279999999999</v>
      </c>
      <c r="H908" s="47">
        <f t="shared" si="29"/>
        <v>1065059.28</v>
      </c>
      <c r="I908" s="45" t="s">
        <v>8216</v>
      </c>
      <c r="J908" s="57" t="s">
        <v>152</v>
      </c>
    </row>
    <row r="909" spans="1:10" x14ac:dyDescent="0.25">
      <c r="A909" s="53">
        <v>46140</v>
      </c>
      <c r="B909" s="60" t="s">
        <v>7169</v>
      </c>
      <c r="C909" s="48"/>
      <c r="D909" s="45" t="s">
        <v>8105</v>
      </c>
      <c r="E909" s="45">
        <v>811091</v>
      </c>
      <c r="F909" s="52">
        <v>0.08</v>
      </c>
      <c r="G909" s="47">
        <f t="shared" si="28"/>
        <v>64887.28</v>
      </c>
      <c r="H909" s="47">
        <f t="shared" si="29"/>
        <v>875978.28</v>
      </c>
      <c r="I909" s="45" t="s">
        <v>8234</v>
      </c>
      <c r="J909" s="57" t="s">
        <v>152</v>
      </c>
    </row>
    <row r="910" spans="1:10" x14ac:dyDescent="0.25">
      <c r="A910" s="53">
        <v>46140</v>
      </c>
      <c r="B910" s="60" t="s">
        <v>7170</v>
      </c>
      <c r="C910" s="48"/>
      <c r="D910" s="45" t="s">
        <v>8106</v>
      </c>
      <c r="E910" s="45">
        <v>3879171</v>
      </c>
      <c r="F910" s="52">
        <v>0.08</v>
      </c>
      <c r="G910" s="47">
        <f t="shared" si="28"/>
        <v>310333.68</v>
      </c>
      <c r="H910" s="47">
        <f t="shared" si="29"/>
        <v>4189504.68</v>
      </c>
      <c r="I910" s="45" t="s">
        <v>215</v>
      </c>
      <c r="J910" s="57" t="s">
        <v>216</v>
      </c>
    </row>
    <row r="911" spans="1:10" x14ac:dyDescent="0.25">
      <c r="A911" s="53">
        <v>46141</v>
      </c>
      <c r="B911" s="60" t="s">
        <v>7171</v>
      </c>
      <c r="C911" s="48"/>
      <c r="D911" s="45" t="s">
        <v>8107</v>
      </c>
      <c r="E911" s="45">
        <v>214558</v>
      </c>
      <c r="F911" s="52">
        <v>0.08</v>
      </c>
      <c r="G911" s="47">
        <f t="shared" si="28"/>
        <v>17164.64</v>
      </c>
      <c r="H911" s="47">
        <f t="shared" si="29"/>
        <v>231722.64</v>
      </c>
      <c r="I911" s="45" t="s">
        <v>8235</v>
      </c>
      <c r="J911" s="57" t="s">
        <v>152</v>
      </c>
    </row>
    <row r="912" spans="1:10" x14ac:dyDescent="0.25">
      <c r="A912" s="53">
        <v>46141</v>
      </c>
      <c r="B912" s="60" t="s">
        <v>7172</v>
      </c>
      <c r="C912" s="48"/>
      <c r="D912" s="45" t="s">
        <v>8108</v>
      </c>
      <c r="E912" s="45">
        <v>299078</v>
      </c>
      <c r="F912" s="52">
        <v>0.08</v>
      </c>
      <c r="G912" s="47">
        <f t="shared" si="28"/>
        <v>23926.240000000002</v>
      </c>
      <c r="H912" s="47">
        <f t="shared" si="29"/>
        <v>323004.24</v>
      </c>
      <c r="I912" s="45" t="s">
        <v>8235</v>
      </c>
      <c r="J912" s="57" t="s">
        <v>152</v>
      </c>
    </row>
    <row r="913" spans="1:10" x14ac:dyDescent="0.25">
      <c r="A913" s="53">
        <v>46141</v>
      </c>
      <c r="B913" s="60" t="s">
        <v>7173</v>
      </c>
      <c r="C913" s="48"/>
      <c r="D913" s="45" t="s">
        <v>8109</v>
      </c>
      <c r="E913" s="45">
        <v>1084666</v>
      </c>
      <c r="F913" s="52">
        <v>0.08</v>
      </c>
      <c r="G913" s="47">
        <f t="shared" si="28"/>
        <v>86773.28</v>
      </c>
      <c r="H913" s="47">
        <f t="shared" si="29"/>
        <v>1171439.28</v>
      </c>
      <c r="I913" s="45" t="s">
        <v>8236</v>
      </c>
      <c r="J913" s="57" t="s">
        <v>152</v>
      </c>
    </row>
    <row r="914" spans="1:10" x14ac:dyDescent="0.25">
      <c r="A914" s="53">
        <v>46141</v>
      </c>
      <c r="B914" s="60" t="s">
        <v>7174</v>
      </c>
      <c r="C914" s="48"/>
      <c r="D914" s="45" t="s">
        <v>8110</v>
      </c>
      <c r="E914" s="45">
        <v>686580</v>
      </c>
      <c r="F914" s="52">
        <v>0.08</v>
      </c>
      <c r="G914" s="47">
        <f t="shared" si="28"/>
        <v>54926.400000000001</v>
      </c>
      <c r="H914" s="47">
        <f t="shared" si="29"/>
        <v>741506.4</v>
      </c>
      <c r="I914" s="45" t="s">
        <v>238</v>
      </c>
      <c r="J914" s="57"/>
    </row>
    <row r="915" spans="1:10" x14ac:dyDescent="0.25">
      <c r="A915" s="53">
        <v>46141</v>
      </c>
      <c r="B915" s="60" t="s">
        <v>7175</v>
      </c>
      <c r="C915" s="48"/>
      <c r="D915" s="45" t="s">
        <v>8111</v>
      </c>
      <c r="E915" s="45">
        <v>1415130</v>
      </c>
      <c r="F915" s="52">
        <v>0.08</v>
      </c>
      <c r="G915" s="47">
        <f t="shared" si="28"/>
        <v>113210.40000000001</v>
      </c>
      <c r="H915" s="47">
        <f t="shared" si="29"/>
        <v>1528340.4</v>
      </c>
      <c r="I915" s="45" t="s">
        <v>153</v>
      </c>
      <c r="J915" s="57" t="s">
        <v>154</v>
      </c>
    </row>
    <row r="916" spans="1:10" x14ac:dyDescent="0.25">
      <c r="A916" s="53">
        <v>46141</v>
      </c>
      <c r="B916" s="60" t="s">
        <v>7176</v>
      </c>
      <c r="C916" s="48"/>
      <c r="D916" s="45" t="s">
        <v>8112</v>
      </c>
      <c r="E916" s="45">
        <v>3016815</v>
      </c>
      <c r="F916" s="52">
        <v>0.08</v>
      </c>
      <c r="G916" s="47">
        <f t="shared" si="28"/>
        <v>241345.2</v>
      </c>
      <c r="H916" s="47">
        <f t="shared" si="29"/>
        <v>3258160.2</v>
      </c>
      <c r="I916" s="45" t="s">
        <v>8199</v>
      </c>
      <c r="J916" s="57" t="s">
        <v>152</v>
      </c>
    </row>
    <row r="917" spans="1:10" x14ac:dyDescent="0.25">
      <c r="A917" s="53">
        <v>46141</v>
      </c>
      <c r="B917" s="60" t="s">
        <v>7177</v>
      </c>
      <c r="C917" s="48"/>
      <c r="D917" s="45" t="s">
        <v>8113</v>
      </c>
      <c r="E917" s="45">
        <v>4066190</v>
      </c>
      <c r="F917" s="52">
        <v>0.08</v>
      </c>
      <c r="G917" s="47">
        <f t="shared" si="28"/>
        <v>325295.2</v>
      </c>
      <c r="H917" s="47">
        <f t="shared" si="29"/>
        <v>4391485.2</v>
      </c>
      <c r="I917" s="45" t="s">
        <v>8199</v>
      </c>
      <c r="J917" s="57" t="s">
        <v>152</v>
      </c>
    </row>
    <row r="918" spans="1:10" x14ac:dyDescent="0.25">
      <c r="A918" s="53">
        <v>46141</v>
      </c>
      <c r="B918" s="60" t="s">
        <v>7178</v>
      </c>
      <c r="C918" s="48"/>
      <c r="D918" s="45" t="s">
        <v>8114</v>
      </c>
      <c r="E918" s="45">
        <v>2035740</v>
      </c>
      <c r="F918" s="52">
        <v>0.08</v>
      </c>
      <c r="G918" s="47">
        <f t="shared" si="28"/>
        <v>162859.20000000001</v>
      </c>
      <c r="H918" s="47">
        <f t="shared" si="29"/>
        <v>2198599.2000000002</v>
      </c>
      <c r="I918" s="45" t="s">
        <v>8199</v>
      </c>
      <c r="J918" s="57" t="s">
        <v>152</v>
      </c>
    </row>
    <row r="919" spans="1:10" x14ac:dyDescent="0.25">
      <c r="A919" s="53">
        <v>46141</v>
      </c>
      <c r="B919" s="60" t="s">
        <v>7179</v>
      </c>
      <c r="C919" s="48"/>
      <c r="D919" s="45" t="s">
        <v>8115</v>
      </c>
      <c r="E919" s="45">
        <v>577224</v>
      </c>
      <c r="F919" s="52">
        <v>0.08</v>
      </c>
      <c r="G919" s="47">
        <f t="shared" si="28"/>
        <v>46177.919999999998</v>
      </c>
      <c r="H919" s="47">
        <f t="shared" si="29"/>
        <v>623401.92000000004</v>
      </c>
      <c r="I919" s="45" t="s">
        <v>277</v>
      </c>
      <c r="J919" s="57" t="s">
        <v>152</v>
      </c>
    </row>
    <row r="920" spans="1:10" x14ac:dyDescent="0.25">
      <c r="A920" s="53">
        <v>46141</v>
      </c>
      <c r="B920" s="60" t="s">
        <v>7180</v>
      </c>
      <c r="C920" s="48"/>
      <c r="D920" s="45" t="s">
        <v>8116</v>
      </c>
      <c r="E920" s="45">
        <v>542459</v>
      </c>
      <c r="F920" s="52">
        <v>0.08</v>
      </c>
      <c r="G920" s="47">
        <f t="shared" si="28"/>
        <v>43396.72</v>
      </c>
      <c r="H920" s="47">
        <f t="shared" si="29"/>
        <v>585855.72</v>
      </c>
      <c r="I920" s="45" t="s">
        <v>8237</v>
      </c>
      <c r="J920" s="57"/>
    </row>
    <row r="921" spans="1:10" x14ac:dyDescent="0.25">
      <c r="A921" s="53">
        <v>46141</v>
      </c>
      <c r="B921" s="60" t="s">
        <v>7181</v>
      </c>
      <c r="C921" s="48"/>
      <c r="D921" s="45" t="s">
        <v>8117</v>
      </c>
      <c r="E921" s="45">
        <v>1350547</v>
      </c>
      <c r="F921" s="52">
        <v>0.08</v>
      </c>
      <c r="G921" s="47">
        <f t="shared" si="28"/>
        <v>108043.76000000001</v>
      </c>
      <c r="H921" s="47">
        <f t="shared" si="29"/>
        <v>1458590.76</v>
      </c>
      <c r="I921" s="45" t="s">
        <v>8227</v>
      </c>
      <c r="J921" s="57" t="s">
        <v>152</v>
      </c>
    </row>
    <row r="922" spans="1:10" x14ac:dyDescent="0.25">
      <c r="A922" s="53">
        <v>46141</v>
      </c>
      <c r="B922" s="60" t="s">
        <v>7182</v>
      </c>
      <c r="C922" s="48"/>
      <c r="D922" s="45" t="s">
        <v>8118</v>
      </c>
      <c r="E922" s="45">
        <v>2290570</v>
      </c>
      <c r="F922" s="52">
        <v>0.08</v>
      </c>
      <c r="G922" s="47">
        <f t="shared" si="28"/>
        <v>183245.6</v>
      </c>
      <c r="H922" s="47">
        <f t="shared" si="29"/>
        <v>2473815.6</v>
      </c>
      <c r="I922" s="45" t="s">
        <v>266</v>
      </c>
      <c r="J922" s="57" t="s">
        <v>152</v>
      </c>
    </row>
    <row r="923" spans="1:10" x14ac:dyDescent="0.25">
      <c r="A923" s="53">
        <v>46141</v>
      </c>
      <c r="B923" s="60" t="s">
        <v>7183</v>
      </c>
      <c r="C923" s="48"/>
      <c r="D923" s="45" t="s">
        <v>8119</v>
      </c>
      <c r="E923" s="45">
        <v>1337148</v>
      </c>
      <c r="F923" s="52">
        <v>0.08</v>
      </c>
      <c r="G923" s="47">
        <f t="shared" si="28"/>
        <v>106971.84</v>
      </c>
      <c r="H923" s="47">
        <f t="shared" si="29"/>
        <v>1444119.84</v>
      </c>
      <c r="I923" s="45" t="s">
        <v>8238</v>
      </c>
      <c r="J923" s="57" t="s">
        <v>152</v>
      </c>
    </row>
    <row r="924" spans="1:10" x14ac:dyDescent="0.25">
      <c r="A924" s="53">
        <v>46141</v>
      </c>
      <c r="B924" s="60" t="s">
        <v>7184</v>
      </c>
      <c r="C924" s="48"/>
      <c r="D924" s="45" t="s">
        <v>8120</v>
      </c>
      <c r="E924" s="45">
        <v>1154381</v>
      </c>
      <c r="F924" s="52">
        <v>0.08</v>
      </c>
      <c r="G924" s="47">
        <f t="shared" si="28"/>
        <v>92350.48</v>
      </c>
      <c r="H924" s="47">
        <f t="shared" si="29"/>
        <v>1246731.48</v>
      </c>
      <c r="I924" s="45" t="s">
        <v>6261</v>
      </c>
      <c r="J924" s="57" t="s">
        <v>152</v>
      </c>
    </row>
    <row r="925" spans="1:10" x14ac:dyDescent="0.25">
      <c r="A925" s="53">
        <v>46141</v>
      </c>
      <c r="B925" s="60" t="s">
        <v>7185</v>
      </c>
      <c r="C925" s="48"/>
      <c r="D925" s="45" t="s">
        <v>8121</v>
      </c>
      <c r="E925" s="45">
        <v>1275657</v>
      </c>
      <c r="F925" s="52">
        <v>0.08</v>
      </c>
      <c r="G925" s="47">
        <f t="shared" si="28"/>
        <v>102052.56</v>
      </c>
      <c r="H925" s="47">
        <f t="shared" si="29"/>
        <v>1377709.56</v>
      </c>
      <c r="I925" s="45" t="s">
        <v>8239</v>
      </c>
      <c r="J925" s="57" t="s">
        <v>152</v>
      </c>
    </row>
    <row r="926" spans="1:10" x14ac:dyDescent="0.25">
      <c r="A926" s="53">
        <v>46141</v>
      </c>
      <c r="B926" s="60" t="s">
        <v>7186</v>
      </c>
      <c r="C926" s="48"/>
      <c r="D926" s="45" t="s">
        <v>8122</v>
      </c>
      <c r="E926" s="45">
        <v>343290</v>
      </c>
      <c r="F926" s="52">
        <v>0.08</v>
      </c>
      <c r="G926" s="47">
        <f t="shared" si="28"/>
        <v>27463.200000000001</v>
      </c>
      <c r="H926" s="47">
        <f t="shared" si="29"/>
        <v>370753.2</v>
      </c>
      <c r="I926" s="45" t="s">
        <v>8188</v>
      </c>
      <c r="J926" s="57" t="s">
        <v>152</v>
      </c>
    </row>
    <row r="927" spans="1:10" x14ac:dyDescent="0.25">
      <c r="A927" s="53">
        <v>46141</v>
      </c>
      <c r="B927" s="60" t="s">
        <v>7187</v>
      </c>
      <c r="C927" s="48"/>
      <c r="D927" s="45" t="s">
        <v>8123</v>
      </c>
      <c r="E927" s="45">
        <v>933240</v>
      </c>
      <c r="F927" s="52">
        <v>0.08</v>
      </c>
      <c r="G927" s="47">
        <f t="shared" si="28"/>
        <v>74659.199999999997</v>
      </c>
      <c r="H927" s="47">
        <f t="shared" si="29"/>
        <v>1007899.2</v>
      </c>
      <c r="I927" s="45" t="s">
        <v>69</v>
      </c>
      <c r="J927" s="57" t="s">
        <v>70</v>
      </c>
    </row>
    <row r="928" spans="1:10" x14ac:dyDescent="0.25">
      <c r="A928" s="53">
        <v>46141</v>
      </c>
      <c r="B928" s="60" t="s">
        <v>7188</v>
      </c>
      <c r="C928" s="48"/>
      <c r="D928" s="45" t="s">
        <v>8124</v>
      </c>
      <c r="E928" s="45">
        <v>8829225</v>
      </c>
      <c r="F928" s="52">
        <v>0.08</v>
      </c>
      <c r="G928" s="47">
        <f t="shared" si="28"/>
        <v>706338</v>
      </c>
      <c r="H928" s="47">
        <f t="shared" si="29"/>
        <v>9535563</v>
      </c>
      <c r="I928" s="45" t="s">
        <v>69</v>
      </c>
      <c r="J928" s="57" t="s">
        <v>70</v>
      </c>
    </row>
    <row r="929" spans="1:10" x14ac:dyDescent="0.25">
      <c r="A929" s="53">
        <v>46141</v>
      </c>
      <c r="B929" s="60" t="s">
        <v>7189</v>
      </c>
      <c r="C929" s="48"/>
      <c r="D929" s="45" t="s">
        <v>8125</v>
      </c>
      <c r="E929" s="45">
        <v>321837</v>
      </c>
      <c r="F929" s="52">
        <v>0.08</v>
      </c>
      <c r="G929" s="47">
        <f t="shared" si="28"/>
        <v>25746.959999999999</v>
      </c>
      <c r="H929" s="47">
        <f t="shared" si="29"/>
        <v>347583.96</v>
      </c>
      <c r="I929" s="45" t="s">
        <v>8240</v>
      </c>
      <c r="J929" s="57" t="s">
        <v>152</v>
      </c>
    </row>
    <row r="930" spans="1:10" x14ac:dyDescent="0.25">
      <c r="A930" s="53">
        <v>46141</v>
      </c>
      <c r="B930" s="60" t="s">
        <v>7190</v>
      </c>
      <c r="C930" s="48"/>
      <c r="D930" s="45" t="s">
        <v>8126</v>
      </c>
      <c r="E930" s="45">
        <v>1828830</v>
      </c>
      <c r="F930" s="52">
        <v>0.08</v>
      </c>
      <c r="G930" s="47">
        <f t="shared" si="28"/>
        <v>146306.4</v>
      </c>
      <c r="H930" s="47">
        <f t="shared" si="29"/>
        <v>1975136.4</v>
      </c>
      <c r="I930" s="45" t="s">
        <v>61</v>
      </c>
      <c r="J930" s="57" t="s">
        <v>62</v>
      </c>
    </row>
    <row r="931" spans="1:10" x14ac:dyDescent="0.25">
      <c r="A931" s="53">
        <v>46141</v>
      </c>
      <c r="B931" s="60" t="s">
        <v>7191</v>
      </c>
      <c r="C931" s="48"/>
      <c r="D931" s="45" t="s">
        <v>8127</v>
      </c>
      <c r="E931" s="45">
        <v>927390</v>
      </c>
      <c r="F931" s="52">
        <v>0.08</v>
      </c>
      <c r="G931" s="47">
        <f t="shared" si="28"/>
        <v>74191.199999999997</v>
      </c>
      <c r="H931" s="47">
        <f t="shared" si="29"/>
        <v>1001581.2</v>
      </c>
      <c r="I931" s="45" t="s">
        <v>8192</v>
      </c>
      <c r="J931" s="57" t="s">
        <v>152</v>
      </c>
    </row>
    <row r="932" spans="1:10" x14ac:dyDescent="0.25">
      <c r="A932" s="53">
        <v>46141</v>
      </c>
      <c r="B932" s="60" t="s">
        <v>7192</v>
      </c>
      <c r="C932" s="48"/>
      <c r="D932" s="45" t="s">
        <v>8128</v>
      </c>
      <c r="E932" s="45">
        <v>726678</v>
      </c>
      <c r="F932" s="52">
        <v>0.08</v>
      </c>
      <c r="G932" s="47">
        <f t="shared" si="28"/>
        <v>58134.239999999998</v>
      </c>
      <c r="H932" s="47">
        <f t="shared" si="29"/>
        <v>784812.24</v>
      </c>
      <c r="I932" s="45" t="s">
        <v>8241</v>
      </c>
      <c r="J932" s="57" t="s">
        <v>152</v>
      </c>
    </row>
    <row r="933" spans="1:10" x14ac:dyDescent="0.25">
      <c r="A933" s="53">
        <v>46141</v>
      </c>
      <c r="B933" s="60" t="s">
        <v>7193</v>
      </c>
      <c r="C933" s="48"/>
      <c r="D933" s="45" t="s">
        <v>8129</v>
      </c>
      <c r="E933" s="45">
        <v>654591</v>
      </c>
      <c r="F933" s="52">
        <v>0.08</v>
      </c>
      <c r="G933" s="47">
        <f t="shared" si="28"/>
        <v>52367.28</v>
      </c>
      <c r="H933" s="47">
        <f t="shared" si="29"/>
        <v>706958.28</v>
      </c>
      <c r="I933" s="45" t="s">
        <v>8242</v>
      </c>
      <c r="J933" s="57" t="s">
        <v>152</v>
      </c>
    </row>
    <row r="934" spans="1:10" x14ac:dyDescent="0.25">
      <c r="A934" s="53">
        <v>46141</v>
      </c>
      <c r="B934" s="60" t="s">
        <v>7194</v>
      </c>
      <c r="C934" s="48"/>
      <c r="D934" s="45" t="s">
        <v>8130</v>
      </c>
      <c r="E934" s="45">
        <v>1662549</v>
      </c>
      <c r="F934" s="52">
        <v>0.08</v>
      </c>
      <c r="G934" s="47">
        <f t="shared" si="28"/>
        <v>133003.92000000001</v>
      </c>
      <c r="H934" s="47">
        <f t="shared" si="29"/>
        <v>1795552.92</v>
      </c>
      <c r="I934" s="45" t="s">
        <v>8243</v>
      </c>
      <c r="J934" s="57"/>
    </row>
    <row r="935" spans="1:10" x14ac:dyDescent="0.25">
      <c r="A935" s="53">
        <v>46141</v>
      </c>
      <c r="B935" s="60" t="s">
        <v>7195</v>
      </c>
      <c r="C935" s="48"/>
      <c r="D935" s="45" t="s">
        <v>8131</v>
      </c>
      <c r="E935" s="45">
        <v>1966912</v>
      </c>
      <c r="F935" s="52">
        <v>0.08</v>
      </c>
      <c r="G935" s="47">
        <f t="shared" si="28"/>
        <v>157352.95999999999</v>
      </c>
      <c r="H935" s="47">
        <f t="shared" si="29"/>
        <v>2124264.96</v>
      </c>
      <c r="I935" s="45" t="s">
        <v>8244</v>
      </c>
      <c r="J935" s="57" t="s">
        <v>152</v>
      </c>
    </row>
    <row r="936" spans="1:10" x14ac:dyDescent="0.25">
      <c r="A936" s="53">
        <v>46141</v>
      </c>
      <c r="B936" s="60" t="s">
        <v>7196</v>
      </c>
      <c r="C936" s="48"/>
      <c r="D936" s="45" t="s">
        <v>8132</v>
      </c>
      <c r="E936" s="45">
        <v>371250</v>
      </c>
      <c r="F936" s="52">
        <v>0.08</v>
      </c>
      <c r="G936" s="47">
        <f t="shared" si="28"/>
        <v>29700</v>
      </c>
      <c r="H936" s="47">
        <f t="shared" si="29"/>
        <v>400950</v>
      </c>
      <c r="I936" s="45" t="s">
        <v>8196</v>
      </c>
      <c r="J936" s="57" t="s">
        <v>152</v>
      </c>
    </row>
    <row r="937" spans="1:10" x14ac:dyDescent="0.25">
      <c r="A937" s="53">
        <v>46141</v>
      </c>
      <c r="B937" s="60" t="s">
        <v>7197</v>
      </c>
      <c r="C937" s="48"/>
      <c r="D937" s="45" t="s">
        <v>8133</v>
      </c>
      <c r="E937" s="45">
        <v>363513</v>
      </c>
      <c r="F937" s="52">
        <v>0.08</v>
      </c>
      <c r="G937" s="47">
        <f t="shared" si="28"/>
        <v>29081.040000000001</v>
      </c>
      <c r="H937" s="47">
        <f t="shared" si="29"/>
        <v>392594.04</v>
      </c>
      <c r="I937" s="45" t="s">
        <v>6243</v>
      </c>
      <c r="J937" s="57" t="s">
        <v>152</v>
      </c>
    </row>
    <row r="938" spans="1:10" x14ac:dyDescent="0.25">
      <c r="A938" s="53">
        <v>46141</v>
      </c>
      <c r="B938" s="60" t="s">
        <v>7198</v>
      </c>
      <c r="C938" s="48"/>
      <c r="D938" s="45" t="s">
        <v>8134</v>
      </c>
      <c r="E938" s="45">
        <v>1404108</v>
      </c>
      <c r="F938" s="52">
        <v>0.08</v>
      </c>
      <c r="G938" s="47">
        <f t="shared" si="28"/>
        <v>112328.64</v>
      </c>
      <c r="H938" s="47">
        <f t="shared" si="29"/>
        <v>1516436.64</v>
      </c>
      <c r="I938" s="45" t="s">
        <v>8245</v>
      </c>
      <c r="J938" s="57" t="s">
        <v>152</v>
      </c>
    </row>
    <row r="939" spans="1:10" x14ac:dyDescent="0.25">
      <c r="A939" s="53">
        <v>46141</v>
      </c>
      <c r="B939" s="60" t="s">
        <v>7199</v>
      </c>
      <c r="C939" s="48"/>
      <c r="D939" s="45" t="s">
        <v>8135</v>
      </c>
      <c r="E939" s="45">
        <v>330099</v>
      </c>
      <c r="F939" s="52">
        <v>0.08</v>
      </c>
      <c r="G939" s="47">
        <f t="shared" si="28"/>
        <v>26407.920000000002</v>
      </c>
      <c r="H939" s="47">
        <f t="shared" si="29"/>
        <v>356506.92</v>
      </c>
      <c r="I939" s="45" t="s">
        <v>353</v>
      </c>
      <c r="J939" s="57"/>
    </row>
    <row r="940" spans="1:10" x14ac:dyDescent="0.25">
      <c r="A940" s="53">
        <v>46141</v>
      </c>
      <c r="B940" s="60" t="s">
        <v>7200</v>
      </c>
      <c r="C940" s="48"/>
      <c r="D940" s="45" t="s">
        <v>8136</v>
      </c>
      <c r="E940" s="45">
        <v>3845655</v>
      </c>
      <c r="F940" s="52">
        <v>0.08</v>
      </c>
      <c r="G940" s="47">
        <f t="shared" si="28"/>
        <v>307652.40000000002</v>
      </c>
      <c r="H940" s="47">
        <f t="shared" si="29"/>
        <v>4153307.4</v>
      </c>
      <c r="I940" s="45" t="s">
        <v>116</v>
      </c>
      <c r="J940" s="57" t="s">
        <v>117</v>
      </c>
    </row>
    <row r="941" spans="1:10" x14ac:dyDescent="0.25">
      <c r="A941" s="53">
        <v>46141</v>
      </c>
      <c r="B941" s="60" t="s">
        <v>7201</v>
      </c>
      <c r="C941" s="48"/>
      <c r="D941" s="45" t="s">
        <v>8137</v>
      </c>
      <c r="E941" s="45">
        <v>2481380</v>
      </c>
      <c r="F941" s="52">
        <v>0.08</v>
      </c>
      <c r="G941" s="47">
        <f t="shared" si="28"/>
        <v>198510.4</v>
      </c>
      <c r="H941" s="47">
        <f t="shared" si="29"/>
        <v>2679890.4</v>
      </c>
      <c r="I941" s="45" t="s">
        <v>8198</v>
      </c>
      <c r="J941" s="57" t="s">
        <v>152</v>
      </c>
    </row>
    <row r="942" spans="1:10" x14ac:dyDescent="0.25">
      <c r="A942" s="53">
        <v>46141</v>
      </c>
      <c r="B942" s="60" t="s">
        <v>7202</v>
      </c>
      <c r="C942" s="48"/>
      <c r="D942" s="45" t="s">
        <v>8138</v>
      </c>
      <c r="E942" s="45">
        <v>2394114</v>
      </c>
      <c r="F942" s="52">
        <v>0.08</v>
      </c>
      <c r="G942" s="47">
        <f t="shared" si="28"/>
        <v>191529.12</v>
      </c>
      <c r="H942" s="47">
        <f t="shared" si="29"/>
        <v>2585643.12</v>
      </c>
      <c r="I942" s="45" t="s">
        <v>8219</v>
      </c>
      <c r="J942" s="57" t="s">
        <v>152</v>
      </c>
    </row>
    <row r="943" spans="1:10" x14ac:dyDescent="0.25">
      <c r="A943" s="53">
        <v>46141</v>
      </c>
      <c r="B943" s="60" t="s">
        <v>7203</v>
      </c>
      <c r="C943" s="48"/>
      <c r="D943" s="45" t="s">
        <v>8139</v>
      </c>
      <c r="E943" s="45">
        <v>976428</v>
      </c>
      <c r="F943" s="52">
        <v>0.08</v>
      </c>
      <c r="G943" s="47">
        <f t="shared" si="28"/>
        <v>78114.240000000005</v>
      </c>
      <c r="H943" s="47">
        <f t="shared" si="29"/>
        <v>1054542.24</v>
      </c>
      <c r="I943" s="45" t="s">
        <v>6258</v>
      </c>
      <c r="J943" s="57" t="s">
        <v>152</v>
      </c>
    </row>
    <row r="944" spans="1:10" x14ac:dyDescent="0.25">
      <c r="A944" s="53">
        <v>46141</v>
      </c>
      <c r="B944" s="60" t="s">
        <v>7204</v>
      </c>
      <c r="C944" s="48"/>
      <c r="D944" s="45" t="s">
        <v>8140</v>
      </c>
      <c r="E944" s="45">
        <v>1970670</v>
      </c>
      <c r="F944" s="52">
        <v>0.08</v>
      </c>
      <c r="G944" s="47">
        <f t="shared" si="28"/>
        <v>157653.6</v>
      </c>
      <c r="H944" s="47">
        <f t="shared" si="29"/>
        <v>2128323.6</v>
      </c>
      <c r="I944" s="45" t="s">
        <v>57</v>
      </c>
      <c r="J944" s="57" t="s">
        <v>58</v>
      </c>
    </row>
    <row r="945" spans="1:10" x14ac:dyDescent="0.25">
      <c r="A945" s="53">
        <v>46141</v>
      </c>
      <c r="B945" s="60" t="s">
        <v>7205</v>
      </c>
      <c r="C945" s="48"/>
      <c r="D945" s="45" t="s">
        <v>8141</v>
      </c>
      <c r="E945" s="45">
        <v>2119904</v>
      </c>
      <c r="F945" s="52">
        <v>0.08</v>
      </c>
      <c r="G945" s="47">
        <f t="shared" si="28"/>
        <v>169592.32000000001</v>
      </c>
      <c r="H945" s="47">
        <f t="shared" si="29"/>
        <v>2289496.3199999998</v>
      </c>
      <c r="I945" s="45" t="s">
        <v>8233</v>
      </c>
      <c r="J945" s="57" t="s">
        <v>152</v>
      </c>
    </row>
    <row r="946" spans="1:10" x14ac:dyDescent="0.25">
      <c r="A946" s="53">
        <v>46141</v>
      </c>
      <c r="B946" s="60" t="s">
        <v>7206</v>
      </c>
      <c r="C946" s="48"/>
      <c r="D946" s="45" t="s">
        <v>8142</v>
      </c>
      <c r="E946" s="45">
        <v>1090191</v>
      </c>
      <c r="F946" s="52">
        <v>0.08</v>
      </c>
      <c r="G946" s="47">
        <f t="shared" si="28"/>
        <v>87215.28</v>
      </c>
      <c r="H946" s="47">
        <f t="shared" si="29"/>
        <v>1177406.28</v>
      </c>
      <c r="I946" s="45" t="s">
        <v>8226</v>
      </c>
      <c r="J946" s="57" t="s">
        <v>152</v>
      </c>
    </row>
    <row r="947" spans="1:10" x14ac:dyDescent="0.25">
      <c r="A947" s="53">
        <v>46141</v>
      </c>
      <c r="B947" s="60" t="s">
        <v>7207</v>
      </c>
      <c r="C947" s="48"/>
      <c r="D947" s="45" t="s">
        <v>8143</v>
      </c>
      <c r="E947" s="45">
        <v>933240</v>
      </c>
      <c r="F947" s="52">
        <v>0.08</v>
      </c>
      <c r="G947" s="47">
        <f t="shared" si="28"/>
        <v>74659.199999999997</v>
      </c>
      <c r="H947" s="47">
        <f t="shared" si="29"/>
        <v>1007899.2</v>
      </c>
      <c r="I947" s="45" t="s">
        <v>260</v>
      </c>
      <c r="J947" s="57" t="s">
        <v>261</v>
      </c>
    </row>
    <row r="948" spans="1:10" x14ac:dyDescent="0.25">
      <c r="A948" s="53">
        <v>46141</v>
      </c>
      <c r="B948" s="60" t="s">
        <v>7208</v>
      </c>
      <c r="C948" s="48"/>
      <c r="D948" s="45" t="s">
        <v>8144</v>
      </c>
      <c r="E948" s="45">
        <v>651144</v>
      </c>
      <c r="F948" s="52">
        <v>0.08</v>
      </c>
      <c r="G948" s="47">
        <f t="shared" si="28"/>
        <v>52091.520000000004</v>
      </c>
      <c r="H948" s="47">
        <f t="shared" si="29"/>
        <v>703235.52</v>
      </c>
      <c r="I948" s="45" t="s">
        <v>6256</v>
      </c>
      <c r="J948" s="57" t="s">
        <v>152</v>
      </c>
    </row>
    <row r="949" spans="1:10" x14ac:dyDescent="0.25">
      <c r="A949" s="53">
        <v>46141</v>
      </c>
      <c r="B949" s="60" t="s">
        <v>7209</v>
      </c>
      <c r="C949" s="48"/>
      <c r="D949" s="45" t="s">
        <v>8145</v>
      </c>
      <c r="E949" s="45">
        <v>542459</v>
      </c>
      <c r="F949" s="52">
        <v>0.08</v>
      </c>
      <c r="G949" s="47">
        <f t="shared" si="28"/>
        <v>43396.72</v>
      </c>
      <c r="H949" s="47">
        <f t="shared" si="29"/>
        <v>585855.72</v>
      </c>
      <c r="I949" s="45" t="s">
        <v>8246</v>
      </c>
      <c r="J949" s="57" t="s">
        <v>152</v>
      </c>
    </row>
    <row r="950" spans="1:10" x14ac:dyDescent="0.25">
      <c r="A950" s="53">
        <v>46141</v>
      </c>
      <c r="B950" s="60" t="s">
        <v>7210</v>
      </c>
      <c r="C950" s="48"/>
      <c r="D950" s="45" t="s">
        <v>8146</v>
      </c>
      <c r="E950" s="45">
        <v>1090160</v>
      </c>
      <c r="F950" s="52">
        <v>0.08</v>
      </c>
      <c r="G950" s="47">
        <f t="shared" si="28"/>
        <v>87212.800000000003</v>
      </c>
      <c r="H950" s="47">
        <f t="shared" si="29"/>
        <v>1177372.8</v>
      </c>
      <c r="I950" s="45" t="s">
        <v>8247</v>
      </c>
      <c r="J950" s="57" t="s">
        <v>152</v>
      </c>
    </row>
    <row r="951" spans="1:10" x14ac:dyDescent="0.25">
      <c r="A951" s="53">
        <v>46141</v>
      </c>
      <c r="B951" s="60" t="s">
        <v>7211</v>
      </c>
      <c r="C951" s="48"/>
      <c r="D951" s="45" t="s">
        <v>8147</v>
      </c>
      <c r="E951" s="45">
        <v>3207395</v>
      </c>
      <c r="F951" s="52">
        <v>0.08</v>
      </c>
      <c r="G951" s="47">
        <f t="shared" si="28"/>
        <v>256591.6</v>
      </c>
      <c r="H951" s="47">
        <f t="shared" si="29"/>
        <v>3463986.6</v>
      </c>
      <c r="I951" s="45" t="s">
        <v>8247</v>
      </c>
      <c r="J951" s="57" t="s">
        <v>152</v>
      </c>
    </row>
    <row r="952" spans="1:10" x14ac:dyDescent="0.25">
      <c r="A952" s="53">
        <v>46141</v>
      </c>
      <c r="B952" s="60" t="s">
        <v>7212</v>
      </c>
      <c r="C952" s="48"/>
      <c r="D952" s="45" t="s">
        <v>8148</v>
      </c>
      <c r="E952" s="45">
        <v>445500</v>
      </c>
      <c r="F952" s="52">
        <v>0.08</v>
      </c>
      <c r="G952" s="47">
        <f t="shared" si="28"/>
        <v>35640</v>
      </c>
      <c r="H952" s="47">
        <f t="shared" si="29"/>
        <v>481140</v>
      </c>
      <c r="I952" s="45" t="s">
        <v>281</v>
      </c>
      <c r="J952" s="57" t="s">
        <v>152</v>
      </c>
    </row>
    <row r="953" spans="1:10" x14ac:dyDescent="0.25">
      <c r="A953" s="53">
        <v>46141</v>
      </c>
      <c r="B953" s="60" t="s">
        <v>7213</v>
      </c>
      <c r="C953" s="48"/>
      <c r="D953" s="45" t="s">
        <v>8149</v>
      </c>
      <c r="E953" s="45">
        <v>605855</v>
      </c>
      <c r="F953" s="52">
        <v>0.08</v>
      </c>
      <c r="G953" s="47">
        <f t="shared" si="28"/>
        <v>48468.4</v>
      </c>
      <c r="H953" s="47">
        <f t="shared" si="29"/>
        <v>654323.4</v>
      </c>
      <c r="I953" s="45" t="s">
        <v>8248</v>
      </c>
      <c r="J953" s="57"/>
    </row>
    <row r="954" spans="1:10" x14ac:dyDescent="0.25">
      <c r="A954" s="53">
        <v>46141</v>
      </c>
      <c r="B954" s="60" t="s">
        <v>7214</v>
      </c>
      <c r="C954" s="48"/>
      <c r="D954" s="45" t="s">
        <v>8150</v>
      </c>
      <c r="E954" s="45">
        <v>577895</v>
      </c>
      <c r="F954" s="52">
        <v>0.08</v>
      </c>
      <c r="G954" s="47">
        <f t="shared" si="28"/>
        <v>46231.6</v>
      </c>
      <c r="H954" s="47">
        <f t="shared" si="29"/>
        <v>624126.6</v>
      </c>
      <c r="I954" s="45" t="s">
        <v>8249</v>
      </c>
      <c r="J954" s="57" t="s">
        <v>152</v>
      </c>
    </row>
    <row r="955" spans="1:10" x14ac:dyDescent="0.25">
      <c r="A955" s="53">
        <v>46141</v>
      </c>
      <c r="B955" s="60" t="s">
        <v>7215</v>
      </c>
      <c r="C955" s="48"/>
      <c r="D955" s="45" t="s">
        <v>8151</v>
      </c>
      <c r="E955" s="45">
        <v>537990</v>
      </c>
      <c r="F955" s="52">
        <v>0.08</v>
      </c>
      <c r="G955" s="47">
        <f t="shared" si="28"/>
        <v>43039.200000000004</v>
      </c>
      <c r="H955" s="47">
        <f t="shared" si="29"/>
        <v>581029.19999999995</v>
      </c>
      <c r="I955" s="45" t="s">
        <v>8250</v>
      </c>
      <c r="J955" s="57" t="s">
        <v>152</v>
      </c>
    </row>
    <row r="956" spans="1:10" x14ac:dyDescent="0.25">
      <c r="A956" s="53">
        <v>46141</v>
      </c>
      <c r="B956" s="60" t="s">
        <v>7216</v>
      </c>
      <c r="C956" s="48"/>
      <c r="D956" s="45" t="s">
        <v>8152</v>
      </c>
      <c r="E956" s="45">
        <v>714540</v>
      </c>
      <c r="F956" s="52">
        <v>0.08</v>
      </c>
      <c r="G956" s="47">
        <f t="shared" si="28"/>
        <v>57163.200000000004</v>
      </c>
      <c r="H956" s="47">
        <f t="shared" si="29"/>
        <v>771703.2</v>
      </c>
      <c r="I956" s="45" t="s">
        <v>8251</v>
      </c>
      <c r="J956" s="57" t="s">
        <v>152</v>
      </c>
    </row>
    <row r="957" spans="1:10" x14ac:dyDescent="0.25">
      <c r="A957" s="53">
        <v>46141</v>
      </c>
      <c r="B957" s="60" t="s">
        <v>7217</v>
      </c>
      <c r="C957" s="48"/>
      <c r="D957" s="45" t="s">
        <v>8153</v>
      </c>
      <c r="E957" s="45">
        <v>466620</v>
      </c>
      <c r="F957" s="52">
        <v>0.08</v>
      </c>
      <c r="G957" s="47">
        <f t="shared" si="28"/>
        <v>37329.599999999999</v>
      </c>
      <c r="H957" s="47">
        <f t="shared" si="29"/>
        <v>503949.6</v>
      </c>
      <c r="I957" s="45" t="s">
        <v>8252</v>
      </c>
      <c r="J957" s="57" t="s">
        <v>152</v>
      </c>
    </row>
    <row r="958" spans="1:10" x14ac:dyDescent="0.25">
      <c r="A958" s="53">
        <v>46141</v>
      </c>
      <c r="B958" s="60" t="s">
        <v>7218</v>
      </c>
      <c r="C958" s="48"/>
      <c r="D958" s="45" t="s">
        <v>8154</v>
      </c>
      <c r="E958" s="45">
        <v>1222975</v>
      </c>
      <c r="F958" s="52">
        <v>0.08</v>
      </c>
      <c r="G958" s="47">
        <f t="shared" si="28"/>
        <v>97838</v>
      </c>
      <c r="H958" s="47">
        <f t="shared" si="29"/>
        <v>1320813</v>
      </c>
      <c r="I958" s="45" t="s">
        <v>8252</v>
      </c>
      <c r="J958" s="57" t="s">
        <v>152</v>
      </c>
    </row>
    <row r="959" spans="1:10" x14ac:dyDescent="0.25">
      <c r="A959" s="53">
        <v>46141</v>
      </c>
      <c r="B959" s="60" t="s">
        <v>7219</v>
      </c>
      <c r="C959" s="48"/>
      <c r="D959" s="45" t="s">
        <v>8155</v>
      </c>
      <c r="E959" s="45">
        <v>589079</v>
      </c>
      <c r="F959" s="52">
        <v>0.08</v>
      </c>
      <c r="G959" s="47">
        <f t="shared" si="28"/>
        <v>47126.32</v>
      </c>
      <c r="H959" s="47">
        <f t="shared" si="29"/>
        <v>636205.31999999995</v>
      </c>
      <c r="I959" s="45" t="s">
        <v>6255</v>
      </c>
      <c r="J959" s="57" t="s">
        <v>152</v>
      </c>
    </row>
    <row r="960" spans="1:10" x14ac:dyDescent="0.25">
      <c r="A960" s="53">
        <v>46141</v>
      </c>
      <c r="B960" s="60" t="s">
        <v>7220</v>
      </c>
      <c r="C960" s="48"/>
      <c r="D960" s="45" t="s">
        <v>8156</v>
      </c>
      <c r="E960" s="45">
        <v>4147445</v>
      </c>
      <c r="F960" s="52">
        <v>0.08</v>
      </c>
      <c r="G960" s="47">
        <f t="shared" si="28"/>
        <v>331795.60000000003</v>
      </c>
      <c r="H960" s="47">
        <f t="shared" si="29"/>
        <v>4479240.5999999996</v>
      </c>
      <c r="I960" s="45" t="s">
        <v>59</v>
      </c>
      <c r="J960" s="57" t="s">
        <v>60</v>
      </c>
    </row>
    <row r="961" spans="1:10" x14ac:dyDescent="0.25">
      <c r="A961" s="53">
        <v>46141</v>
      </c>
      <c r="B961" s="60" t="s">
        <v>7221</v>
      </c>
      <c r="C961" s="48"/>
      <c r="D961" s="45" t="s">
        <v>8157</v>
      </c>
      <c r="E961" s="45">
        <v>1059795</v>
      </c>
      <c r="F961" s="52">
        <v>0.08</v>
      </c>
      <c r="G961" s="47">
        <f t="shared" si="28"/>
        <v>84783.6</v>
      </c>
      <c r="H961" s="47">
        <f t="shared" si="29"/>
        <v>1144578.6000000001</v>
      </c>
      <c r="I961" s="45" t="s">
        <v>8253</v>
      </c>
      <c r="J961" s="57" t="s">
        <v>152</v>
      </c>
    </row>
    <row r="962" spans="1:10" x14ac:dyDescent="0.25">
      <c r="A962" s="53">
        <v>46141</v>
      </c>
      <c r="B962" s="60" t="s">
        <v>7222</v>
      </c>
      <c r="C962" s="48"/>
      <c r="D962" s="45" t="s">
        <v>8158</v>
      </c>
      <c r="E962" s="45">
        <v>633960</v>
      </c>
      <c r="F962" s="52">
        <v>0.08</v>
      </c>
      <c r="G962" s="47">
        <f t="shared" si="28"/>
        <v>50716.800000000003</v>
      </c>
      <c r="H962" s="47">
        <f t="shared" si="29"/>
        <v>684676.8</v>
      </c>
      <c r="I962" s="45" t="s">
        <v>6252</v>
      </c>
      <c r="J962" s="57" t="s">
        <v>152</v>
      </c>
    </row>
    <row r="963" spans="1:10" x14ac:dyDescent="0.25">
      <c r="A963" s="53">
        <v>46141</v>
      </c>
      <c r="B963" s="60" t="s">
        <v>7223</v>
      </c>
      <c r="C963" s="48"/>
      <c r="D963" s="45" t="s">
        <v>8159</v>
      </c>
      <c r="E963" s="45">
        <v>1319526</v>
      </c>
      <c r="F963" s="52">
        <v>0.08</v>
      </c>
      <c r="G963" s="47">
        <f t="shared" ref="G963:G1026" si="30">E963*F963</f>
        <v>105562.08</v>
      </c>
      <c r="H963" s="47">
        <f t="shared" ref="H963:H1026" si="31">E963+G963</f>
        <v>1425088.08</v>
      </c>
      <c r="I963" s="45" t="s">
        <v>8254</v>
      </c>
      <c r="J963" s="57" t="s">
        <v>152</v>
      </c>
    </row>
    <row r="964" spans="1:10" x14ac:dyDescent="0.25">
      <c r="A964" s="53">
        <v>46141</v>
      </c>
      <c r="B964" s="60" t="s">
        <v>7224</v>
      </c>
      <c r="C964" s="48"/>
      <c r="D964" s="45" t="s">
        <v>8160</v>
      </c>
      <c r="E964" s="45">
        <v>1754682</v>
      </c>
      <c r="F964" s="52">
        <v>0.08</v>
      </c>
      <c r="G964" s="47">
        <f t="shared" si="30"/>
        <v>140374.56</v>
      </c>
      <c r="H964" s="47">
        <f t="shared" si="31"/>
        <v>1895056.56</v>
      </c>
      <c r="I964" s="45" t="s">
        <v>8183</v>
      </c>
      <c r="J964" s="57" t="s">
        <v>152</v>
      </c>
    </row>
    <row r="965" spans="1:10" x14ac:dyDescent="0.25">
      <c r="A965" s="53">
        <v>46141</v>
      </c>
      <c r="B965" s="60" t="s">
        <v>7225</v>
      </c>
      <c r="C965" s="48"/>
      <c r="D965" s="45" t="s">
        <v>8161</v>
      </c>
      <c r="E965" s="45">
        <v>229000</v>
      </c>
      <c r="F965" s="52">
        <v>0.08</v>
      </c>
      <c r="G965" s="47">
        <f t="shared" si="30"/>
        <v>18320</v>
      </c>
      <c r="H965" s="47">
        <f t="shared" si="31"/>
        <v>247320</v>
      </c>
      <c r="I965" s="45" t="s">
        <v>8183</v>
      </c>
      <c r="J965" s="57" t="s">
        <v>152</v>
      </c>
    </row>
    <row r="966" spans="1:10" x14ac:dyDescent="0.25">
      <c r="A966" s="53">
        <v>46141</v>
      </c>
      <c r="B966" s="60" t="s">
        <v>7226</v>
      </c>
      <c r="C966" s="48"/>
      <c r="D966" s="45" t="s">
        <v>8162</v>
      </c>
      <c r="E966" s="45">
        <v>933240</v>
      </c>
      <c r="F966" s="52">
        <v>0.08</v>
      </c>
      <c r="G966" s="47">
        <f t="shared" si="30"/>
        <v>74659.199999999997</v>
      </c>
      <c r="H966" s="47">
        <f t="shared" si="31"/>
        <v>1007899.2</v>
      </c>
      <c r="I966" s="45" t="s">
        <v>8181</v>
      </c>
      <c r="J966" s="57" t="s">
        <v>152</v>
      </c>
    </row>
    <row r="967" spans="1:10" x14ac:dyDescent="0.25">
      <c r="A967" s="53">
        <v>46141</v>
      </c>
      <c r="B967" s="60" t="s">
        <v>7227</v>
      </c>
      <c r="C967" s="48"/>
      <c r="D967" s="45" t="s">
        <v>8163</v>
      </c>
      <c r="E967" s="45">
        <v>469210</v>
      </c>
      <c r="F967" s="52">
        <v>0.08</v>
      </c>
      <c r="G967" s="47">
        <f t="shared" si="30"/>
        <v>37536.800000000003</v>
      </c>
      <c r="H967" s="47">
        <f t="shared" si="31"/>
        <v>506746.8</v>
      </c>
      <c r="I967" s="45" t="s">
        <v>8181</v>
      </c>
      <c r="J967" s="57" t="s">
        <v>152</v>
      </c>
    </row>
    <row r="968" spans="1:10" x14ac:dyDescent="0.25">
      <c r="A968" s="53">
        <v>46141</v>
      </c>
      <c r="B968" s="60" t="s">
        <v>7228</v>
      </c>
      <c r="C968" s="48"/>
      <c r="D968" s="45" t="s">
        <v>8164</v>
      </c>
      <c r="E968" s="45">
        <v>2477382</v>
      </c>
      <c r="F968" s="52">
        <v>0.08</v>
      </c>
      <c r="G968" s="47">
        <f t="shared" si="30"/>
        <v>198190.56</v>
      </c>
      <c r="H968" s="47">
        <f t="shared" si="31"/>
        <v>2675572.56</v>
      </c>
      <c r="I968" s="45" t="s">
        <v>67</v>
      </c>
      <c r="J968" s="57" t="s">
        <v>68</v>
      </c>
    </row>
    <row r="969" spans="1:10" x14ac:dyDescent="0.25">
      <c r="A969" s="53">
        <v>46141</v>
      </c>
      <c r="B969" s="60" t="s">
        <v>7229</v>
      </c>
      <c r="C969" s="48"/>
      <c r="D969" s="45" t="s">
        <v>8165</v>
      </c>
      <c r="E969" s="45">
        <v>763822</v>
      </c>
      <c r="F969" s="52">
        <v>0.08</v>
      </c>
      <c r="G969" s="47">
        <f t="shared" si="30"/>
        <v>61105.760000000002</v>
      </c>
      <c r="H969" s="47">
        <f t="shared" si="31"/>
        <v>824927.76</v>
      </c>
      <c r="I969" s="45" t="s">
        <v>142</v>
      </c>
      <c r="J969" s="57"/>
    </row>
    <row r="970" spans="1:10" x14ac:dyDescent="0.25">
      <c r="A970" s="53">
        <v>46141</v>
      </c>
      <c r="B970" s="60" t="s">
        <v>7230</v>
      </c>
      <c r="C970" s="48"/>
      <c r="D970" s="45" t="s">
        <v>8166</v>
      </c>
      <c r="E970" s="45">
        <v>733785</v>
      </c>
      <c r="F970" s="52">
        <v>0.08</v>
      </c>
      <c r="G970" s="47">
        <f t="shared" si="30"/>
        <v>58702.8</v>
      </c>
      <c r="H970" s="47">
        <f t="shared" si="31"/>
        <v>792487.8</v>
      </c>
      <c r="I970" s="45" t="s">
        <v>239</v>
      </c>
      <c r="J970" s="57"/>
    </row>
    <row r="971" spans="1:10" x14ac:dyDescent="0.25">
      <c r="A971" s="53">
        <v>46142</v>
      </c>
      <c r="B971" s="60" t="s">
        <v>7231</v>
      </c>
      <c r="C971" s="48"/>
      <c r="D971" s="45" t="s">
        <v>8167</v>
      </c>
      <c r="E971" s="45">
        <v>5126505</v>
      </c>
      <c r="F971" s="52">
        <v>0.08</v>
      </c>
      <c r="G971" s="47">
        <f t="shared" si="30"/>
        <v>410120.4</v>
      </c>
      <c r="H971" s="47">
        <f t="shared" si="31"/>
        <v>5536625.4000000004</v>
      </c>
      <c r="I971" s="45" t="s">
        <v>212</v>
      </c>
      <c r="J971" s="57" t="s">
        <v>73</v>
      </c>
    </row>
    <row r="972" spans="1:10" x14ac:dyDescent="0.25">
      <c r="A972" s="53">
        <v>46142</v>
      </c>
      <c r="B972" s="60" t="s">
        <v>7232</v>
      </c>
      <c r="C972" s="48"/>
      <c r="D972" s="45" t="s">
        <v>8168</v>
      </c>
      <c r="E972" s="45">
        <v>933240</v>
      </c>
      <c r="F972" s="52">
        <v>0.08</v>
      </c>
      <c r="G972" s="47">
        <f t="shared" si="30"/>
        <v>74659.199999999997</v>
      </c>
      <c r="H972" s="47">
        <f t="shared" si="31"/>
        <v>1007899.2</v>
      </c>
      <c r="I972" s="45" t="s">
        <v>212</v>
      </c>
      <c r="J972" s="57" t="s">
        <v>73</v>
      </c>
    </row>
    <row r="973" spans="1:10" x14ac:dyDescent="0.25">
      <c r="A973" s="53">
        <v>46126</v>
      </c>
      <c r="B973" s="54" t="s">
        <v>8255</v>
      </c>
      <c r="D973" t="s">
        <v>8515</v>
      </c>
      <c r="E973" s="55">
        <v>-598205</v>
      </c>
      <c r="F973" s="52">
        <v>0.08</v>
      </c>
      <c r="G973" s="56">
        <f t="shared" si="30"/>
        <v>-47856.4</v>
      </c>
      <c r="H973" s="56">
        <f t="shared" si="31"/>
        <v>-646061.4</v>
      </c>
      <c r="I973" s="45" t="s">
        <v>153</v>
      </c>
      <c r="J973" s="57" t="s">
        <v>154</v>
      </c>
    </row>
    <row r="974" spans="1:10" x14ac:dyDescent="0.25">
      <c r="A974" s="53">
        <v>46133</v>
      </c>
      <c r="B974" s="54" t="s">
        <v>8256</v>
      </c>
      <c r="D974" t="s">
        <v>1613</v>
      </c>
      <c r="E974" s="55">
        <v>-570484</v>
      </c>
      <c r="F974" s="52">
        <v>0.08</v>
      </c>
      <c r="G974" s="56">
        <f t="shared" si="30"/>
        <v>-45638.720000000001</v>
      </c>
      <c r="H974" s="56">
        <f t="shared" si="31"/>
        <v>-616122.72</v>
      </c>
      <c r="I974" s="45" t="s">
        <v>79</v>
      </c>
      <c r="J974" s="57" t="s">
        <v>80</v>
      </c>
    </row>
    <row r="975" spans="1:10" x14ac:dyDescent="0.25">
      <c r="A975" s="53">
        <v>46133</v>
      </c>
      <c r="B975" s="54" t="s">
        <v>8257</v>
      </c>
      <c r="D975" t="s">
        <v>1613</v>
      </c>
      <c r="E975" s="55">
        <v>-419796</v>
      </c>
      <c r="F975" s="52">
        <v>0.08</v>
      </c>
      <c r="G975" s="56">
        <f t="shared" si="30"/>
        <v>-33583.68</v>
      </c>
      <c r="H975" s="56">
        <f t="shared" si="31"/>
        <v>-453379.68</v>
      </c>
      <c r="I975" s="45" t="s">
        <v>79</v>
      </c>
      <c r="J975" s="57" t="s">
        <v>80</v>
      </c>
    </row>
    <row r="976" spans="1:10" x14ac:dyDescent="0.25">
      <c r="A976" s="53">
        <v>46133</v>
      </c>
      <c r="B976" s="54" t="s">
        <v>3683</v>
      </c>
      <c r="D976" t="s">
        <v>1612</v>
      </c>
      <c r="E976" s="55">
        <v>-216975</v>
      </c>
      <c r="F976" s="52">
        <v>0.08</v>
      </c>
      <c r="G976" s="56">
        <f t="shared" si="30"/>
        <v>-17358</v>
      </c>
      <c r="H976" s="56">
        <f t="shared" si="31"/>
        <v>-234333</v>
      </c>
      <c r="I976" s="45" t="s">
        <v>79</v>
      </c>
      <c r="J976" s="57" t="s">
        <v>80</v>
      </c>
    </row>
    <row r="977" spans="1:10" x14ac:dyDescent="0.25">
      <c r="A977" s="53">
        <v>46113</v>
      </c>
      <c r="B977" s="54" t="s">
        <v>5770</v>
      </c>
      <c r="D977" t="s">
        <v>8516</v>
      </c>
      <c r="E977" s="55">
        <v>-740130</v>
      </c>
      <c r="F977" s="52">
        <v>0.08</v>
      </c>
      <c r="G977" s="56">
        <f t="shared" si="30"/>
        <v>-59210.400000000001</v>
      </c>
      <c r="H977" s="56">
        <f t="shared" si="31"/>
        <v>-799340.4</v>
      </c>
      <c r="I977" s="45" t="s">
        <v>147</v>
      </c>
      <c r="J977" s="57" t="s">
        <v>148</v>
      </c>
    </row>
    <row r="978" spans="1:10" x14ac:dyDescent="0.25">
      <c r="A978" s="53">
        <v>46113</v>
      </c>
      <c r="B978" s="54" t="s">
        <v>5881</v>
      </c>
      <c r="D978" t="s">
        <v>8517</v>
      </c>
      <c r="E978" s="55">
        <v>-423473</v>
      </c>
      <c r="F978" s="52">
        <v>0.08</v>
      </c>
      <c r="G978" s="56">
        <f t="shared" si="30"/>
        <v>-33877.840000000004</v>
      </c>
      <c r="H978" s="56">
        <f t="shared" si="31"/>
        <v>-457350.84</v>
      </c>
      <c r="I978" s="45" t="s">
        <v>147</v>
      </c>
      <c r="J978" s="57" t="s">
        <v>148</v>
      </c>
    </row>
    <row r="979" spans="1:10" x14ac:dyDescent="0.25">
      <c r="A979" s="53">
        <v>46137</v>
      </c>
      <c r="B979" s="54" t="s">
        <v>8258</v>
      </c>
      <c r="D979" t="s">
        <v>6104</v>
      </c>
      <c r="E979" s="55">
        <v>-1062560</v>
      </c>
      <c r="F979" s="52">
        <v>0.08</v>
      </c>
      <c r="G979" s="56">
        <f t="shared" si="30"/>
        <v>-85004.800000000003</v>
      </c>
      <c r="H979" s="56">
        <f t="shared" si="31"/>
        <v>-1147564.8</v>
      </c>
      <c r="I979" s="45" t="s">
        <v>250</v>
      </c>
      <c r="J979" s="57" t="s">
        <v>251</v>
      </c>
    </row>
    <row r="980" spans="1:10" x14ac:dyDescent="0.25">
      <c r="A980" s="53">
        <v>46137</v>
      </c>
      <c r="B980" s="54" t="s">
        <v>6029</v>
      </c>
      <c r="D980" t="s">
        <v>6104</v>
      </c>
      <c r="E980" s="55">
        <v>-237778</v>
      </c>
      <c r="F980" s="52">
        <v>0.08</v>
      </c>
      <c r="G980" s="56">
        <f t="shared" si="30"/>
        <v>-19022.240000000002</v>
      </c>
      <c r="H980" s="56">
        <f t="shared" si="31"/>
        <v>-256800.24</v>
      </c>
      <c r="I980" s="45" t="s">
        <v>250</v>
      </c>
      <c r="J980" s="57" t="s">
        <v>251</v>
      </c>
    </row>
    <row r="981" spans="1:10" x14ac:dyDescent="0.25">
      <c r="A981" s="53">
        <v>46113</v>
      </c>
      <c r="B981" s="54" t="s">
        <v>5756</v>
      </c>
      <c r="D981" t="s">
        <v>8518</v>
      </c>
      <c r="E981" s="55">
        <v>-1465600</v>
      </c>
      <c r="F981" s="52">
        <v>0.08</v>
      </c>
      <c r="G981" s="56">
        <f t="shared" si="30"/>
        <v>-117248</v>
      </c>
      <c r="H981" s="56">
        <f t="shared" si="31"/>
        <v>-1582848</v>
      </c>
      <c r="I981" s="45" t="s">
        <v>61</v>
      </c>
      <c r="J981" s="57" t="s">
        <v>62</v>
      </c>
    </row>
    <row r="982" spans="1:10" x14ac:dyDescent="0.25">
      <c r="A982" s="53">
        <v>46136</v>
      </c>
      <c r="B982" s="54" t="s">
        <v>8259</v>
      </c>
      <c r="D982" t="s">
        <v>8519</v>
      </c>
      <c r="E982" s="55">
        <v>-587662</v>
      </c>
      <c r="F982" s="52">
        <v>0.08</v>
      </c>
      <c r="G982" s="56">
        <f t="shared" si="30"/>
        <v>-47012.959999999999</v>
      </c>
      <c r="H982" s="56">
        <f t="shared" si="31"/>
        <v>-634674.96</v>
      </c>
      <c r="I982" s="45" t="s">
        <v>22</v>
      </c>
      <c r="J982" s="57" t="s">
        <v>23</v>
      </c>
    </row>
    <row r="983" spans="1:10" x14ac:dyDescent="0.25">
      <c r="A983" s="53">
        <v>46114</v>
      </c>
      <c r="B983" s="54" t="s">
        <v>3710</v>
      </c>
      <c r="D983" t="s">
        <v>6135</v>
      </c>
      <c r="E983" s="55">
        <v>-929896</v>
      </c>
      <c r="F983" s="52">
        <v>0.08</v>
      </c>
      <c r="G983" s="56">
        <f t="shared" si="30"/>
        <v>-74391.680000000008</v>
      </c>
      <c r="H983" s="56">
        <f t="shared" si="31"/>
        <v>-1004287.68</v>
      </c>
      <c r="I983" s="45" t="s">
        <v>178</v>
      </c>
      <c r="J983" s="57" t="s">
        <v>179</v>
      </c>
    </row>
    <row r="984" spans="1:10" x14ac:dyDescent="0.25">
      <c r="A984" s="53">
        <v>46136</v>
      </c>
      <c r="B984" s="54" t="s">
        <v>3710</v>
      </c>
      <c r="D984" t="s">
        <v>8519</v>
      </c>
      <c r="E984" s="55">
        <v>-417000</v>
      </c>
      <c r="F984" s="52">
        <v>0.08</v>
      </c>
      <c r="G984" s="56">
        <f t="shared" si="30"/>
        <v>-33360</v>
      </c>
      <c r="H984" s="56">
        <f t="shared" si="31"/>
        <v>-450360</v>
      </c>
      <c r="I984" s="45" t="s">
        <v>22</v>
      </c>
      <c r="J984" s="57" t="s">
        <v>23</v>
      </c>
    </row>
    <row r="985" spans="1:10" x14ac:dyDescent="0.25">
      <c r="A985" s="53">
        <v>46126</v>
      </c>
      <c r="B985" s="54" t="s">
        <v>5965</v>
      </c>
      <c r="D985" t="s">
        <v>6209</v>
      </c>
      <c r="E985" s="55">
        <v>-219840</v>
      </c>
      <c r="F985" s="52">
        <v>0.08</v>
      </c>
      <c r="G985" s="56">
        <f t="shared" si="30"/>
        <v>-17587.2</v>
      </c>
      <c r="H985" s="56">
        <f t="shared" si="31"/>
        <v>-237427.20000000001</v>
      </c>
      <c r="I985" s="45" t="s">
        <v>147</v>
      </c>
      <c r="J985" s="57" t="s">
        <v>148</v>
      </c>
    </row>
    <row r="986" spans="1:10" x14ac:dyDescent="0.25">
      <c r="A986" s="53">
        <v>46114</v>
      </c>
      <c r="B986" s="54" t="s">
        <v>8260</v>
      </c>
      <c r="D986" t="s">
        <v>1764</v>
      </c>
      <c r="E986" s="55">
        <v>-476718</v>
      </c>
      <c r="F986" s="52">
        <v>0.08</v>
      </c>
      <c r="G986" s="56">
        <f t="shared" si="30"/>
        <v>-38137.440000000002</v>
      </c>
      <c r="H986" s="56">
        <f t="shared" si="31"/>
        <v>-514855.44</v>
      </c>
      <c r="I986" s="45" t="s">
        <v>120</v>
      </c>
      <c r="J986" s="57" t="s">
        <v>121</v>
      </c>
    </row>
    <row r="987" spans="1:10" x14ac:dyDescent="0.25">
      <c r="A987" s="53">
        <v>46126</v>
      </c>
      <c r="B987" s="54" t="s">
        <v>8260</v>
      </c>
      <c r="D987" t="s">
        <v>6209</v>
      </c>
      <c r="E987" s="55">
        <v>-585510</v>
      </c>
      <c r="F987" s="52">
        <v>0.08</v>
      </c>
      <c r="G987" s="56">
        <f t="shared" si="30"/>
        <v>-46840.800000000003</v>
      </c>
      <c r="H987" s="56">
        <f t="shared" si="31"/>
        <v>-632350.80000000005</v>
      </c>
      <c r="I987" s="45" t="s">
        <v>147</v>
      </c>
      <c r="J987" s="57" t="s">
        <v>148</v>
      </c>
    </row>
    <row r="988" spans="1:10" x14ac:dyDescent="0.25">
      <c r="A988" s="53">
        <v>46113</v>
      </c>
      <c r="B988" s="54" t="s">
        <v>5918</v>
      </c>
      <c r="D988" t="s">
        <v>3829</v>
      </c>
      <c r="E988" s="55">
        <v>-293120</v>
      </c>
      <c r="F988" s="52">
        <v>0.08</v>
      </c>
      <c r="G988" s="56">
        <f t="shared" si="30"/>
        <v>-23449.600000000002</v>
      </c>
      <c r="H988" s="56">
        <f t="shared" si="31"/>
        <v>-316569.59999999998</v>
      </c>
      <c r="I988" s="45" t="s">
        <v>147</v>
      </c>
      <c r="J988" s="57" t="s">
        <v>148</v>
      </c>
    </row>
    <row r="989" spans="1:10" x14ac:dyDescent="0.25">
      <c r="A989" s="53">
        <v>46114</v>
      </c>
      <c r="B989" s="54" t="s">
        <v>5761</v>
      </c>
      <c r="D989" t="s">
        <v>1764</v>
      </c>
      <c r="E989" s="55">
        <v>-425700</v>
      </c>
      <c r="F989" s="52">
        <v>0.08</v>
      </c>
      <c r="G989" s="56">
        <f t="shared" si="30"/>
        <v>-34056</v>
      </c>
      <c r="H989" s="56">
        <f t="shared" si="31"/>
        <v>-459756</v>
      </c>
      <c r="I989" s="45" t="s">
        <v>120</v>
      </c>
      <c r="J989" s="57" t="s">
        <v>121</v>
      </c>
    </row>
    <row r="990" spans="1:10" x14ac:dyDescent="0.25">
      <c r="A990" s="53">
        <v>46125</v>
      </c>
      <c r="B990" s="54" t="s">
        <v>5761</v>
      </c>
      <c r="D990" t="s">
        <v>8520</v>
      </c>
      <c r="E990" s="55">
        <v>-1372865</v>
      </c>
      <c r="F990" s="52">
        <v>0.08</v>
      </c>
      <c r="G990" s="56">
        <f t="shared" si="30"/>
        <v>-109829.2</v>
      </c>
      <c r="H990" s="56">
        <f t="shared" si="31"/>
        <v>-1482694.2</v>
      </c>
      <c r="I990" s="45" t="s">
        <v>287</v>
      </c>
      <c r="J990" s="57" t="s">
        <v>288</v>
      </c>
    </row>
    <row r="991" spans="1:10" x14ac:dyDescent="0.25">
      <c r="A991" s="53">
        <v>46113</v>
      </c>
      <c r="B991" s="54" t="s">
        <v>5761</v>
      </c>
      <c r="D991" t="s">
        <v>3829</v>
      </c>
      <c r="E991" s="55">
        <v>-363232</v>
      </c>
      <c r="F991" s="52">
        <v>0.08</v>
      </c>
      <c r="G991" s="56">
        <f t="shared" si="30"/>
        <v>-29058.560000000001</v>
      </c>
      <c r="H991" s="56">
        <f t="shared" si="31"/>
        <v>-392290.56</v>
      </c>
      <c r="I991" s="45" t="s">
        <v>147</v>
      </c>
      <c r="J991" s="57" t="s">
        <v>148</v>
      </c>
    </row>
    <row r="992" spans="1:10" x14ac:dyDescent="0.25">
      <c r="A992" s="53">
        <v>46113</v>
      </c>
      <c r="B992" s="54" t="s">
        <v>3708</v>
      </c>
      <c r="D992" t="s">
        <v>8521</v>
      </c>
      <c r="E992" s="55">
        <v>-419128</v>
      </c>
      <c r="F992" s="52">
        <v>0.08</v>
      </c>
      <c r="G992" s="56">
        <f t="shared" si="30"/>
        <v>-33530.239999999998</v>
      </c>
      <c r="H992" s="56">
        <f t="shared" si="31"/>
        <v>-452658.24</v>
      </c>
      <c r="I992" s="45" t="s">
        <v>215</v>
      </c>
      <c r="J992" s="57" t="s">
        <v>216</v>
      </c>
    </row>
    <row r="993" spans="1:10" x14ac:dyDescent="0.25">
      <c r="A993" s="53">
        <v>46128</v>
      </c>
      <c r="B993" s="54" t="s">
        <v>5814</v>
      </c>
      <c r="D993" t="s">
        <v>3770</v>
      </c>
      <c r="E993" s="55">
        <v>-1064316</v>
      </c>
      <c r="F993" s="52">
        <v>0.08</v>
      </c>
      <c r="G993" s="56">
        <f t="shared" si="30"/>
        <v>-85145.279999999999</v>
      </c>
      <c r="H993" s="56">
        <f t="shared" si="31"/>
        <v>-1149461.28</v>
      </c>
      <c r="I993" s="45" t="s">
        <v>147</v>
      </c>
      <c r="J993" s="57" t="s">
        <v>148</v>
      </c>
    </row>
    <row r="994" spans="1:10" x14ac:dyDescent="0.25">
      <c r="A994" s="53">
        <v>46134</v>
      </c>
      <c r="B994" s="54" t="s">
        <v>8261</v>
      </c>
      <c r="D994" t="s">
        <v>8518</v>
      </c>
      <c r="E994" s="55">
        <v>-586900</v>
      </c>
      <c r="F994" s="52">
        <v>0.08</v>
      </c>
      <c r="G994" s="56">
        <f t="shared" si="30"/>
        <v>-46952</v>
      </c>
      <c r="H994" s="56">
        <f t="shared" si="31"/>
        <v>-633852</v>
      </c>
      <c r="I994" s="45" t="s">
        <v>61</v>
      </c>
      <c r="J994" s="57" t="s">
        <v>62</v>
      </c>
    </row>
    <row r="995" spans="1:10" x14ac:dyDescent="0.25">
      <c r="A995" s="53">
        <v>46116</v>
      </c>
      <c r="B995" s="54" t="s">
        <v>8262</v>
      </c>
      <c r="D995" t="s">
        <v>1576</v>
      </c>
      <c r="E995" s="55">
        <v>-595400</v>
      </c>
      <c r="F995" s="52">
        <v>0.08</v>
      </c>
      <c r="G995" s="56">
        <f t="shared" si="30"/>
        <v>-47632</v>
      </c>
      <c r="H995" s="56">
        <f t="shared" si="31"/>
        <v>-643032</v>
      </c>
      <c r="I995" s="45" t="s">
        <v>83</v>
      </c>
      <c r="J995" s="57" t="s">
        <v>84</v>
      </c>
    </row>
    <row r="996" spans="1:10" x14ac:dyDescent="0.25">
      <c r="A996" s="53">
        <v>46135</v>
      </c>
      <c r="B996" s="54" t="s">
        <v>8263</v>
      </c>
      <c r="D996" t="s">
        <v>1572</v>
      </c>
      <c r="E996" s="55">
        <v>-31875</v>
      </c>
      <c r="F996" s="52">
        <v>0.08</v>
      </c>
      <c r="G996" s="56">
        <f t="shared" si="30"/>
        <v>-2550</v>
      </c>
      <c r="H996" s="56">
        <f t="shared" si="31"/>
        <v>-34425</v>
      </c>
      <c r="I996" s="45" t="s">
        <v>190</v>
      </c>
      <c r="J996" s="57" t="s">
        <v>191</v>
      </c>
    </row>
    <row r="997" spans="1:10" x14ac:dyDescent="0.25">
      <c r="A997" s="53">
        <v>46116</v>
      </c>
      <c r="B997" s="54" t="s">
        <v>8264</v>
      </c>
      <c r="D997" t="s">
        <v>1576</v>
      </c>
      <c r="E997" s="55">
        <v>-106050</v>
      </c>
      <c r="F997" s="52">
        <v>0.08</v>
      </c>
      <c r="G997" s="56">
        <f t="shared" si="30"/>
        <v>-8484</v>
      </c>
      <c r="H997" s="56">
        <f t="shared" si="31"/>
        <v>-114534</v>
      </c>
      <c r="I997" s="45" t="s">
        <v>83</v>
      </c>
      <c r="J997" s="57" t="s">
        <v>84</v>
      </c>
    </row>
    <row r="998" spans="1:10" x14ac:dyDescent="0.25">
      <c r="A998" s="53">
        <v>46116</v>
      </c>
      <c r="B998" s="54" t="s">
        <v>8265</v>
      </c>
      <c r="D998" t="s">
        <v>1576</v>
      </c>
      <c r="E998" s="55">
        <v>-414452</v>
      </c>
      <c r="F998" s="52">
        <v>0.08</v>
      </c>
      <c r="G998" s="56">
        <f t="shared" si="30"/>
        <v>-33156.160000000003</v>
      </c>
      <c r="H998" s="56">
        <f t="shared" si="31"/>
        <v>-447608.16000000003</v>
      </c>
      <c r="I998" s="45" t="s">
        <v>83</v>
      </c>
      <c r="J998" s="57" t="s">
        <v>84</v>
      </c>
    </row>
    <row r="999" spans="1:10" x14ac:dyDescent="0.25">
      <c r="A999" s="53">
        <v>46118</v>
      </c>
      <c r="B999" s="54" t="s">
        <v>8266</v>
      </c>
      <c r="D999" t="s">
        <v>3813</v>
      </c>
      <c r="E999" s="55">
        <v>-80608</v>
      </c>
      <c r="F999" s="52">
        <v>0.08</v>
      </c>
      <c r="G999" s="56">
        <f t="shared" si="30"/>
        <v>-6448.64</v>
      </c>
      <c r="H999" s="56">
        <f t="shared" si="31"/>
        <v>-87056.639999999999</v>
      </c>
      <c r="I999" s="45" t="s">
        <v>228</v>
      </c>
      <c r="J999" s="57" t="s">
        <v>229</v>
      </c>
    </row>
    <row r="1000" spans="1:10" x14ac:dyDescent="0.25">
      <c r="A1000" s="53">
        <v>46126</v>
      </c>
      <c r="B1000" s="54" t="s">
        <v>3700</v>
      </c>
      <c r="D1000" t="s">
        <v>6079</v>
      </c>
      <c r="E1000" s="55">
        <v>-352263</v>
      </c>
      <c r="F1000" s="52">
        <v>0.08</v>
      </c>
      <c r="G1000" s="56">
        <f t="shared" si="30"/>
        <v>-28181.040000000001</v>
      </c>
      <c r="H1000" s="56">
        <f t="shared" si="31"/>
        <v>-380444.04</v>
      </c>
      <c r="I1000" s="45" t="s">
        <v>267</v>
      </c>
      <c r="J1000" s="57" t="s">
        <v>268</v>
      </c>
    </row>
    <row r="1001" spans="1:10" x14ac:dyDescent="0.25">
      <c r="A1001" s="53">
        <v>46119</v>
      </c>
      <c r="B1001" s="54" t="s">
        <v>8267</v>
      </c>
      <c r="D1001" t="s">
        <v>6103</v>
      </c>
      <c r="E1001" s="55">
        <v>-371666</v>
      </c>
      <c r="F1001" s="52">
        <v>0.08</v>
      </c>
      <c r="G1001" s="56">
        <f t="shared" si="30"/>
        <v>-29733.279999999999</v>
      </c>
      <c r="H1001" s="56">
        <f t="shared" si="31"/>
        <v>-401399.28</v>
      </c>
      <c r="I1001" s="45" t="s">
        <v>47</v>
      </c>
      <c r="J1001" s="57" t="s">
        <v>48</v>
      </c>
    </row>
    <row r="1002" spans="1:10" x14ac:dyDescent="0.25">
      <c r="A1002" s="53">
        <v>46119</v>
      </c>
      <c r="B1002" s="54" t="s">
        <v>8268</v>
      </c>
      <c r="D1002" t="s">
        <v>1631</v>
      </c>
      <c r="E1002" s="55">
        <v>-796797</v>
      </c>
      <c r="F1002" s="52">
        <v>0.08</v>
      </c>
      <c r="G1002" s="56">
        <f t="shared" si="30"/>
        <v>-63743.76</v>
      </c>
      <c r="H1002" s="56">
        <f t="shared" si="31"/>
        <v>-860540.76</v>
      </c>
      <c r="I1002" s="45" t="s">
        <v>47</v>
      </c>
      <c r="J1002" s="57" t="s">
        <v>48</v>
      </c>
    </row>
    <row r="1003" spans="1:10" x14ac:dyDescent="0.25">
      <c r="A1003" s="53">
        <v>46113</v>
      </c>
      <c r="B1003" s="54" t="s">
        <v>5956</v>
      </c>
      <c r="D1003" t="s">
        <v>8522</v>
      </c>
      <c r="E1003" s="55">
        <v>-314850</v>
      </c>
      <c r="F1003" s="52">
        <v>0.08</v>
      </c>
      <c r="G1003" s="56">
        <f t="shared" si="30"/>
        <v>-25188</v>
      </c>
      <c r="H1003" s="56">
        <f t="shared" si="31"/>
        <v>-340038</v>
      </c>
      <c r="I1003" s="45" t="s">
        <v>47</v>
      </c>
      <c r="J1003" s="57" t="s">
        <v>48</v>
      </c>
    </row>
    <row r="1004" spans="1:10" x14ac:dyDescent="0.25">
      <c r="A1004" s="53">
        <v>46120</v>
      </c>
      <c r="B1004" s="54" t="s">
        <v>5732</v>
      </c>
      <c r="D1004" t="s">
        <v>8523</v>
      </c>
      <c r="E1004" s="55">
        <v>-558030</v>
      </c>
      <c r="F1004" s="52">
        <v>0.08</v>
      </c>
      <c r="G1004" s="56">
        <f t="shared" si="30"/>
        <v>-44642.400000000001</v>
      </c>
      <c r="H1004" s="56">
        <f t="shared" si="31"/>
        <v>-602672.4</v>
      </c>
      <c r="I1004" s="45" t="s">
        <v>194</v>
      </c>
      <c r="J1004" s="57" t="s">
        <v>195</v>
      </c>
    </row>
    <row r="1005" spans="1:10" x14ac:dyDescent="0.25">
      <c r="A1005" s="53">
        <v>46121</v>
      </c>
      <c r="B1005" s="54" t="s">
        <v>5732</v>
      </c>
      <c r="D1005" t="s">
        <v>8524</v>
      </c>
      <c r="E1005" s="55">
        <v>-307715</v>
      </c>
      <c r="F1005" s="52">
        <v>0.08</v>
      </c>
      <c r="G1005" s="56">
        <f t="shared" si="30"/>
        <v>-24617.200000000001</v>
      </c>
      <c r="H1005" s="56">
        <f t="shared" si="31"/>
        <v>-332332.2</v>
      </c>
      <c r="I1005" s="45" t="s">
        <v>47</v>
      </c>
      <c r="J1005" s="57" t="s">
        <v>48</v>
      </c>
    </row>
    <row r="1006" spans="1:10" x14ac:dyDescent="0.25">
      <c r="A1006" s="53">
        <v>46121</v>
      </c>
      <c r="B1006" s="54" t="s">
        <v>5731</v>
      </c>
      <c r="D1006" t="s">
        <v>6233</v>
      </c>
      <c r="E1006" s="55">
        <v>-395350</v>
      </c>
      <c r="F1006" s="52">
        <v>0.08</v>
      </c>
      <c r="G1006" s="56">
        <f t="shared" si="30"/>
        <v>-31628</v>
      </c>
      <c r="H1006" s="56">
        <f t="shared" si="31"/>
        <v>-426978</v>
      </c>
      <c r="I1006" s="45" t="s">
        <v>47</v>
      </c>
      <c r="J1006" s="57" t="s">
        <v>48</v>
      </c>
    </row>
    <row r="1007" spans="1:10" x14ac:dyDescent="0.25">
      <c r="A1007" s="53">
        <v>46121</v>
      </c>
      <c r="B1007" s="54" t="s">
        <v>5731</v>
      </c>
      <c r="D1007" t="s">
        <v>297</v>
      </c>
      <c r="E1007" s="55">
        <v>-269918</v>
      </c>
      <c r="F1007" s="52">
        <v>0.08</v>
      </c>
      <c r="G1007" s="56">
        <f t="shared" si="30"/>
        <v>-21593.439999999999</v>
      </c>
      <c r="H1007" s="56">
        <f t="shared" si="31"/>
        <v>-291511.44</v>
      </c>
      <c r="I1007" s="45" t="s">
        <v>147</v>
      </c>
      <c r="J1007" s="57" t="s">
        <v>148</v>
      </c>
    </row>
    <row r="1008" spans="1:10" x14ac:dyDescent="0.25">
      <c r="A1008" s="53">
        <v>46121</v>
      </c>
      <c r="B1008" s="54" t="s">
        <v>8269</v>
      </c>
      <c r="D1008" t="s">
        <v>6213</v>
      </c>
      <c r="E1008" s="55">
        <v>-483716</v>
      </c>
      <c r="F1008" s="52">
        <v>0.08</v>
      </c>
      <c r="G1008" s="56">
        <f t="shared" si="30"/>
        <v>-38697.279999999999</v>
      </c>
      <c r="H1008" s="56">
        <f t="shared" si="31"/>
        <v>-522413.28</v>
      </c>
      <c r="I1008" s="45" t="s">
        <v>47</v>
      </c>
      <c r="J1008" s="57" t="s">
        <v>48</v>
      </c>
    </row>
    <row r="1009" spans="1:10" x14ac:dyDescent="0.25">
      <c r="A1009" s="53">
        <v>46121</v>
      </c>
      <c r="B1009" s="54" t="s">
        <v>8269</v>
      </c>
      <c r="D1009" t="s">
        <v>297</v>
      </c>
      <c r="E1009" s="55">
        <v>-73280</v>
      </c>
      <c r="F1009" s="52">
        <v>0.08</v>
      </c>
      <c r="G1009" s="56">
        <f t="shared" si="30"/>
        <v>-5862.4000000000005</v>
      </c>
      <c r="H1009" s="56">
        <f t="shared" si="31"/>
        <v>-79142.399999999994</v>
      </c>
      <c r="I1009" s="45" t="s">
        <v>147</v>
      </c>
      <c r="J1009" s="57" t="s">
        <v>148</v>
      </c>
    </row>
    <row r="1010" spans="1:10" x14ac:dyDescent="0.25">
      <c r="A1010" s="53">
        <v>46121</v>
      </c>
      <c r="B1010" s="54" t="s">
        <v>8270</v>
      </c>
      <c r="D1010" t="s">
        <v>8525</v>
      </c>
      <c r="E1010" s="55">
        <v>-633924</v>
      </c>
      <c r="F1010" s="52">
        <v>0.08</v>
      </c>
      <c r="G1010" s="56">
        <f t="shared" si="30"/>
        <v>-50713.919999999998</v>
      </c>
      <c r="H1010" s="56">
        <f t="shared" si="31"/>
        <v>-684637.92</v>
      </c>
      <c r="I1010" s="45" t="s">
        <v>47</v>
      </c>
      <c r="J1010" s="57" t="s">
        <v>48</v>
      </c>
    </row>
    <row r="1011" spans="1:10" x14ac:dyDescent="0.25">
      <c r="A1011" s="53">
        <v>46121</v>
      </c>
      <c r="B1011" s="54" t="s">
        <v>8271</v>
      </c>
      <c r="D1011" t="s">
        <v>3759</v>
      </c>
      <c r="E1011" s="55">
        <v>-253450</v>
      </c>
      <c r="F1011" s="52">
        <v>0.08</v>
      </c>
      <c r="G1011" s="56">
        <f t="shared" si="30"/>
        <v>-20276</v>
      </c>
      <c r="H1011" s="56">
        <f t="shared" si="31"/>
        <v>-273726</v>
      </c>
      <c r="I1011" s="45" t="s">
        <v>47</v>
      </c>
      <c r="J1011" s="57" t="s">
        <v>48</v>
      </c>
    </row>
    <row r="1012" spans="1:10" x14ac:dyDescent="0.25">
      <c r="A1012" s="53">
        <v>46126</v>
      </c>
      <c r="B1012" s="54" t="s">
        <v>5935</v>
      </c>
      <c r="D1012" t="s">
        <v>6079</v>
      </c>
      <c r="E1012" s="55">
        <v>-1282400</v>
      </c>
      <c r="F1012" s="52">
        <v>0.08</v>
      </c>
      <c r="G1012" s="56">
        <f t="shared" si="30"/>
        <v>-102592</v>
      </c>
      <c r="H1012" s="56">
        <f t="shared" si="31"/>
        <v>-1384992</v>
      </c>
      <c r="I1012" s="45" t="s">
        <v>267</v>
      </c>
      <c r="J1012" s="57" t="s">
        <v>268</v>
      </c>
    </row>
    <row r="1013" spans="1:10" x14ac:dyDescent="0.25">
      <c r="A1013" s="53">
        <v>46126</v>
      </c>
      <c r="B1013" s="54" t="s">
        <v>5935</v>
      </c>
      <c r="D1013" t="s">
        <v>297</v>
      </c>
      <c r="E1013" s="55">
        <v>-358206</v>
      </c>
      <c r="F1013" s="52">
        <v>0.08</v>
      </c>
      <c r="G1013" s="56">
        <f t="shared" si="30"/>
        <v>-28656.48</v>
      </c>
      <c r="H1013" s="56">
        <f t="shared" si="31"/>
        <v>-386862.48</v>
      </c>
      <c r="I1013" s="45" t="s">
        <v>147</v>
      </c>
      <c r="J1013" s="57" t="s">
        <v>148</v>
      </c>
    </row>
    <row r="1014" spans="1:10" x14ac:dyDescent="0.25">
      <c r="A1014" s="53">
        <v>46121</v>
      </c>
      <c r="B1014" s="54" t="s">
        <v>5935</v>
      </c>
      <c r="D1014" t="s">
        <v>1747</v>
      </c>
      <c r="E1014" s="55">
        <v>-606284</v>
      </c>
      <c r="F1014" s="52">
        <v>0.08</v>
      </c>
      <c r="G1014" s="56">
        <f t="shared" si="30"/>
        <v>-48502.720000000001</v>
      </c>
      <c r="H1014" s="56">
        <f t="shared" si="31"/>
        <v>-654786.72</v>
      </c>
      <c r="I1014" s="45" t="s">
        <v>53</v>
      </c>
      <c r="J1014" s="57" t="s">
        <v>54</v>
      </c>
    </row>
    <row r="1015" spans="1:10" x14ac:dyDescent="0.25">
      <c r="A1015" s="53">
        <v>46121</v>
      </c>
      <c r="B1015" s="54" t="s">
        <v>5934</v>
      </c>
      <c r="D1015" t="s">
        <v>1747</v>
      </c>
      <c r="E1015" s="55">
        <v>-625109</v>
      </c>
      <c r="F1015" s="52">
        <v>0.08</v>
      </c>
      <c r="G1015" s="56">
        <f t="shared" si="30"/>
        <v>-50008.72</v>
      </c>
      <c r="H1015" s="56">
        <f t="shared" si="31"/>
        <v>-675117.72</v>
      </c>
      <c r="I1015" s="45" t="s">
        <v>53</v>
      </c>
      <c r="J1015" s="57" t="s">
        <v>54</v>
      </c>
    </row>
    <row r="1016" spans="1:10" x14ac:dyDescent="0.25">
      <c r="A1016" s="53">
        <v>46130</v>
      </c>
      <c r="B1016" s="54" t="s">
        <v>8272</v>
      </c>
      <c r="D1016" t="s">
        <v>1576</v>
      </c>
      <c r="E1016" s="55">
        <v>-277260</v>
      </c>
      <c r="F1016" s="52">
        <v>0.08</v>
      </c>
      <c r="G1016" s="56">
        <f t="shared" si="30"/>
        <v>-22180.799999999999</v>
      </c>
      <c r="H1016" s="56">
        <f t="shared" si="31"/>
        <v>-299440.8</v>
      </c>
      <c r="I1016" s="45" t="s">
        <v>83</v>
      </c>
      <c r="J1016" s="57" t="s">
        <v>84</v>
      </c>
    </row>
    <row r="1017" spans="1:10" x14ac:dyDescent="0.25">
      <c r="A1017" s="53">
        <v>46132</v>
      </c>
      <c r="B1017" s="54" t="s">
        <v>8273</v>
      </c>
      <c r="D1017" t="s">
        <v>1576</v>
      </c>
      <c r="E1017" s="55">
        <v>-1374000</v>
      </c>
      <c r="F1017" s="52">
        <v>0.08</v>
      </c>
      <c r="G1017" s="56">
        <f t="shared" si="30"/>
        <v>-109920</v>
      </c>
      <c r="H1017" s="56">
        <f t="shared" si="31"/>
        <v>-1483920</v>
      </c>
      <c r="I1017" s="45" t="s">
        <v>83</v>
      </c>
      <c r="J1017" s="57" t="s">
        <v>84</v>
      </c>
    </row>
    <row r="1018" spans="1:10" x14ac:dyDescent="0.25">
      <c r="A1018" s="53">
        <v>46122</v>
      </c>
      <c r="B1018" s="54" t="s">
        <v>8274</v>
      </c>
      <c r="D1018" t="s">
        <v>8526</v>
      </c>
      <c r="E1018" s="55">
        <v>-209898</v>
      </c>
      <c r="F1018" s="52">
        <v>0.08</v>
      </c>
      <c r="G1018" s="56">
        <f t="shared" si="30"/>
        <v>-16791.84</v>
      </c>
      <c r="H1018" s="56">
        <f t="shared" si="31"/>
        <v>-226689.84</v>
      </c>
      <c r="I1018" s="45" t="s">
        <v>172</v>
      </c>
      <c r="J1018" s="57" t="s">
        <v>173</v>
      </c>
    </row>
    <row r="1019" spans="1:10" x14ac:dyDescent="0.25">
      <c r="A1019" s="53">
        <v>46129</v>
      </c>
      <c r="B1019" s="54" t="s">
        <v>5819</v>
      </c>
      <c r="D1019" t="s">
        <v>6218</v>
      </c>
      <c r="E1019" s="55">
        <v>-482220</v>
      </c>
      <c r="F1019" s="52">
        <v>0.08</v>
      </c>
      <c r="G1019" s="56">
        <f t="shared" si="30"/>
        <v>-38577.599999999999</v>
      </c>
      <c r="H1019" s="56">
        <f t="shared" si="31"/>
        <v>-520797.6</v>
      </c>
      <c r="I1019" s="45" t="s">
        <v>147</v>
      </c>
      <c r="J1019" s="57" t="s">
        <v>148</v>
      </c>
    </row>
    <row r="1020" spans="1:10" x14ac:dyDescent="0.25">
      <c r="A1020" s="53">
        <v>46133</v>
      </c>
      <c r="B1020" s="54" t="s">
        <v>5819</v>
      </c>
      <c r="D1020" t="s">
        <v>3813</v>
      </c>
      <c r="E1020" s="55">
        <v>-604890</v>
      </c>
      <c r="F1020" s="52">
        <v>0.08</v>
      </c>
      <c r="G1020" s="56">
        <f t="shared" si="30"/>
        <v>-48391.200000000004</v>
      </c>
      <c r="H1020" s="56">
        <f t="shared" si="31"/>
        <v>-653281.19999999995</v>
      </c>
      <c r="I1020" s="45" t="s">
        <v>228</v>
      </c>
      <c r="J1020" s="57" t="s">
        <v>229</v>
      </c>
    </row>
    <row r="1021" spans="1:10" x14ac:dyDescent="0.25">
      <c r="A1021" s="53">
        <v>46135</v>
      </c>
      <c r="B1021" s="54" t="s">
        <v>8275</v>
      </c>
      <c r="D1021" t="s">
        <v>297</v>
      </c>
      <c r="E1021" s="55">
        <v>-207916</v>
      </c>
      <c r="F1021" s="52">
        <v>0.08</v>
      </c>
      <c r="G1021" s="56">
        <f t="shared" si="30"/>
        <v>-16633.28</v>
      </c>
      <c r="H1021" s="56">
        <f t="shared" si="31"/>
        <v>-224549.28</v>
      </c>
      <c r="I1021" s="45" t="s">
        <v>147</v>
      </c>
      <c r="J1021" s="57" t="s">
        <v>148</v>
      </c>
    </row>
    <row r="1022" spans="1:10" x14ac:dyDescent="0.25">
      <c r="A1022" s="53">
        <v>46132</v>
      </c>
      <c r="B1022" s="54" t="s">
        <v>8275</v>
      </c>
      <c r="D1022" t="s">
        <v>1696</v>
      </c>
      <c r="E1022" s="55">
        <v>-320600</v>
      </c>
      <c r="F1022" s="52">
        <v>0.08</v>
      </c>
      <c r="G1022" s="56">
        <f t="shared" si="30"/>
        <v>-25648</v>
      </c>
      <c r="H1022" s="56">
        <f t="shared" si="31"/>
        <v>-346248</v>
      </c>
      <c r="I1022" s="45" t="s">
        <v>147</v>
      </c>
      <c r="J1022" s="57" t="s">
        <v>148</v>
      </c>
    </row>
    <row r="1023" spans="1:10" x14ac:dyDescent="0.25">
      <c r="A1023" s="53">
        <v>46132</v>
      </c>
      <c r="B1023" s="54" t="s">
        <v>5901</v>
      </c>
      <c r="D1023" t="s">
        <v>1696</v>
      </c>
      <c r="E1023" s="55">
        <v>-970818</v>
      </c>
      <c r="F1023" s="52">
        <v>0.08</v>
      </c>
      <c r="G1023" s="56">
        <f t="shared" si="30"/>
        <v>-77665.440000000002</v>
      </c>
      <c r="H1023" s="56">
        <f t="shared" si="31"/>
        <v>-1048483.44</v>
      </c>
      <c r="I1023" s="45" t="s">
        <v>147</v>
      </c>
      <c r="J1023" s="57" t="s">
        <v>148</v>
      </c>
    </row>
    <row r="1024" spans="1:10" x14ac:dyDescent="0.25">
      <c r="A1024" s="53">
        <v>46114</v>
      </c>
      <c r="B1024" s="54" t="s">
        <v>8276</v>
      </c>
      <c r="D1024" t="s">
        <v>1642</v>
      </c>
      <c r="E1024" s="55">
        <v>-37500</v>
      </c>
      <c r="F1024" s="52">
        <v>0.08</v>
      </c>
      <c r="G1024" s="56">
        <f t="shared" si="30"/>
        <v>-3000</v>
      </c>
      <c r="H1024" s="56">
        <f t="shared" si="31"/>
        <v>-40500</v>
      </c>
      <c r="I1024" s="45" t="s">
        <v>240</v>
      </c>
      <c r="J1024" s="57" t="s">
        <v>244</v>
      </c>
    </row>
    <row r="1025" spans="1:10" x14ac:dyDescent="0.25">
      <c r="A1025" s="53">
        <v>46114</v>
      </c>
      <c r="B1025" s="54" t="s">
        <v>8277</v>
      </c>
      <c r="D1025" t="s">
        <v>1642</v>
      </c>
      <c r="E1025" s="55">
        <v>-1282400</v>
      </c>
      <c r="F1025" s="52">
        <v>0.08</v>
      </c>
      <c r="G1025" s="56">
        <f t="shared" si="30"/>
        <v>-102592</v>
      </c>
      <c r="H1025" s="56">
        <f t="shared" si="31"/>
        <v>-1384992</v>
      </c>
      <c r="I1025" s="45" t="s">
        <v>240</v>
      </c>
      <c r="J1025" s="57" t="s">
        <v>244</v>
      </c>
    </row>
    <row r="1026" spans="1:10" x14ac:dyDescent="0.25">
      <c r="A1026" s="53">
        <v>46114</v>
      </c>
      <c r="B1026" s="54" t="s">
        <v>8278</v>
      </c>
      <c r="D1026" t="s">
        <v>1642</v>
      </c>
      <c r="E1026" s="55">
        <v>-778600</v>
      </c>
      <c r="F1026" s="52">
        <v>0.08</v>
      </c>
      <c r="G1026" s="56">
        <f t="shared" si="30"/>
        <v>-62288</v>
      </c>
      <c r="H1026" s="56">
        <f t="shared" si="31"/>
        <v>-840888</v>
      </c>
      <c r="I1026" s="45" t="s">
        <v>240</v>
      </c>
      <c r="J1026" s="57" t="s">
        <v>244</v>
      </c>
    </row>
    <row r="1027" spans="1:10" x14ac:dyDescent="0.25">
      <c r="A1027" s="53">
        <v>46133</v>
      </c>
      <c r="B1027" s="54" t="s">
        <v>8278</v>
      </c>
      <c r="D1027" t="s">
        <v>1756</v>
      </c>
      <c r="E1027" s="55">
        <v>-203488</v>
      </c>
      <c r="F1027" s="52">
        <v>0.08</v>
      </c>
      <c r="G1027" s="56">
        <f t="shared" ref="G1027:G1090" si="32">E1027*F1027</f>
        <v>-16279.04</v>
      </c>
      <c r="H1027" s="56">
        <f t="shared" ref="H1027:H1090" si="33">E1027+G1027</f>
        <v>-219767.04000000001</v>
      </c>
      <c r="I1027" s="45" t="s">
        <v>47</v>
      </c>
      <c r="J1027" s="57" t="s">
        <v>48</v>
      </c>
    </row>
    <row r="1028" spans="1:10" x14ac:dyDescent="0.25">
      <c r="A1028" s="53">
        <v>46120</v>
      </c>
      <c r="B1028" s="54" t="s">
        <v>8279</v>
      </c>
      <c r="D1028" t="s">
        <v>1688</v>
      </c>
      <c r="E1028" s="55">
        <v>-209900</v>
      </c>
      <c r="F1028" s="52">
        <v>0.08</v>
      </c>
      <c r="G1028" s="56">
        <f t="shared" si="32"/>
        <v>-16792</v>
      </c>
      <c r="H1028" s="56">
        <f t="shared" si="33"/>
        <v>-226692</v>
      </c>
      <c r="I1028" s="45" t="s">
        <v>161</v>
      </c>
      <c r="J1028" s="57" t="s">
        <v>162</v>
      </c>
    </row>
    <row r="1029" spans="1:10" x14ac:dyDescent="0.25">
      <c r="A1029" s="53">
        <v>46133</v>
      </c>
      <c r="B1029" s="54" t="s">
        <v>8279</v>
      </c>
      <c r="D1029" t="s">
        <v>8527</v>
      </c>
      <c r="E1029" s="55">
        <v>-799503</v>
      </c>
      <c r="F1029" s="52">
        <v>0.08</v>
      </c>
      <c r="G1029" s="56">
        <f t="shared" si="32"/>
        <v>-63960.24</v>
      </c>
      <c r="H1029" s="56">
        <f t="shared" si="33"/>
        <v>-863463.24</v>
      </c>
      <c r="I1029" s="45" t="s">
        <v>47</v>
      </c>
      <c r="J1029" s="57" t="s">
        <v>48</v>
      </c>
    </row>
    <row r="1030" spans="1:10" x14ac:dyDescent="0.25">
      <c r="A1030" s="53">
        <v>46133</v>
      </c>
      <c r="B1030" s="54" t="s">
        <v>8280</v>
      </c>
      <c r="D1030" t="s">
        <v>3759</v>
      </c>
      <c r="E1030" s="55">
        <v>-710330</v>
      </c>
      <c r="F1030" s="52">
        <v>0.08</v>
      </c>
      <c r="G1030" s="56">
        <f t="shared" si="32"/>
        <v>-56826.400000000001</v>
      </c>
      <c r="H1030" s="56">
        <f t="shared" si="33"/>
        <v>-767156.4</v>
      </c>
      <c r="I1030" s="45" t="s">
        <v>47</v>
      </c>
      <c r="J1030" s="57" t="s">
        <v>48</v>
      </c>
    </row>
    <row r="1031" spans="1:10" x14ac:dyDescent="0.25">
      <c r="A1031" s="53">
        <v>46133</v>
      </c>
      <c r="B1031" s="54" t="s">
        <v>8281</v>
      </c>
      <c r="D1031" t="s">
        <v>8528</v>
      </c>
      <c r="E1031" s="55">
        <v>-689595</v>
      </c>
      <c r="F1031" s="52">
        <v>0.08</v>
      </c>
      <c r="G1031" s="56">
        <f t="shared" si="32"/>
        <v>-55167.6</v>
      </c>
      <c r="H1031" s="56">
        <f t="shared" si="33"/>
        <v>-744762.6</v>
      </c>
      <c r="I1031" s="45" t="s">
        <v>47</v>
      </c>
      <c r="J1031" s="57" t="s">
        <v>48</v>
      </c>
    </row>
    <row r="1032" spans="1:10" x14ac:dyDescent="0.25">
      <c r="A1032" s="53">
        <v>46133</v>
      </c>
      <c r="B1032" s="54" t="s">
        <v>6035</v>
      </c>
      <c r="D1032" t="s">
        <v>6213</v>
      </c>
      <c r="E1032" s="55">
        <v>-129238</v>
      </c>
      <c r="F1032" s="52">
        <v>0.08</v>
      </c>
      <c r="G1032" s="56">
        <f t="shared" si="32"/>
        <v>-10339.040000000001</v>
      </c>
      <c r="H1032" s="56">
        <f t="shared" si="33"/>
        <v>-139577.04</v>
      </c>
      <c r="I1032" s="45" t="s">
        <v>47</v>
      </c>
      <c r="J1032" s="57" t="s">
        <v>48</v>
      </c>
    </row>
    <row r="1033" spans="1:10" x14ac:dyDescent="0.25">
      <c r="A1033" s="53">
        <v>46134</v>
      </c>
      <c r="B1033" s="54" t="s">
        <v>8282</v>
      </c>
      <c r="D1033" t="s">
        <v>8529</v>
      </c>
      <c r="E1033" s="55">
        <v>-385904</v>
      </c>
      <c r="F1033" s="52">
        <v>0.08</v>
      </c>
      <c r="G1033" s="56">
        <f t="shared" si="32"/>
        <v>-30872.32</v>
      </c>
      <c r="H1033" s="56">
        <f t="shared" si="33"/>
        <v>-416776.32</v>
      </c>
      <c r="I1033" s="45" t="s">
        <v>47</v>
      </c>
      <c r="J1033" s="57" t="s">
        <v>48</v>
      </c>
    </row>
    <row r="1034" spans="1:10" x14ac:dyDescent="0.25">
      <c r="A1034" s="53">
        <v>46132</v>
      </c>
      <c r="B1034" s="54" t="s">
        <v>5700</v>
      </c>
      <c r="D1034" t="s">
        <v>1666</v>
      </c>
      <c r="E1034" s="55">
        <v>-824400</v>
      </c>
      <c r="F1034" s="52">
        <v>0.08</v>
      </c>
      <c r="G1034" s="56">
        <f t="shared" si="32"/>
        <v>-65952</v>
      </c>
      <c r="H1034" s="56">
        <f t="shared" si="33"/>
        <v>-890352</v>
      </c>
      <c r="I1034" s="45" t="s">
        <v>194</v>
      </c>
      <c r="J1034" s="57" t="s">
        <v>195</v>
      </c>
    </row>
    <row r="1035" spans="1:10" x14ac:dyDescent="0.25">
      <c r="A1035" s="53">
        <v>46134</v>
      </c>
      <c r="B1035" s="54" t="s">
        <v>5700</v>
      </c>
      <c r="D1035" t="s">
        <v>8529</v>
      </c>
      <c r="E1035" s="55">
        <v>-95445</v>
      </c>
      <c r="F1035" s="52">
        <v>0.08</v>
      </c>
      <c r="G1035" s="56">
        <f t="shared" si="32"/>
        <v>-7635.6</v>
      </c>
      <c r="H1035" s="56">
        <f t="shared" si="33"/>
        <v>-103080.6</v>
      </c>
      <c r="I1035" s="45" t="s">
        <v>47</v>
      </c>
      <c r="J1035" s="57" t="s">
        <v>48</v>
      </c>
    </row>
    <row r="1036" spans="1:10" x14ac:dyDescent="0.25">
      <c r="A1036" s="53">
        <v>46134</v>
      </c>
      <c r="B1036" s="54" t="s">
        <v>8283</v>
      </c>
      <c r="D1036" t="s">
        <v>8524</v>
      </c>
      <c r="E1036" s="55">
        <v>-506846</v>
      </c>
      <c r="F1036" s="52">
        <v>0.08</v>
      </c>
      <c r="G1036" s="56">
        <f t="shared" si="32"/>
        <v>-40547.68</v>
      </c>
      <c r="H1036" s="56">
        <f t="shared" si="33"/>
        <v>-547393.68000000005</v>
      </c>
      <c r="I1036" s="45" t="s">
        <v>47</v>
      </c>
      <c r="J1036" s="57" t="s">
        <v>48</v>
      </c>
    </row>
    <row r="1037" spans="1:10" x14ac:dyDescent="0.25">
      <c r="A1037" s="53">
        <v>46129</v>
      </c>
      <c r="B1037" s="54" t="s">
        <v>8283</v>
      </c>
      <c r="D1037" t="s">
        <v>1643</v>
      </c>
      <c r="E1037" s="55">
        <v>-458000</v>
      </c>
      <c r="F1037" s="52">
        <v>0.08</v>
      </c>
      <c r="G1037" s="56">
        <f t="shared" si="32"/>
        <v>-36640</v>
      </c>
      <c r="H1037" s="56">
        <f t="shared" si="33"/>
        <v>-494640</v>
      </c>
      <c r="I1037" s="45" t="s">
        <v>254</v>
      </c>
      <c r="J1037" s="57" t="s">
        <v>255</v>
      </c>
    </row>
    <row r="1038" spans="1:10" x14ac:dyDescent="0.25">
      <c r="A1038" s="53">
        <v>46132</v>
      </c>
      <c r="B1038" s="54" t="s">
        <v>5954</v>
      </c>
      <c r="D1038" t="s">
        <v>3811</v>
      </c>
      <c r="E1038" s="55">
        <v>-872318</v>
      </c>
      <c r="F1038" s="52">
        <v>0.08</v>
      </c>
      <c r="G1038" s="56">
        <f t="shared" si="32"/>
        <v>-69785.440000000002</v>
      </c>
      <c r="H1038" s="56">
        <f t="shared" si="33"/>
        <v>-942103.44</v>
      </c>
      <c r="I1038" s="45" t="s">
        <v>101</v>
      </c>
      <c r="J1038" s="57" t="s">
        <v>102</v>
      </c>
    </row>
    <row r="1039" spans="1:10" x14ac:dyDescent="0.25">
      <c r="A1039" s="53">
        <v>46134</v>
      </c>
      <c r="B1039" s="54" t="s">
        <v>5954</v>
      </c>
      <c r="D1039" t="s">
        <v>8524</v>
      </c>
      <c r="E1039" s="55">
        <v>-233222</v>
      </c>
      <c r="F1039" s="52">
        <v>0.08</v>
      </c>
      <c r="G1039" s="56">
        <f t="shared" si="32"/>
        <v>-18657.760000000002</v>
      </c>
      <c r="H1039" s="56">
        <f t="shared" si="33"/>
        <v>-251879.76</v>
      </c>
      <c r="I1039" s="45" t="s">
        <v>47</v>
      </c>
      <c r="J1039" s="57" t="s">
        <v>48</v>
      </c>
    </row>
    <row r="1040" spans="1:10" x14ac:dyDescent="0.25">
      <c r="A1040" s="53">
        <v>46132</v>
      </c>
      <c r="B1040" s="54" t="s">
        <v>6019</v>
      </c>
      <c r="D1040" t="s">
        <v>3811</v>
      </c>
      <c r="E1040" s="55">
        <v>-806080</v>
      </c>
      <c r="F1040" s="52">
        <v>0.08</v>
      </c>
      <c r="G1040" s="56">
        <f t="shared" si="32"/>
        <v>-64486.400000000001</v>
      </c>
      <c r="H1040" s="56">
        <f t="shared" si="33"/>
        <v>-870566.40000000002</v>
      </c>
      <c r="I1040" s="45" t="s">
        <v>101</v>
      </c>
      <c r="J1040" s="57" t="s">
        <v>102</v>
      </c>
    </row>
    <row r="1041" spans="1:10" x14ac:dyDescent="0.25">
      <c r="A1041" s="53">
        <v>46114</v>
      </c>
      <c r="B1041" s="54" t="s">
        <v>8284</v>
      </c>
      <c r="D1041" t="s">
        <v>3822</v>
      </c>
      <c r="E1041" s="55">
        <v>-961800</v>
      </c>
      <c r="F1041" s="52">
        <v>0.08</v>
      </c>
      <c r="G1041" s="56">
        <f t="shared" si="32"/>
        <v>-76944</v>
      </c>
      <c r="H1041" s="56">
        <f t="shared" si="33"/>
        <v>-1038744</v>
      </c>
      <c r="I1041" s="45" t="s">
        <v>147</v>
      </c>
      <c r="J1041" s="57" t="s">
        <v>148</v>
      </c>
    </row>
    <row r="1042" spans="1:10" x14ac:dyDescent="0.25">
      <c r="A1042" s="53">
        <v>46135</v>
      </c>
      <c r="B1042" s="54" t="s">
        <v>8284</v>
      </c>
      <c r="D1042" t="s">
        <v>8525</v>
      </c>
      <c r="E1042" s="55">
        <v>-603339</v>
      </c>
      <c r="F1042" s="52">
        <v>0.08</v>
      </c>
      <c r="G1042" s="56">
        <f t="shared" si="32"/>
        <v>-48267.12</v>
      </c>
      <c r="H1042" s="56">
        <f t="shared" si="33"/>
        <v>-651606.12</v>
      </c>
      <c r="I1042" s="45" t="s">
        <v>47</v>
      </c>
      <c r="J1042" s="57" t="s">
        <v>48</v>
      </c>
    </row>
    <row r="1043" spans="1:10" x14ac:dyDescent="0.25">
      <c r="A1043" s="53">
        <v>46127</v>
      </c>
      <c r="B1043" s="54" t="s">
        <v>8285</v>
      </c>
      <c r="D1043" t="s">
        <v>6220</v>
      </c>
      <c r="E1043" s="55">
        <v>-1446660</v>
      </c>
      <c r="F1043" s="52">
        <v>0.08</v>
      </c>
      <c r="G1043" s="56">
        <f t="shared" si="32"/>
        <v>-115732.8</v>
      </c>
      <c r="H1043" s="56">
        <f t="shared" si="33"/>
        <v>-1562392.8</v>
      </c>
      <c r="I1043" s="45" t="s">
        <v>57</v>
      </c>
      <c r="J1043" s="57" t="s">
        <v>58</v>
      </c>
    </row>
    <row r="1044" spans="1:10" x14ac:dyDescent="0.25">
      <c r="A1044" s="53">
        <v>46114</v>
      </c>
      <c r="B1044" s="54" t="s">
        <v>8285</v>
      </c>
      <c r="D1044" t="s">
        <v>3822</v>
      </c>
      <c r="E1044" s="55">
        <v>-792303</v>
      </c>
      <c r="F1044" s="52">
        <v>0.08</v>
      </c>
      <c r="G1044" s="56">
        <f t="shared" si="32"/>
        <v>-63384.24</v>
      </c>
      <c r="H1044" s="56">
        <f t="shared" si="33"/>
        <v>-855687.24</v>
      </c>
      <c r="I1044" s="45" t="s">
        <v>147</v>
      </c>
      <c r="J1044" s="57" t="s">
        <v>148</v>
      </c>
    </row>
    <row r="1045" spans="1:10" x14ac:dyDescent="0.25">
      <c r="A1045" s="53">
        <v>46127</v>
      </c>
      <c r="B1045" s="54" t="s">
        <v>8286</v>
      </c>
      <c r="D1045" t="s">
        <v>6220</v>
      </c>
      <c r="E1045" s="55">
        <v>-587230</v>
      </c>
      <c r="F1045" s="52">
        <v>0.08</v>
      </c>
      <c r="G1045" s="56">
        <f t="shared" si="32"/>
        <v>-46978.400000000001</v>
      </c>
      <c r="H1045" s="56">
        <f t="shared" si="33"/>
        <v>-634208.4</v>
      </c>
      <c r="I1045" s="45" t="s">
        <v>57</v>
      </c>
      <c r="J1045" s="57" t="s">
        <v>58</v>
      </c>
    </row>
    <row r="1046" spans="1:10" x14ac:dyDescent="0.25">
      <c r="A1046" s="53">
        <v>46114</v>
      </c>
      <c r="B1046" s="54" t="s">
        <v>5988</v>
      </c>
      <c r="D1046" t="s">
        <v>3822</v>
      </c>
      <c r="E1046" s="55">
        <v>-331630</v>
      </c>
      <c r="F1046" s="52">
        <v>0.08</v>
      </c>
      <c r="G1046" s="56">
        <f t="shared" si="32"/>
        <v>-26530.400000000001</v>
      </c>
      <c r="H1046" s="56">
        <f t="shared" si="33"/>
        <v>-358160.4</v>
      </c>
      <c r="I1046" s="45" t="s">
        <v>147</v>
      </c>
      <c r="J1046" s="57" t="s">
        <v>148</v>
      </c>
    </row>
    <row r="1047" spans="1:10" x14ac:dyDescent="0.25">
      <c r="A1047" s="53">
        <v>46134</v>
      </c>
      <c r="B1047" s="54" t="s">
        <v>8287</v>
      </c>
      <c r="D1047" t="s">
        <v>1666</v>
      </c>
      <c r="E1047" s="55">
        <v>-250910</v>
      </c>
      <c r="F1047" s="52">
        <v>0.08</v>
      </c>
      <c r="G1047" s="56">
        <f t="shared" si="32"/>
        <v>-20072.8</v>
      </c>
      <c r="H1047" s="56">
        <f t="shared" si="33"/>
        <v>-270982.8</v>
      </c>
      <c r="I1047" s="45" t="s">
        <v>194</v>
      </c>
      <c r="J1047" s="57" t="s">
        <v>195</v>
      </c>
    </row>
    <row r="1048" spans="1:10" x14ac:dyDescent="0.25">
      <c r="A1048" s="53">
        <v>46127</v>
      </c>
      <c r="B1048" s="54" t="s">
        <v>6023</v>
      </c>
      <c r="D1048" t="s">
        <v>1688</v>
      </c>
      <c r="E1048" s="55">
        <v>-839599</v>
      </c>
      <c r="F1048" s="52">
        <v>0.08</v>
      </c>
      <c r="G1048" s="56">
        <f t="shared" si="32"/>
        <v>-67167.92</v>
      </c>
      <c r="H1048" s="56">
        <f t="shared" si="33"/>
        <v>-906766.92</v>
      </c>
      <c r="I1048" s="45" t="s">
        <v>161</v>
      </c>
      <c r="J1048" s="57" t="s">
        <v>162</v>
      </c>
    </row>
    <row r="1049" spans="1:10" x14ac:dyDescent="0.25">
      <c r="A1049" s="53">
        <v>46127</v>
      </c>
      <c r="B1049" s="54" t="s">
        <v>8288</v>
      </c>
      <c r="D1049" t="s">
        <v>1688</v>
      </c>
      <c r="E1049" s="55">
        <v>-403370</v>
      </c>
      <c r="F1049" s="52">
        <v>0.08</v>
      </c>
      <c r="G1049" s="56">
        <f t="shared" si="32"/>
        <v>-32269.600000000002</v>
      </c>
      <c r="H1049" s="56">
        <f t="shared" si="33"/>
        <v>-435639.6</v>
      </c>
      <c r="I1049" s="45" t="s">
        <v>161</v>
      </c>
      <c r="J1049" s="57" t="s">
        <v>162</v>
      </c>
    </row>
    <row r="1050" spans="1:10" x14ac:dyDescent="0.25">
      <c r="A1050" s="53">
        <v>46114</v>
      </c>
      <c r="B1050" s="54" t="s">
        <v>5699</v>
      </c>
      <c r="D1050" t="s">
        <v>8530</v>
      </c>
      <c r="E1050" s="55">
        <v>-2248650</v>
      </c>
      <c r="F1050" s="52">
        <v>0.08</v>
      </c>
      <c r="G1050" s="56">
        <f t="shared" si="32"/>
        <v>-179892</v>
      </c>
      <c r="H1050" s="56">
        <f t="shared" si="33"/>
        <v>-2428542</v>
      </c>
      <c r="I1050" s="45" t="s">
        <v>136</v>
      </c>
      <c r="J1050" s="57" t="s">
        <v>137</v>
      </c>
    </row>
    <row r="1051" spans="1:10" x14ac:dyDescent="0.25">
      <c r="A1051" s="53">
        <v>46114</v>
      </c>
      <c r="B1051" s="54" t="s">
        <v>5698</v>
      </c>
      <c r="D1051" t="s">
        <v>8530</v>
      </c>
      <c r="E1051" s="55">
        <v>-1698035</v>
      </c>
      <c r="F1051" s="52">
        <v>0.08</v>
      </c>
      <c r="G1051" s="56">
        <f t="shared" si="32"/>
        <v>-135842.79999999999</v>
      </c>
      <c r="H1051" s="56">
        <f t="shared" si="33"/>
        <v>-1833877.8</v>
      </c>
      <c r="I1051" s="45" t="s">
        <v>136</v>
      </c>
      <c r="J1051" s="57" t="s">
        <v>137</v>
      </c>
    </row>
    <row r="1052" spans="1:10" x14ac:dyDescent="0.25">
      <c r="A1052" s="53">
        <v>46114</v>
      </c>
      <c r="B1052" s="54" t="s">
        <v>5970</v>
      </c>
      <c r="D1052" t="s">
        <v>8530</v>
      </c>
      <c r="E1052" s="55">
        <v>-1942329</v>
      </c>
      <c r="F1052" s="52">
        <v>0.08</v>
      </c>
      <c r="G1052" s="56">
        <f t="shared" si="32"/>
        <v>-155386.32</v>
      </c>
      <c r="H1052" s="56">
        <f t="shared" si="33"/>
        <v>-2097715.3199999998</v>
      </c>
      <c r="I1052" s="45" t="s">
        <v>136</v>
      </c>
      <c r="J1052" s="57" t="s">
        <v>137</v>
      </c>
    </row>
    <row r="1053" spans="1:10" x14ac:dyDescent="0.25">
      <c r="A1053" s="53">
        <v>46114</v>
      </c>
      <c r="B1053" s="54" t="s">
        <v>8289</v>
      </c>
      <c r="D1053" t="s">
        <v>8531</v>
      </c>
      <c r="E1053" s="55">
        <v>-256480</v>
      </c>
      <c r="F1053" s="52">
        <v>0.08</v>
      </c>
      <c r="G1053" s="56">
        <f t="shared" si="32"/>
        <v>-20518.400000000001</v>
      </c>
      <c r="H1053" s="56">
        <f t="shared" si="33"/>
        <v>-276998.40000000002</v>
      </c>
      <c r="I1053" s="45" t="s">
        <v>147</v>
      </c>
      <c r="J1053" s="57" t="s">
        <v>148</v>
      </c>
    </row>
    <row r="1054" spans="1:10" x14ac:dyDescent="0.25">
      <c r="A1054" s="53">
        <v>46135</v>
      </c>
      <c r="B1054" s="54" t="s">
        <v>8290</v>
      </c>
      <c r="D1054" t="s">
        <v>8526</v>
      </c>
      <c r="E1054" s="55">
        <v>-512046</v>
      </c>
      <c r="F1054" s="52">
        <v>0.08</v>
      </c>
      <c r="G1054" s="56">
        <f t="shared" si="32"/>
        <v>-40963.68</v>
      </c>
      <c r="H1054" s="56">
        <f t="shared" si="33"/>
        <v>-553009.68000000005</v>
      </c>
      <c r="I1054" s="45" t="s">
        <v>172</v>
      </c>
      <c r="J1054" s="57" t="s">
        <v>173</v>
      </c>
    </row>
    <row r="1055" spans="1:10" x14ac:dyDescent="0.25">
      <c r="A1055" s="53">
        <v>46135</v>
      </c>
      <c r="B1055" s="54" t="s">
        <v>8291</v>
      </c>
      <c r="D1055" t="s">
        <v>8526</v>
      </c>
      <c r="E1055" s="55">
        <v>-1099200</v>
      </c>
      <c r="F1055" s="52">
        <v>0.08</v>
      </c>
      <c r="G1055" s="56">
        <f t="shared" si="32"/>
        <v>-87936</v>
      </c>
      <c r="H1055" s="56">
        <f t="shared" si="33"/>
        <v>-1187136</v>
      </c>
      <c r="I1055" s="45" t="s">
        <v>172</v>
      </c>
      <c r="J1055" s="57" t="s">
        <v>173</v>
      </c>
    </row>
    <row r="1056" spans="1:10" x14ac:dyDescent="0.25">
      <c r="A1056" s="53">
        <v>46116</v>
      </c>
      <c r="B1056" s="54" t="s">
        <v>3633</v>
      </c>
      <c r="D1056" t="s">
        <v>6132</v>
      </c>
      <c r="E1056" s="55">
        <v>-648255</v>
      </c>
      <c r="F1056" s="52">
        <v>0.08</v>
      </c>
      <c r="G1056" s="56">
        <f t="shared" si="32"/>
        <v>-51860.4</v>
      </c>
      <c r="H1056" s="56">
        <f t="shared" si="33"/>
        <v>-700115.4</v>
      </c>
      <c r="I1056" s="45" t="s">
        <v>51</v>
      </c>
      <c r="J1056" s="57" t="s">
        <v>52</v>
      </c>
    </row>
    <row r="1057" spans="1:10" x14ac:dyDescent="0.25">
      <c r="A1057" s="53">
        <v>46115</v>
      </c>
      <c r="B1057" s="54" t="s">
        <v>3633</v>
      </c>
      <c r="D1057" t="s">
        <v>6179</v>
      </c>
      <c r="E1057" s="55">
        <v>-1018800</v>
      </c>
      <c r="F1057" s="52">
        <v>0.08</v>
      </c>
      <c r="G1057" s="56">
        <f t="shared" si="32"/>
        <v>-81504</v>
      </c>
      <c r="H1057" s="56">
        <f t="shared" si="33"/>
        <v>-1100304</v>
      </c>
      <c r="I1057" s="45" t="s">
        <v>223</v>
      </c>
      <c r="J1057" s="57" t="s">
        <v>224</v>
      </c>
    </row>
    <row r="1058" spans="1:10" x14ac:dyDescent="0.25">
      <c r="A1058" s="53">
        <v>46113</v>
      </c>
      <c r="B1058" s="54" t="s">
        <v>8292</v>
      </c>
      <c r="D1058" t="s">
        <v>3751</v>
      </c>
      <c r="E1058" s="55">
        <v>-179199</v>
      </c>
      <c r="F1058" s="52">
        <v>0.08</v>
      </c>
      <c r="G1058" s="56">
        <f t="shared" si="32"/>
        <v>-14335.92</v>
      </c>
      <c r="H1058" s="56">
        <f t="shared" si="33"/>
        <v>-193534.92</v>
      </c>
      <c r="I1058" s="45" t="s">
        <v>32</v>
      </c>
      <c r="J1058" s="57" t="s">
        <v>33</v>
      </c>
    </row>
    <row r="1059" spans="1:10" x14ac:dyDescent="0.25">
      <c r="A1059" s="53">
        <v>46123</v>
      </c>
      <c r="B1059" s="54" t="s">
        <v>8293</v>
      </c>
      <c r="D1059" t="s">
        <v>1669</v>
      </c>
      <c r="E1059" s="55">
        <v>-754812</v>
      </c>
      <c r="F1059" s="52">
        <v>0.08</v>
      </c>
      <c r="G1059" s="56">
        <f t="shared" si="32"/>
        <v>-60384.959999999999</v>
      </c>
      <c r="H1059" s="56">
        <f t="shared" si="33"/>
        <v>-815196.96</v>
      </c>
      <c r="I1059" s="45" t="s">
        <v>128</v>
      </c>
      <c r="J1059" s="57" t="s">
        <v>129</v>
      </c>
    </row>
    <row r="1060" spans="1:10" x14ac:dyDescent="0.25">
      <c r="A1060" s="53">
        <v>46118</v>
      </c>
      <c r="B1060" s="54" t="s">
        <v>8293</v>
      </c>
      <c r="D1060" t="s">
        <v>1647</v>
      </c>
      <c r="E1060" s="55">
        <v>-693541</v>
      </c>
      <c r="F1060" s="52">
        <v>0.08</v>
      </c>
      <c r="G1060" s="56">
        <f t="shared" si="32"/>
        <v>-55483.28</v>
      </c>
      <c r="H1060" s="56">
        <f t="shared" si="33"/>
        <v>-749024.28</v>
      </c>
      <c r="I1060" s="45" t="s">
        <v>225</v>
      </c>
      <c r="J1060" s="57" t="s">
        <v>226</v>
      </c>
    </row>
    <row r="1061" spans="1:10" x14ac:dyDescent="0.25">
      <c r="A1061" s="53">
        <v>46113</v>
      </c>
      <c r="B1061" s="54" t="s">
        <v>6036</v>
      </c>
      <c r="D1061" t="s">
        <v>1583</v>
      </c>
      <c r="E1061" s="55">
        <v>-349833</v>
      </c>
      <c r="F1061" s="52">
        <v>0.08</v>
      </c>
      <c r="G1061" s="56">
        <f t="shared" si="32"/>
        <v>-27986.639999999999</v>
      </c>
      <c r="H1061" s="56">
        <f t="shared" si="33"/>
        <v>-377819.64</v>
      </c>
      <c r="I1061" s="45" t="s">
        <v>32</v>
      </c>
      <c r="J1061" s="57" t="s">
        <v>33</v>
      </c>
    </row>
    <row r="1062" spans="1:10" x14ac:dyDescent="0.25">
      <c r="A1062" s="53">
        <v>46133</v>
      </c>
      <c r="B1062" s="54" t="s">
        <v>8294</v>
      </c>
      <c r="D1062" t="s">
        <v>1642</v>
      </c>
      <c r="E1062" s="55">
        <v>-110250</v>
      </c>
      <c r="F1062" s="52">
        <v>0.08</v>
      </c>
      <c r="G1062" s="56">
        <f t="shared" si="32"/>
        <v>-8820</v>
      </c>
      <c r="H1062" s="56">
        <f t="shared" si="33"/>
        <v>-119070</v>
      </c>
      <c r="I1062" s="45" t="s">
        <v>240</v>
      </c>
      <c r="J1062" s="57" t="s">
        <v>244</v>
      </c>
    </row>
    <row r="1063" spans="1:10" x14ac:dyDescent="0.25">
      <c r="A1063" s="53">
        <v>46133</v>
      </c>
      <c r="B1063" s="54" t="s">
        <v>8295</v>
      </c>
      <c r="D1063" t="s">
        <v>1642</v>
      </c>
      <c r="E1063" s="55">
        <v>-435056</v>
      </c>
      <c r="F1063" s="52">
        <v>0.08</v>
      </c>
      <c r="G1063" s="56">
        <f t="shared" si="32"/>
        <v>-34804.480000000003</v>
      </c>
      <c r="H1063" s="56">
        <f t="shared" si="33"/>
        <v>-469860.48</v>
      </c>
      <c r="I1063" s="45" t="s">
        <v>240</v>
      </c>
      <c r="J1063" s="57" t="s">
        <v>244</v>
      </c>
    </row>
    <row r="1064" spans="1:10" x14ac:dyDescent="0.25">
      <c r="A1064" s="53">
        <v>46126</v>
      </c>
      <c r="B1064" s="54" t="s">
        <v>8296</v>
      </c>
      <c r="D1064" t="s">
        <v>1700</v>
      </c>
      <c r="E1064" s="55">
        <v>-1468620</v>
      </c>
      <c r="F1064" s="52">
        <v>0.08</v>
      </c>
      <c r="G1064" s="56">
        <f t="shared" si="32"/>
        <v>-117489.60000000001</v>
      </c>
      <c r="H1064" s="56">
        <f t="shared" si="33"/>
        <v>-1586109.6</v>
      </c>
      <c r="I1064" s="45" t="s">
        <v>105</v>
      </c>
      <c r="J1064" s="57" t="s">
        <v>106</v>
      </c>
    </row>
    <row r="1065" spans="1:10" x14ac:dyDescent="0.25">
      <c r="A1065" s="53">
        <v>46126</v>
      </c>
      <c r="B1065" s="54" t="s">
        <v>3726</v>
      </c>
      <c r="D1065" t="s">
        <v>1700</v>
      </c>
      <c r="E1065" s="55">
        <v>-1101465</v>
      </c>
      <c r="F1065" s="52">
        <v>0.08</v>
      </c>
      <c r="G1065" s="56">
        <f t="shared" si="32"/>
        <v>-88117.2</v>
      </c>
      <c r="H1065" s="56">
        <f t="shared" si="33"/>
        <v>-1189582.2</v>
      </c>
      <c r="I1065" s="45" t="s">
        <v>105</v>
      </c>
      <c r="J1065" s="57" t="s">
        <v>106</v>
      </c>
    </row>
    <row r="1066" spans="1:10" x14ac:dyDescent="0.25">
      <c r="A1066" s="53">
        <v>46126</v>
      </c>
      <c r="B1066" s="54" t="s">
        <v>8297</v>
      </c>
      <c r="D1066" t="s">
        <v>1700</v>
      </c>
      <c r="E1066" s="55">
        <v>-1049500</v>
      </c>
      <c r="F1066" s="52">
        <v>0.08</v>
      </c>
      <c r="G1066" s="56">
        <f t="shared" si="32"/>
        <v>-83960</v>
      </c>
      <c r="H1066" s="56">
        <f t="shared" si="33"/>
        <v>-1133460</v>
      </c>
      <c r="I1066" s="45" t="s">
        <v>105</v>
      </c>
      <c r="J1066" s="57" t="s">
        <v>106</v>
      </c>
    </row>
    <row r="1067" spans="1:10" x14ac:dyDescent="0.25">
      <c r="A1067" s="53">
        <v>46126</v>
      </c>
      <c r="B1067" s="54" t="s">
        <v>8298</v>
      </c>
      <c r="D1067" t="s">
        <v>1700</v>
      </c>
      <c r="E1067" s="55">
        <v>-1101465</v>
      </c>
      <c r="F1067" s="52">
        <v>0.08</v>
      </c>
      <c r="G1067" s="56">
        <f t="shared" si="32"/>
        <v>-88117.2</v>
      </c>
      <c r="H1067" s="56">
        <f t="shared" si="33"/>
        <v>-1189582.2</v>
      </c>
      <c r="I1067" s="45" t="s">
        <v>105</v>
      </c>
      <c r="J1067" s="57" t="s">
        <v>106</v>
      </c>
    </row>
    <row r="1068" spans="1:10" x14ac:dyDescent="0.25">
      <c r="A1068" s="53">
        <v>46133</v>
      </c>
      <c r="B1068" s="54" t="s">
        <v>8299</v>
      </c>
      <c r="D1068" t="s">
        <v>1705</v>
      </c>
      <c r="E1068" s="55">
        <v>-219840</v>
      </c>
      <c r="F1068" s="52">
        <v>0.08</v>
      </c>
      <c r="G1068" s="56">
        <f t="shared" si="32"/>
        <v>-17587.2</v>
      </c>
      <c r="H1068" s="56">
        <f t="shared" si="33"/>
        <v>-237427.20000000001</v>
      </c>
      <c r="I1068" s="45" t="s">
        <v>20</v>
      </c>
      <c r="J1068" s="57" t="s">
        <v>21</v>
      </c>
    </row>
    <row r="1069" spans="1:10" x14ac:dyDescent="0.25">
      <c r="A1069" s="53">
        <v>46133</v>
      </c>
      <c r="B1069" s="54" t="s">
        <v>8300</v>
      </c>
      <c r="D1069" t="s">
        <v>1705</v>
      </c>
      <c r="E1069" s="55">
        <v>-799439</v>
      </c>
      <c r="F1069" s="52">
        <v>0.08</v>
      </c>
      <c r="G1069" s="56">
        <f t="shared" si="32"/>
        <v>-63955.12</v>
      </c>
      <c r="H1069" s="56">
        <f t="shared" si="33"/>
        <v>-863394.12</v>
      </c>
      <c r="I1069" s="45" t="s">
        <v>20</v>
      </c>
      <c r="J1069" s="57" t="s">
        <v>21</v>
      </c>
    </row>
    <row r="1070" spans="1:10" x14ac:dyDescent="0.25">
      <c r="A1070" s="53">
        <v>46133</v>
      </c>
      <c r="B1070" s="54" t="s">
        <v>8301</v>
      </c>
      <c r="D1070" t="s">
        <v>1741</v>
      </c>
      <c r="E1070" s="55">
        <v>-512960</v>
      </c>
      <c r="F1070" s="52">
        <v>0.08</v>
      </c>
      <c r="G1070" s="56">
        <f t="shared" si="32"/>
        <v>-41036.800000000003</v>
      </c>
      <c r="H1070" s="56">
        <f t="shared" si="33"/>
        <v>-553996.80000000005</v>
      </c>
      <c r="I1070" s="45" t="s">
        <v>286</v>
      </c>
      <c r="J1070" s="57" t="s">
        <v>176</v>
      </c>
    </row>
    <row r="1071" spans="1:10" x14ac:dyDescent="0.25">
      <c r="A1071" s="53">
        <v>46125</v>
      </c>
      <c r="B1071" s="54" t="s">
        <v>8301</v>
      </c>
      <c r="D1071" t="s">
        <v>8530</v>
      </c>
      <c r="E1071" s="55">
        <v>-2226640</v>
      </c>
      <c r="F1071" s="52">
        <v>0.08</v>
      </c>
      <c r="G1071" s="56">
        <f t="shared" si="32"/>
        <v>-178131.20000000001</v>
      </c>
      <c r="H1071" s="56">
        <f t="shared" si="33"/>
        <v>-2404771.2000000002</v>
      </c>
      <c r="I1071" s="45" t="s">
        <v>136</v>
      </c>
      <c r="J1071" s="57" t="s">
        <v>137</v>
      </c>
    </row>
    <row r="1072" spans="1:10" x14ac:dyDescent="0.25">
      <c r="A1072" s="53">
        <v>46125</v>
      </c>
      <c r="B1072" s="54" t="s">
        <v>5978</v>
      </c>
      <c r="D1072" t="s">
        <v>8530</v>
      </c>
      <c r="E1072" s="55">
        <v>-2781930</v>
      </c>
      <c r="F1072" s="52">
        <v>0.08</v>
      </c>
      <c r="G1072" s="56">
        <f t="shared" si="32"/>
        <v>-222554.4</v>
      </c>
      <c r="H1072" s="56">
        <f t="shared" si="33"/>
        <v>-3004484.4</v>
      </c>
      <c r="I1072" s="45" t="s">
        <v>136</v>
      </c>
      <c r="J1072" s="57" t="s">
        <v>137</v>
      </c>
    </row>
    <row r="1073" spans="1:10" x14ac:dyDescent="0.25">
      <c r="A1073" s="53">
        <v>46135</v>
      </c>
      <c r="B1073" s="54" t="s">
        <v>5920</v>
      </c>
      <c r="D1073" t="s">
        <v>1669</v>
      </c>
      <c r="E1073" s="55">
        <v>-256480</v>
      </c>
      <c r="F1073" s="52">
        <v>0.08</v>
      </c>
      <c r="G1073" s="56">
        <f t="shared" si="32"/>
        <v>-20518.400000000001</v>
      </c>
      <c r="H1073" s="56">
        <f t="shared" si="33"/>
        <v>-276998.40000000002</v>
      </c>
      <c r="I1073" s="45" t="s">
        <v>128</v>
      </c>
      <c r="J1073" s="57" t="s">
        <v>129</v>
      </c>
    </row>
    <row r="1074" spans="1:10" x14ac:dyDescent="0.25">
      <c r="A1074" s="53">
        <v>46130</v>
      </c>
      <c r="B1074" s="54" t="s">
        <v>8302</v>
      </c>
      <c r="D1074" t="s">
        <v>1700</v>
      </c>
      <c r="E1074" s="55">
        <v>-2937240</v>
      </c>
      <c r="F1074" s="52">
        <v>0.08</v>
      </c>
      <c r="G1074" s="56">
        <f t="shared" si="32"/>
        <v>-234979.20000000001</v>
      </c>
      <c r="H1074" s="56">
        <f t="shared" si="33"/>
        <v>-3172219.2</v>
      </c>
      <c r="I1074" s="45" t="s">
        <v>105</v>
      </c>
      <c r="J1074" s="57" t="s">
        <v>106</v>
      </c>
    </row>
    <row r="1075" spans="1:10" x14ac:dyDescent="0.25">
      <c r="A1075" s="53">
        <v>46140</v>
      </c>
      <c r="B1075" s="54" t="s">
        <v>8303</v>
      </c>
      <c r="D1075" t="s">
        <v>1695</v>
      </c>
      <c r="E1075" s="55">
        <v>-366400</v>
      </c>
      <c r="F1075" s="52">
        <v>0.08</v>
      </c>
      <c r="G1075" s="56">
        <f t="shared" si="32"/>
        <v>-29312</v>
      </c>
      <c r="H1075" s="56">
        <f t="shared" si="33"/>
        <v>-395712</v>
      </c>
      <c r="I1075" s="45" t="s">
        <v>247</v>
      </c>
      <c r="J1075" s="57" t="s">
        <v>19</v>
      </c>
    </row>
    <row r="1076" spans="1:10" x14ac:dyDescent="0.25">
      <c r="A1076" s="53">
        <v>46115</v>
      </c>
      <c r="B1076" s="54" t="s">
        <v>8304</v>
      </c>
      <c r="D1076" t="s">
        <v>3832</v>
      </c>
      <c r="E1076" s="55">
        <v>-128222</v>
      </c>
      <c r="F1076" s="52">
        <v>0.08</v>
      </c>
      <c r="G1076" s="56">
        <f t="shared" si="32"/>
        <v>-10257.76</v>
      </c>
      <c r="H1076" s="56">
        <f t="shared" si="33"/>
        <v>-138479.76</v>
      </c>
      <c r="I1076" s="45" t="s">
        <v>143</v>
      </c>
      <c r="J1076" s="57" t="s">
        <v>144</v>
      </c>
    </row>
    <row r="1077" spans="1:10" x14ac:dyDescent="0.25">
      <c r="A1077" s="53">
        <v>46137</v>
      </c>
      <c r="B1077" s="54" t="s">
        <v>8305</v>
      </c>
      <c r="D1077" t="s">
        <v>6126</v>
      </c>
      <c r="E1077" s="55">
        <v>-187037</v>
      </c>
      <c r="F1077" s="52">
        <v>0.08</v>
      </c>
      <c r="G1077" s="56">
        <f t="shared" si="32"/>
        <v>-14962.960000000001</v>
      </c>
      <c r="H1077" s="56">
        <f t="shared" si="33"/>
        <v>-201999.96</v>
      </c>
      <c r="I1077" s="45" t="s">
        <v>209</v>
      </c>
      <c r="J1077" s="57" t="s">
        <v>210</v>
      </c>
    </row>
    <row r="1078" spans="1:10" x14ac:dyDescent="0.25">
      <c r="A1078" s="53">
        <v>46137</v>
      </c>
      <c r="B1078" s="54" t="s">
        <v>3669</v>
      </c>
      <c r="D1078" t="s">
        <v>6126</v>
      </c>
      <c r="E1078" s="55">
        <v>-354743</v>
      </c>
      <c r="F1078" s="52">
        <v>0.08</v>
      </c>
      <c r="G1078" s="56">
        <f t="shared" si="32"/>
        <v>-28379.440000000002</v>
      </c>
      <c r="H1078" s="56">
        <f t="shared" si="33"/>
        <v>-383122.44</v>
      </c>
      <c r="I1078" s="45" t="s">
        <v>209</v>
      </c>
      <c r="J1078" s="57" t="s">
        <v>210</v>
      </c>
    </row>
    <row r="1079" spans="1:10" x14ac:dyDescent="0.25">
      <c r="A1079" s="53">
        <v>46139</v>
      </c>
      <c r="B1079" s="54" t="s">
        <v>5864</v>
      </c>
      <c r="D1079" t="s">
        <v>1704</v>
      </c>
      <c r="E1079" s="55">
        <v>-235677</v>
      </c>
      <c r="F1079" s="52">
        <v>0.08</v>
      </c>
      <c r="G1079" s="56">
        <f t="shared" si="32"/>
        <v>-18854.16</v>
      </c>
      <c r="H1079" s="56">
        <f t="shared" si="33"/>
        <v>-254531.16</v>
      </c>
      <c r="I1079" s="45" t="s">
        <v>103</v>
      </c>
      <c r="J1079" s="57" t="s">
        <v>104</v>
      </c>
    </row>
    <row r="1080" spans="1:10" x14ac:dyDescent="0.25">
      <c r="A1080" s="53">
        <v>46139</v>
      </c>
      <c r="B1080" s="54" t="s">
        <v>8306</v>
      </c>
      <c r="D1080" t="s">
        <v>1704</v>
      </c>
      <c r="E1080" s="55">
        <v>-219840</v>
      </c>
      <c r="F1080" s="52">
        <v>0.08</v>
      </c>
      <c r="G1080" s="56">
        <f t="shared" si="32"/>
        <v>-17587.2</v>
      </c>
      <c r="H1080" s="56">
        <f t="shared" si="33"/>
        <v>-237427.20000000001</v>
      </c>
      <c r="I1080" s="45" t="s">
        <v>103</v>
      </c>
      <c r="J1080" s="57" t="s">
        <v>104</v>
      </c>
    </row>
    <row r="1081" spans="1:10" x14ac:dyDescent="0.25">
      <c r="A1081" s="53">
        <v>46120</v>
      </c>
      <c r="B1081" s="54" t="s">
        <v>8306</v>
      </c>
      <c r="D1081" t="s">
        <v>1729</v>
      </c>
      <c r="E1081" s="55">
        <v>-229000</v>
      </c>
      <c r="F1081" s="52">
        <v>0.08</v>
      </c>
      <c r="G1081" s="56">
        <f t="shared" si="32"/>
        <v>-18320</v>
      </c>
      <c r="H1081" s="56">
        <f t="shared" si="33"/>
        <v>-247320</v>
      </c>
      <c r="I1081" s="45" t="s">
        <v>32</v>
      </c>
      <c r="J1081" s="57" t="s">
        <v>33</v>
      </c>
    </row>
    <row r="1082" spans="1:10" x14ac:dyDescent="0.25">
      <c r="A1082" s="53">
        <v>46133</v>
      </c>
      <c r="B1082" s="54" t="s">
        <v>3668</v>
      </c>
      <c r="D1082" t="s">
        <v>8530</v>
      </c>
      <c r="E1082" s="55">
        <v>-1239900</v>
      </c>
      <c r="F1082" s="52">
        <v>0.08</v>
      </c>
      <c r="G1082" s="56">
        <f t="shared" si="32"/>
        <v>-99192</v>
      </c>
      <c r="H1082" s="56">
        <f t="shared" si="33"/>
        <v>-1339092</v>
      </c>
      <c r="I1082" s="45" t="s">
        <v>136</v>
      </c>
      <c r="J1082" s="57" t="s">
        <v>137</v>
      </c>
    </row>
    <row r="1083" spans="1:10" x14ac:dyDescent="0.25">
      <c r="A1083" s="53">
        <v>46140</v>
      </c>
      <c r="B1083" s="54" t="s">
        <v>3676</v>
      </c>
      <c r="D1083" t="s">
        <v>1669</v>
      </c>
      <c r="E1083" s="55">
        <v>-264888</v>
      </c>
      <c r="F1083" s="52">
        <v>0.08</v>
      </c>
      <c r="G1083" s="56">
        <f t="shared" si="32"/>
        <v>-21191.040000000001</v>
      </c>
      <c r="H1083" s="56">
        <f t="shared" si="33"/>
        <v>-286079.03999999998</v>
      </c>
      <c r="I1083" s="45" t="s">
        <v>128</v>
      </c>
      <c r="J1083" s="57" t="s">
        <v>129</v>
      </c>
    </row>
    <row r="1084" spans="1:10" x14ac:dyDescent="0.25">
      <c r="A1084" s="53">
        <v>46120</v>
      </c>
      <c r="B1084" s="54" t="s">
        <v>3676</v>
      </c>
      <c r="D1084" t="s">
        <v>1635</v>
      </c>
      <c r="E1084" s="55">
        <v>-468899</v>
      </c>
      <c r="F1084" s="52">
        <v>0.08</v>
      </c>
      <c r="G1084" s="56">
        <f t="shared" si="32"/>
        <v>-37511.919999999998</v>
      </c>
      <c r="H1084" s="56">
        <f t="shared" si="33"/>
        <v>-506410.92</v>
      </c>
      <c r="I1084" s="45" t="s">
        <v>32</v>
      </c>
      <c r="J1084" s="57" t="s">
        <v>33</v>
      </c>
    </row>
    <row r="1085" spans="1:10" x14ac:dyDescent="0.25">
      <c r="A1085" s="53">
        <v>46120</v>
      </c>
      <c r="B1085" s="54" t="s">
        <v>3689</v>
      </c>
      <c r="D1085" t="s">
        <v>1580</v>
      </c>
      <c r="E1085" s="55">
        <v>-100364</v>
      </c>
      <c r="F1085" s="52">
        <v>0.08</v>
      </c>
      <c r="G1085" s="56">
        <f t="shared" si="32"/>
        <v>-8029.12</v>
      </c>
      <c r="H1085" s="56">
        <f t="shared" si="33"/>
        <v>-108393.12</v>
      </c>
      <c r="I1085" s="45" t="s">
        <v>32</v>
      </c>
      <c r="J1085" s="57" t="s">
        <v>33</v>
      </c>
    </row>
    <row r="1086" spans="1:10" x14ac:dyDescent="0.25">
      <c r="A1086" s="53">
        <v>46120</v>
      </c>
      <c r="B1086" s="54" t="s">
        <v>8307</v>
      </c>
      <c r="D1086" t="s">
        <v>1584</v>
      </c>
      <c r="E1086" s="55">
        <v>-111606</v>
      </c>
      <c r="F1086" s="52">
        <v>0.08</v>
      </c>
      <c r="G1086" s="56">
        <f t="shared" si="32"/>
        <v>-8928.48</v>
      </c>
      <c r="H1086" s="56">
        <f t="shared" si="33"/>
        <v>-120534.48</v>
      </c>
      <c r="I1086" s="45" t="s">
        <v>32</v>
      </c>
      <c r="J1086" s="57" t="s">
        <v>33</v>
      </c>
    </row>
    <row r="1087" spans="1:10" x14ac:dyDescent="0.25">
      <c r="A1087" s="53">
        <v>46120</v>
      </c>
      <c r="B1087" s="54" t="s">
        <v>8308</v>
      </c>
      <c r="D1087" t="s">
        <v>3797</v>
      </c>
      <c r="E1087" s="55">
        <v>-1177338</v>
      </c>
      <c r="F1087" s="52">
        <v>0.08</v>
      </c>
      <c r="G1087" s="56">
        <f t="shared" si="32"/>
        <v>-94187.040000000008</v>
      </c>
      <c r="H1087" s="56">
        <f t="shared" si="33"/>
        <v>-1271525.04</v>
      </c>
      <c r="I1087" s="45" t="s">
        <v>32</v>
      </c>
      <c r="J1087" s="57" t="s">
        <v>33</v>
      </c>
    </row>
    <row r="1088" spans="1:10" x14ac:dyDescent="0.25">
      <c r="A1088" s="53">
        <v>46113</v>
      </c>
      <c r="B1088" s="54" t="s">
        <v>8308</v>
      </c>
      <c r="D1088" t="s">
        <v>3812</v>
      </c>
      <c r="E1088" s="55">
        <v>-1062560</v>
      </c>
      <c r="F1088" s="52">
        <v>0.08</v>
      </c>
      <c r="G1088" s="56">
        <f t="shared" si="32"/>
        <v>-85004.800000000003</v>
      </c>
      <c r="H1088" s="56">
        <f t="shared" si="33"/>
        <v>-1147564.8</v>
      </c>
      <c r="I1088" s="45" t="s">
        <v>95</v>
      </c>
      <c r="J1088" s="57" t="s">
        <v>96</v>
      </c>
    </row>
    <row r="1089" spans="1:10" x14ac:dyDescent="0.25">
      <c r="A1089" s="53">
        <v>46120</v>
      </c>
      <c r="B1089" s="54" t="s">
        <v>8309</v>
      </c>
      <c r="D1089" t="s">
        <v>3750</v>
      </c>
      <c r="E1089" s="55">
        <v>-222750</v>
      </c>
      <c r="F1089" s="52">
        <v>0.08</v>
      </c>
      <c r="G1089" s="56">
        <f t="shared" si="32"/>
        <v>-17820</v>
      </c>
      <c r="H1089" s="56">
        <f t="shared" si="33"/>
        <v>-240570</v>
      </c>
      <c r="I1089" s="45" t="s">
        <v>32</v>
      </c>
      <c r="J1089" s="57" t="s">
        <v>33</v>
      </c>
    </row>
    <row r="1090" spans="1:10" x14ac:dyDescent="0.25">
      <c r="A1090" s="53">
        <v>46120</v>
      </c>
      <c r="B1090" s="54" t="s">
        <v>8310</v>
      </c>
      <c r="D1090" t="s">
        <v>3796</v>
      </c>
      <c r="E1090" s="55">
        <v>-551832</v>
      </c>
      <c r="F1090" s="52">
        <v>0.08</v>
      </c>
      <c r="G1090" s="56">
        <f t="shared" si="32"/>
        <v>-44146.559999999998</v>
      </c>
      <c r="H1090" s="56">
        <f t="shared" si="33"/>
        <v>-595978.56000000006</v>
      </c>
      <c r="I1090" s="45" t="s">
        <v>124</v>
      </c>
      <c r="J1090" s="57" t="s">
        <v>125</v>
      </c>
    </row>
    <row r="1091" spans="1:10" x14ac:dyDescent="0.25">
      <c r="A1091" s="53">
        <v>46140</v>
      </c>
      <c r="B1091" s="54" t="s">
        <v>8311</v>
      </c>
      <c r="D1091" t="s">
        <v>3822</v>
      </c>
      <c r="E1091" s="55">
        <v>-256480</v>
      </c>
      <c r="F1091" s="52">
        <v>0.08</v>
      </c>
      <c r="G1091" s="56">
        <f t="shared" ref="G1091:G1154" si="34">E1091*F1091</f>
        <v>-20518.400000000001</v>
      </c>
      <c r="H1091" s="56">
        <f t="shared" ref="H1091:H1154" si="35">E1091+G1091</f>
        <v>-276998.40000000002</v>
      </c>
      <c r="I1091" s="45" t="s">
        <v>247</v>
      </c>
      <c r="J1091" s="57" t="s">
        <v>19</v>
      </c>
    </row>
    <row r="1092" spans="1:10" x14ac:dyDescent="0.25">
      <c r="A1092" s="53">
        <v>46136</v>
      </c>
      <c r="B1092" s="54" t="s">
        <v>8312</v>
      </c>
      <c r="D1092" t="s">
        <v>6088</v>
      </c>
      <c r="E1092" s="55">
        <v>-838083</v>
      </c>
      <c r="F1092" s="52">
        <v>0.08</v>
      </c>
      <c r="G1092" s="56">
        <f t="shared" si="34"/>
        <v>-67046.64</v>
      </c>
      <c r="H1092" s="56">
        <f t="shared" si="35"/>
        <v>-905129.64</v>
      </c>
      <c r="I1092" s="45" t="s">
        <v>59</v>
      </c>
      <c r="J1092" s="57" t="s">
        <v>60</v>
      </c>
    </row>
    <row r="1093" spans="1:10" x14ac:dyDescent="0.25">
      <c r="A1093" s="53">
        <v>46119</v>
      </c>
      <c r="B1093" s="54" t="s">
        <v>8312</v>
      </c>
      <c r="D1093" t="s">
        <v>6173</v>
      </c>
      <c r="E1093" s="55">
        <v>-504784</v>
      </c>
      <c r="F1093" s="52">
        <v>0.08</v>
      </c>
      <c r="G1093" s="56">
        <f t="shared" si="34"/>
        <v>-40382.720000000001</v>
      </c>
      <c r="H1093" s="56">
        <f t="shared" si="35"/>
        <v>-545166.72</v>
      </c>
      <c r="I1093" s="45" t="s">
        <v>28</v>
      </c>
      <c r="J1093" s="57" t="s">
        <v>29</v>
      </c>
    </row>
    <row r="1094" spans="1:10" x14ac:dyDescent="0.25">
      <c r="A1094" s="53">
        <v>46136</v>
      </c>
      <c r="B1094" s="54" t="s">
        <v>8313</v>
      </c>
      <c r="D1094" t="s">
        <v>6088</v>
      </c>
      <c r="E1094" s="55">
        <v>-660180</v>
      </c>
      <c r="F1094" s="52">
        <v>0.08</v>
      </c>
      <c r="G1094" s="56">
        <f t="shared" si="34"/>
        <v>-52814.400000000001</v>
      </c>
      <c r="H1094" s="56">
        <f t="shared" si="35"/>
        <v>-712994.4</v>
      </c>
      <c r="I1094" s="45" t="s">
        <v>59</v>
      </c>
      <c r="J1094" s="57" t="s">
        <v>60</v>
      </c>
    </row>
    <row r="1095" spans="1:10" x14ac:dyDescent="0.25">
      <c r="A1095" s="53">
        <v>46127</v>
      </c>
      <c r="B1095" s="54" t="s">
        <v>8314</v>
      </c>
      <c r="D1095" t="s">
        <v>1658</v>
      </c>
      <c r="E1095" s="55">
        <v>-106050</v>
      </c>
      <c r="F1095" s="52">
        <v>0.08</v>
      </c>
      <c r="G1095" s="56">
        <f t="shared" si="34"/>
        <v>-8484</v>
      </c>
      <c r="H1095" s="56">
        <f t="shared" si="35"/>
        <v>-114534</v>
      </c>
      <c r="I1095" s="45" t="s">
        <v>77</v>
      </c>
      <c r="J1095" s="57" t="s">
        <v>78</v>
      </c>
    </row>
    <row r="1096" spans="1:10" x14ac:dyDescent="0.25">
      <c r="A1096" s="53">
        <v>46136</v>
      </c>
      <c r="B1096" s="54" t="s">
        <v>8315</v>
      </c>
      <c r="D1096" t="s">
        <v>1608</v>
      </c>
      <c r="E1096" s="55">
        <v>-538889</v>
      </c>
      <c r="F1096" s="52">
        <v>0.08</v>
      </c>
      <c r="G1096" s="56">
        <f t="shared" si="34"/>
        <v>-43111.12</v>
      </c>
      <c r="H1096" s="56">
        <f t="shared" si="35"/>
        <v>-582000.12</v>
      </c>
      <c r="I1096" s="45" t="s">
        <v>32</v>
      </c>
      <c r="J1096" s="57" t="s">
        <v>33</v>
      </c>
    </row>
    <row r="1097" spans="1:10" x14ac:dyDescent="0.25">
      <c r="A1097" s="53">
        <v>46122</v>
      </c>
      <c r="B1097" s="54" t="s">
        <v>8316</v>
      </c>
      <c r="D1097" t="s">
        <v>1653</v>
      </c>
      <c r="E1097" s="55">
        <v>-314850</v>
      </c>
      <c r="F1097" s="52">
        <v>0.08</v>
      </c>
      <c r="G1097" s="56">
        <f t="shared" si="34"/>
        <v>-25188</v>
      </c>
      <c r="H1097" s="56">
        <f t="shared" si="35"/>
        <v>-340038</v>
      </c>
      <c r="I1097" s="45" t="s">
        <v>30</v>
      </c>
      <c r="J1097" s="57" t="s">
        <v>31</v>
      </c>
    </row>
    <row r="1098" spans="1:10" x14ac:dyDescent="0.25">
      <c r="A1098" s="53">
        <v>46136</v>
      </c>
      <c r="B1098" s="54" t="s">
        <v>8316</v>
      </c>
      <c r="D1098" t="s">
        <v>1584</v>
      </c>
      <c r="E1098" s="55">
        <v>-119066</v>
      </c>
      <c r="F1098" s="52">
        <v>0.08</v>
      </c>
      <c r="G1098" s="56">
        <f t="shared" si="34"/>
        <v>-9525.2800000000007</v>
      </c>
      <c r="H1098" s="56">
        <f t="shared" si="35"/>
        <v>-128591.28</v>
      </c>
      <c r="I1098" s="45" t="s">
        <v>32</v>
      </c>
      <c r="J1098" s="57" t="s">
        <v>33</v>
      </c>
    </row>
    <row r="1099" spans="1:10" x14ac:dyDescent="0.25">
      <c r="A1099" s="53">
        <v>46136</v>
      </c>
      <c r="B1099" s="54" t="s">
        <v>8317</v>
      </c>
      <c r="D1099" t="s">
        <v>1729</v>
      </c>
      <c r="E1099" s="55">
        <v>-116611</v>
      </c>
      <c r="F1099" s="52">
        <v>0.08</v>
      </c>
      <c r="G1099" s="56">
        <f t="shared" si="34"/>
        <v>-9328.880000000001</v>
      </c>
      <c r="H1099" s="56">
        <f t="shared" si="35"/>
        <v>-125939.88</v>
      </c>
      <c r="I1099" s="45" t="s">
        <v>32</v>
      </c>
      <c r="J1099" s="57" t="s">
        <v>33</v>
      </c>
    </row>
    <row r="1100" spans="1:10" x14ac:dyDescent="0.25">
      <c r="A1100" s="53">
        <v>46122</v>
      </c>
      <c r="B1100" s="54" t="s">
        <v>8317</v>
      </c>
      <c r="D1100" t="s">
        <v>1653</v>
      </c>
      <c r="E1100" s="55">
        <v>-732800</v>
      </c>
      <c r="F1100" s="52">
        <v>0.08</v>
      </c>
      <c r="G1100" s="56">
        <f t="shared" si="34"/>
        <v>-58624</v>
      </c>
      <c r="H1100" s="56">
        <f t="shared" si="35"/>
        <v>-791424</v>
      </c>
      <c r="I1100" s="45" t="s">
        <v>30</v>
      </c>
      <c r="J1100" s="57" t="s">
        <v>31</v>
      </c>
    </row>
    <row r="1101" spans="1:10" x14ac:dyDescent="0.25">
      <c r="A1101" s="53">
        <v>46122</v>
      </c>
      <c r="B1101" s="54" t="s">
        <v>8318</v>
      </c>
      <c r="D1101" t="s">
        <v>1653</v>
      </c>
      <c r="E1101" s="55">
        <v>-70950</v>
      </c>
      <c r="F1101" s="52">
        <v>0.08</v>
      </c>
      <c r="G1101" s="56">
        <f t="shared" si="34"/>
        <v>-5676</v>
      </c>
      <c r="H1101" s="56">
        <f t="shared" si="35"/>
        <v>-76626</v>
      </c>
      <c r="I1101" s="45" t="s">
        <v>30</v>
      </c>
      <c r="J1101" s="57" t="s">
        <v>31</v>
      </c>
    </row>
    <row r="1102" spans="1:10" x14ac:dyDescent="0.25">
      <c r="A1102" s="53">
        <v>46118</v>
      </c>
      <c r="B1102" s="54" t="s">
        <v>8319</v>
      </c>
      <c r="D1102" t="s">
        <v>6093</v>
      </c>
      <c r="E1102" s="55">
        <v>-685168</v>
      </c>
      <c r="F1102" s="52">
        <v>0.08</v>
      </c>
      <c r="G1102" s="56">
        <f t="shared" si="34"/>
        <v>-54813.440000000002</v>
      </c>
      <c r="H1102" s="56">
        <f t="shared" si="35"/>
        <v>-739981.44</v>
      </c>
      <c r="I1102" s="45" t="s">
        <v>184</v>
      </c>
      <c r="J1102" s="57" t="s">
        <v>185</v>
      </c>
    </row>
    <row r="1103" spans="1:10" x14ac:dyDescent="0.25">
      <c r="A1103" s="53">
        <v>46129</v>
      </c>
      <c r="B1103" s="54" t="s">
        <v>8320</v>
      </c>
      <c r="D1103" t="s">
        <v>3831</v>
      </c>
      <c r="E1103" s="55">
        <v>-701736</v>
      </c>
      <c r="F1103" s="52">
        <v>0.08</v>
      </c>
      <c r="G1103" s="56">
        <f t="shared" si="34"/>
        <v>-56138.880000000005</v>
      </c>
      <c r="H1103" s="56">
        <f t="shared" si="35"/>
        <v>-757874.88</v>
      </c>
      <c r="I1103" s="45" t="s">
        <v>69</v>
      </c>
      <c r="J1103" s="57" t="s">
        <v>70</v>
      </c>
    </row>
    <row r="1104" spans="1:10" x14ac:dyDescent="0.25">
      <c r="A1104" s="53">
        <v>46129</v>
      </c>
      <c r="B1104" s="54" t="s">
        <v>8321</v>
      </c>
      <c r="D1104" t="s">
        <v>3831</v>
      </c>
      <c r="E1104" s="55">
        <v>-381716</v>
      </c>
      <c r="F1104" s="52">
        <v>0.08</v>
      </c>
      <c r="G1104" s="56">
        <f t="shared" si="34"/>
        <v>-30537.279999999999</v>
      </c>
      <c r="H1104" s="56">
        <f t="shared" si="35"/>
        <v>-412253.28</v>
      </c>
      <c r="I1104" s="45" t="s">
        <v>69</v>
      </c>
      <c r="J1104" s="57" t="s">
        <v>70</v>
      </c>
    </row>
    <row r="1105" spans="1:10" x14ac:dyDescent="0.25">
      <c r="A1105" s="53">
        <v>46136</v>
      </c>
      <c r="B1105" s="54" t="s">
        <v>8322</v>
      </c>
      <c r="D1105" t="s">
        <v>1772</v>
      </c>
      <c r="E1105" s="55">
        <v>-149722</v>
      </c>
      <c r="F1105" s="52">
        <v>0.08</v>
      </c>
      <c r="G1105" s="56">
        <f t="shared" si="34"/>
        <v>-11977.76</v>
      </c>
      <c r="H1105" s="56">
        <f t="shared" si="35"/>
        <v>-161699.76</v>
      </c>
      <c r="I1105" s="45" t="s">
        <v>203</v>
      </c>
      <c r="J1105" s="57" t="s">
        <v>204</v>
      </c>
    </row>
    <row r="1106" spans="1:10" x14ac:dyDescent="0.25">
      <c r="A1106" s="53">
        <v>46136</v>
      </c>
      <c r="B1106" s="54" t="s">
        <v>8323</v>
      </c>
      <c r="D1106" t="s">
        <v>1772</v>
      </c>
      <c r="E1106" s="55">
        <v>-483648</v>
      </c>
      <c r="F1106" s="52">
        <v>0.08</v>
      </c>
      <c r="G1106" s="56">
        <f t="shared" si="34"/>
        <v>-38691.840000000004</v>
      </c>
      <c r="H1106" s="56">
        <f t="shared" si="35"/>
        <v>-522339.84000000003</v>
      </c>
      <c r="I1106" s="45" t="s">
        <v>203</v>
      </c>
      <c r="J1106" s="57" t="s">
        <v>204</v>
      </c>
    </row>
    <row r="1107" spans="1:10" x14ac:dyDescent="0.25">
      <c r="A1107" s="53">
        <v>46113</v>
      </c>
      <c r="B1107" s="54" t="s">
        <v>8324</v>
      </c>
      <c r="D1107" t="s">
        <v>8532</v>
      </c>
      <c r="E1107" s="55">
        <v>-318881</v>
      </c>
      <c r="F1107" s="52">
        <v>0.08</v>
      </c>
      <c r="G1107" s="56">
        <f t="shared" si="34"/>
        <v>-25510.48</v>
      </c>
      <c r="H1107" s="56">
        <f t="shared" si="35"/>
        <v>-344391.48</v>
      </c>
      <c r="I1107" s="45" t="s">
        <v>36</v>
      </c>
      <c r="J1107" s="57" t="s">
        <v>37</v>
      </c>
    </row>
    <row r="1108" spans="1:10" x14ac:dyDescent="0.25">
      <c r="A1108" s="53">
        <v>46113</v>
      </c>
      <c r="B1108" s="54" t="s">
        <v>8325</v>
      </c>
      <c r="D1108" t="s">
        <v>8533</v>
      </c>
      <c r="E1108" s="55">
        <v>-964440</v>
      </c>
      <c r="F1108" s="52">
        <v>0.08</v>
      </c>
      <c r="G1108" s="56">
        <f t="shared" si="34"/>
        <v>-77155.199999999997</v>
      </c>
      <c r="H1108" s="56">
        <f t="shared" si="35"/>
        <v>-1041595.2</v>
      </c>
      <c r="I1108" s="45" t="s">
        <v>36</v>
      </c>
      <c r="J1108" s="57" t="s">
        <v>37</v>
      </c>
    </row>
    <row r="1109" spans="1:10" x14ac:dyDescent="0.25">
      <c r="A1109" s="53">
        <v>46127</v>
      </c>
      <c r="B1109" s="54" t="s">
        <v>8326</v>
      </c>
      <c r="D1109" t="s">
        <v>6214</v>
      </c>
      <c r="E1109" s="55">
        <v>-1502240</v>
      </c>
      <c r="F1109" s="52">
        <v>0.08</v>
      </c>
      <c r="G1109" s="56">
        <f t="shared" si="34"/>
        <v>-120179.2</v>
      </c>
      <c r="H1109" s="56">
        <f t="shared" si="35"/>
        <v>-1622419.2</v>
      </c>
      <c r="I1109" s="45" t="s">
        <v>49</v>
      </c>
      <c r="J1109" s="57" t="s">
        <v>50</v>
      </c>
    </row>
    <row r="1110" spans="1:10" x14ac:dyDescent="0.25">
      <c r="A1110" s="53">
        <v>46129</v>
      </c>
      <c r="B1110" s="54" t="s">
        <v>8327</v>
      </c>
      <c r="D1110" t="s">
        <v>6089</v>
      </c>
      <c r="E1110" s="55">
        <v>-464943</v>
      </c>
      <c r="F1110" s="52">
        <v>0.08</v>
      </c>
      <c r="G1110" s="56">
        <f t="shared" si="34"/>
        <v>-37195.440000000002</v>
      </c>
      <c r="H1110" s="56">
        <f t="shared" si="35"/>
        <v>-502138.44</v>
      </c>
      <c r="I1110" s="45" t="s">
        <v>85</v>
      </c>
      <c r="J1110" s="57" t="s">
        <v>86</v>
      </c>
    </row>
    <row r="1111" spans="1:10" x14ac:dyDescent="0.25">
      <c r="A1111" s="53">
        <v>46129</v>
      </c>
      <c r="B1111" s="54" t="s">
        <v>8328</v>
      </c>
      <c r="D1111" t="s">
        <v>6089</v>
      </c>
      <c r="E1111" s="55">
        <v>-660840</v>
      </c>
      <c r="F1111" s="52">
        <v>0.08</v>
      </c>
      <c r="G1111" s="56">
        <f t="shared" si="34"/>
        <v>-52867.200000000004</v>
      </c>
      <c r="H1111" s="56">
        <f t="shared" si="35"/>
        <v>-713707.2</v>
      </c>
      <c r="I1111" s="45" t="s">
        <v>85</v>
      </c>
      <c r="J1111" s="57" t="s">
        <v>86</v>
      </c>
    </row>
    <row r="1112" spans="1:10" x14ac:dyDescent="0.25">
      <c r="A1112" s="53">
        <v>46139</v>
      </c>
      <c r="B1112" s="54" t="s">
        <v>8329</v>
      </c>
      <c r="D1112" t="s">
        <v>1659</v>
      </c>
      <c r="E1112" s="55">
        <v>-644864</v>
      </c>
      <c r="F1112" s="52">
        <v>0.08</v>
      </c>
      <c r="G1112" s="56">
        <f t="shared" si="34"/>
        <v>-51589.120000000003</v>
      </c>
      <c r="H1112" s="56">
        <f t="shared" si="35"/>
        <v>-696453.12</v>
      </c>
      <c r="I1112" s="45" t="s">
        <v>116</v>
      </c>
      <c r="J1112" s="57" t="s">
        <v>117</v>
      </c>
    </row>
    <row r="1113" spans="1:10" x14ac:dyDescent="0.25">
      <c r="A1113" s="53">
        <v>46113</v>
      </c>
      <c r="B1113" s="54" t="s">
        <v>8330</v>
      </c>
      <c r="D1113" t="s">
        <v>8534</v>
      </c>
      <c r="E1113" s="55">
        <v>-854317</v>
      </c>
      <c r="F1113" s="52">
        <v>0.08</v>
      </c>
      <c r="G1113" s="56">
        <f t="shared" si="34"/>
        <v>-68345.36</v>
      </c>
      <c r="H1113" s="56">
        <f t="shared" si="35"/>
        <v>-922662.36</v>
      </c>
      <c r="I1113" s="45" t="s">
        <v>36</v>
      </c>
      <c r="J1113" s="57" t="s">
        <v>37</v>
      </c>
    </row>
    <row r="1114" spans="1:10" x14ac:dyDescent="0.25">
      <c r="A1114" s="53">
        <v>46132</v>
      </c>
      <c r="B1114" s="54" t="s">
        <v>8331</v>
      </c>
      <c r="D1114" t="s">
        <v>1636</v>
      </c>
      <c r="E1114" s="55">
        <v>-870200</v>
      </c>
      <c r="F1114" s="52">
        <v>0.08</v>
      </c>
      <c r="G1114" s="56">
        <f t="shared" si="34"/>
        <v>-69616</v>
      </c>
      <c r="H1114" s="56">
        <f t="shared" si="35"/>
        <v>-939816</v>
      </c>
      <c r="I1114" s="45" t="s">
        <v>168</v>
      </c>
      <c r="J1114" s="57" t="s">
        <v>169</v>
      </c>
    </row>
    <row r="1115" spans="1:10" x14ac:dyDescent="0.25">
      <c r="A1115" s="53">
        <v>46132</v>
      </c>
      <c r="B1115" s="54" t="s">
        <v>8332</v>
      </c>
      <c r="D1115" t="s">
        <v>1636</v>
      </c>
      <c r="E1115" s="55">
        <v>-620835</v>
      </c>
      <c r="F1115" s="52">
        <v>0.08</v>
      </c>
      <c r="G1115" s="56">
        <f t="shared" si="34"/>
        <v>-49666.8</v>
      </c>
      <c r="H1115" s="56">
        <f t="shared" si="35"/>
        <v>-670501.80000000005</v>
      </c>
      <c r="I1115" s="45" t="s">
        <v>168</v>
      </c>
      <c r="J1115" s="57" t="s">
        <v>169</v>
      </c>
    </row>
    <row r="1116" spans="1:10" x14ac:dyDescent="0.25">
      <c r="A1116" s="53">
        <v>46113</v>
      </c>
      <c r="B1116" s="54" t="s">
        <v>8333</v>
      </c>
      <c r="D1116" t="s">
        <v>8535</v>
      </c>
      <c r="E1116" s="55">
        <v>-575693</v>
      </c>
      <c r="F1116" s="52">
        <v>0.08</v>
      </c>
      <c r="G1116" s="56">
        <f t="shared" si="34"/>
        <v>-46055.44</v>
      </c>
      <c r="H1116" s="56">
        <f t="shared" si="35"/>
        <v>-621748.43999999994</v>
      </c>
      <c r="I1116" s="45" t="s">
        <v>36</v>
      </c>
      <c r="J1116" s="57" t="s">
        <v>37</v>
      </c>
    </row>
    <row r="1117" spans="1:10" x14ac:dyDescent="0.25">
      <c r="A1117" s="53">
        <v>46130</v>
      </c>
      <c r="B1117" s="54" t="s">
        <v>8334</v>
      </c>
      <c r="D1117" t="s">
        <v>6166</v>
      </c>
      <c r="E1117" s="55">
        <v>-513290</v>
      </c>
      <c r="F1117" s="52">
        <v>0.08</v>
      </c>
      <c r="G1117" s="56">
        <f t="shared" si="34"/>
        <v>-41063.200000000004</v>
      </c>
      <c r="H1117" s="56">
        <f t="shared" si="35"/>
        <v>-554353.19999999995</v>
      </c>
      <c r="I1117" s="45" t="s">
        <v>93</v>
      </c>
      <c r="J1117" s="57" t="s">
        <v>94</v>
      </c>
    </row>
    <row r="1118" spans="1:10" x14ac:dyDescent="0.25">
      <c r="A1118" s="53">
        <v>46113</v>
      </c>
      <c r="B1118" s="54" t="s">
        <v>8335</v>
      </c>
      <c r="D1118" t="s">
        <v>8536</v>
      </c>
      <c r="E1118" s="55">
        <v>-356762</v>
      </c>
      <c r="F1118" s="52">
        <v>0.08</v>
      </c>
      <c r="G1118" s="56">
        <f t="shared" si="34"/>
        <v>-28540.959999999999</v>
      </c>
      <c r="H1118" s="56">
        <f t="shared" si="35"/>
        <v>-385302.96</v>
      </c>
      <c r="I1118" s="45" t="s">
        <v>36</v>
      </c>
      <c r="J1118" s="57" t="s">
        <v>37</v>
      </c>
    </row>
    <row r="1119" spans="1:10" x14ac:dyDescent="0.25">
      <c r="A1119" s="53">
        <v>46123</v>
      </c>
      <c r="B1119" s="54" t="s">
        <v>5793</v>
      </c>
      <c r="D1119" t="s">
        <v>8537</v>
      </c>
      <c r="E1119" s="55">
        <v>-306426</v>
      </c>
      <c r="F1119" s="52">
        <v>0.08</v>
      </c>
      <c r="G1119" s="56">
        <f t="shared" si="34"/>
        <v>-24514.080000000002</v>
      </c>
      <c r="H1119" s="56">
        <f t="shared" si="35"/>
        <v>-330940.08</v>
      </c>
      <c r="I1119" s="45" t="s">
        <v>235</v>
      </c>
      <c r="J1119" s="57" t="s">
        <v>198</v>
      </c>
    </row>
    <row r="1120" spans="1:10" x14ac:dyDescent="0.25">
      <c r="A1120" s="53">
        <v>46132</v>
      </c>
      <c r="B1120" s="54" t="s">
        <v>8336</v>
      </c>
      <c r="D1120" t="s">
        <v>8537</v>
      </c>
      <c r="E1120" s="55">
        <v>-564256</v>
      </c>
      <c r="F1120" s="52">
        <v>0.08</v>
      </c>
      <c r="G1120" s="56">
        <f t="shared" si="34"/>
        <v>-45140.480000000003</v>
      </c>
      <c r="H1120" s="56">
        <f t="shared" si="35"/>
        <v>-609396.47999999998</v>
      </c>
      <c r="I1120" s="45" t="s">
        <v>235</v>
      </c>
      <c r="J1120" s="57" t="s">
        <v>198</v>
      </c>
    </row>
    <row r="1121" spans="1:10" x14ac:dyDescent="0.25">
      <c r="A1121" s="53">
        <v>46113</v>
      </c>
      <c r="B1121" s="54" t="s">
        <v>8337</v>
      </c>
      <c r="D1121" t="s">
        <v>8538</v>
      </c>
      <c r="E1121" s="55">
        <v>-166793</v>
      </c>
      <c r="F1121" s="52">
        <v>0.08</v>
      </c>
      <c r="G1121" s="56">
        <f t="shared" si="34"/>
        <v>-13343.44</v>
      </c>
      <c r="H1121" s="56">
        <f t="shared" si="35"/>
        <v>-180136.44</v>
      </c>
      <c r="I1121" s="45" t="s">
        <v>39</v>
      </c>
      <c r="J1121" s="57" t="s">
        <v>40</v>
      </c>
    </row>
    <row r="1122" spans="1:10" x14ac:dyDescent="0.25">
      <c r="A1122" s="53">
        <v>46113</v>
      </c>
      <c r="B1122" s="54" t="s">
        <v>8338</v>
      </c>
      <c r="D1122" t="s">
        <v>8539</v>
      </c>
      <c r="E1122" s="55">
        <v>-233222</v>
      </c>
      <c r="F1122" s="52">
        <v>0.08</v>
      </c>
      <c r="G1122" s="56">
        <f t="shared" si="34"/>
        <v>-18657.760000000002</v>
      </c>
      <c r="H1122" s="56">
        <f t="shared" si="35"/>
        <v>-251879.76</v>
      </c>
      <c r="I1122" s="45" t="s">
        <v>39</v>
      </c>
      <c r="J1122" s="57" t="s">
        <v>40</v>
      </c>
    </row>
    <row r="1123" spans="1:10" x14ac:dyDescent="0.25">
      <c r="A1123" s="53">
        <v>46114</v>
      </c>
      <c r="B1123" s="54" t="s">
        <v>8339</v>
      </c>
      <c r="D1123" t="s">
        <v>8540</v>
      </c>
      <c r="E1123" s="55">
        <v>-302776</v>
      </c>
      <c r="F1123" s="52">
        <v>0.08</v>
      </c>
      <c r="G1123" s="56">
        <f t="shared" si="34"/>
        <v>-24222.080000000002</v>
      </c>
      <c r="H1123" s="56">
        <f t="shared" si="35"/>
        <v>-326998.08</v>
      </c>
      <c r="I1123" s="45" t="s">
        <v>39</v>
      </c>
      <c r="J1123" s="57" t="s">
        <v>40</v>
      </c>
    </row>
    <row r="1124" spans="1:10" x14ac:dyDescent="0.25">
      <c r="A1124" s="53">
        <v>46119</v>
      </c>
      <c r="B1124" s="54" t="s">
        <v>8340</v>
      </c>
      <c r="D1124" t="s">
        <v>8541</v>
      </c>
      <c r="E1124" s="55">
        <v>-148500</v>
      </c>
      <c r="F1124" s="52">
        <v>0.08</v>
      </c>
      <c r="G1124" s="56">
        <f t="shared" si="34"/>
        <v>-11880</v>
      </c>
      <c r="H1124" s="56">
        <f t="shared" si="35"/>
        <v>-160380</v>
      </c>
      <c r="I1124" s="45" t="s">
        <v>39</v>
      </c>
      <c r="J1124" s="57" t="s">
        <v>40</v>
      </c>
    </row>
    <row r="1125" spans="1:10" x14ac:dyDescent="0.25">
      <c r="A1125" s="53">
        <v>46121</v>
      </c>
      <c r="B1125" s="54" t="s">
        <v>8341</v>
      </c>
      <c r="D1125" t="s">
        <v>8542</v>
      </c>
      <c r="E1125" s="55">
        <v>-683150</v>
      </c>
      <c r="F1125" s="52">
        <v>0.08</v>
      </c>
      <c r="G1125" s="56">
        <f t="shared" si="34"/>
        <v>-54652</v>
      </c>
      <c r="H1125" s="56">
        <f t="shared" si="35"/>
        <v>-737802</v>
      </c>
      <c r="I1125" s="45" t="s">
        <v>39</v>
      </c>
      <c r="J1125" s="57" t="s">
        <v>40</v>
      </c>
    </row>
    <row r="1126" spans="1:10" x14ac:dyDescent="0.25">
      <c r="A1126" s="53">
        <v>46121</v>
      </c>
      <c r="B1126" s="54" t="s">
        <v>8342</v>
      </c>
      <c r="D1126" t="s">
        <v>8543</v>
      </c>
      <c r="E1126" s="55">
        <v>-546971</v>
      </c>
      <c r="F1126" s="52">
        <v>0.08</v>
      </c>
      <c r="G1126" s="56">
        <f t="shared" si="34"/>
        <v>-43757.68</v>
      </c>
      <c r="H1126" s="56">
        <f t="shared" si="35"/>
        <v>-590728.68000000005</v>
      </c>
      <c r="I1126" s="45" t="s">
        <v>39</v>
      </c>
      <c r="J1126" s="57" t="s">
        <v>40</v>
      </c>
    </row>
    <row r="1127" spans="1:10" x14ac:dyDescent="0.25">
      <c r="A1127" s="53">
        <v>46119</v>
      </c>
      <c r="B1127" s="54" t="s">
        <v>8343</v>
      </c>
      <c r="D1127" t="s">
        <v>8544</v>
      </c>
      <c r="E1127" s="55">
        <v>-328926</v>
      </c>
      <c r="F1127" s="52">
        <v>0.08</v>
      </c>
      <c r="G1127" s="56">
        <f t="shared" si="34"/>
        <v>-26314.080000000002</v>
      </c>
      <c r="H1127" s="56">
        <f t="shared" si="35"/>
        <v>-355240.08</v>
      </c>
      <c r="I1127" s="45" t="s">
        <v>39</v>
      </c>
      <c r="J1127" s="57" t="s">
        <v>40</v>
      </c>
    </row>
    <row r="1128" spans="1:10" x14ac:dyDescent="0.25">
      <c r="A1128" s="53">
        <v>46119</v>
      </c>
      <c r="B1128" s="54" t="s">
        <v>8344</v>
      </c>
      <c r="D1128" t="s">
        <v>8545</v>
      </c>
      <c r="E1128" s="55">
        <v>-267367</v>
      </c>
      <c r="F1128" s="52">
        <v>0.08</v>
      </c>
      <c r="G1128" s="56">
        <f t="shared" si="34"/>
        <v>-21389.360000000001</v>
      </c>
      <c r="H1128" s="56">
        <f t="shared" si="35"/>
        <v>-288756.36</v>
      </c>
      <c r="I1128" s="45" t="s">
        <v>39</v>
      </c>
      <c r="J1128" s="57" t="s">
        <v>40</v>
      </c>
    </row>
    <row r="1129" spans="1:10" x14ac:dyDescent="0.25">
      <c r="A1129" s="53">
        <v>46125</v>
      </c>
      <c r="B1129" s="54" t="s">
        <v>8345</v>
      </c>
      <c r="D1129" t="s">
        <v>8546</v>
      </c>
      <c r="E1129" s="55">
        <v>-449374</v>
      </c>
      <c r="F1129" s="52">
        <v>0.08</v>
      </c>
      <c r="G1129" s="56">
        <f t="shared" si="34"/>
        <v>-35949.919999999998</v>
      </c>
      <c r="H1129" s="56">
        <f t="shared" si="35"/>
        <v>-485323.92</v>
      </c>
      <c r="I1129" s="45" t="s">
        <v>39</v>
      </c>
      <c r="J1129" s="57" t="s">
        <v>40</v>
      </c>
    </row>
    <row r="1130" spans="1:10" x14ac:dyDescent="0.25">
      <c r="A1130" s="53">
        <v>46119</v>
      </c>
      <c r="B1130" s="54" t="s">
        <v>8346</v>
      </c>
      <c r="D1130" t="s">
        <v>8547</v>
      </c>
      <c r="E1130" s="55">
        <v>-474265</v>
      </c>
      <c r="F1130" s="52">
        <v>0.08</v>
      </c>
      <c r="G1130" s="56">
        <f t="shared" si="34"/>
        <v>-37941.200000000004</v>
      </c>
      <c r="H1130" s="56">
        <f t="shared" si="35"/>
        <v>-512206.2</v>
      </c>
      <c r="I1130" s="45" t="s">
        <v>39</v>
      </c>
      <c r="J1130" s="57" t="s">
        <v>40</v>
      </c>
    </row>
    <row r="1131" spans="1:10" x14ac:dyDescent="0.25">
      <c r="A1131" s="53">
        <v>46129</v>
      </c>
      <c r="B1131" s="54" t="s">
        <v>8347</v>
      </c>
      <c r="D1131" t="s">
        <v>8548</v>
      </c>
      <c r="E1131" s="55">
        <v>-72844</v>
      </c>
      <c r="F1131" s="52">
        <v>0.08</v>
      </c>
      <c r="G1131" s="56">
        <f t="shared" si="34"/>
        <v>-5827.52</v>
      </c>
      <c r="H1131" s="56">
        <f t="shared" si="35"/>
        <v>-78671.520000000004</v>
      </c>
      <c r="I1131" s="45" t="s">
        <v>39</v>
      </c>
      <c r="J1131" s="57" t="s">
        <v>40</v>
      </c>
    </row>
    <row r="1132" spans="1:10" x14ac:dyDescent="0.25">
      <c r="A1132" s="53">
        <v>46132</v>
      </c>
      <c r="B1132" s="54" t="s">
        <v>8348</v>
      </c>
      <c r="D1132" t="s">
        <v>8549</v>
      </c>
      <c r="E1132" s="55">
        <v>-824425</v>
      </c>
      <c r="F1132" s="52">
        <v>0.08</v>
      </c>
      <c r="G1132" s="56">
        <f t="shared" si="34"/>
        <v>-65954</v>
      </c>
      <c r="H1132" s="56">
        <f t="shared" si="35"/>
        <v>-890379</v>
      </c>
      <c r="I1132" s="45" t="s">
        <v>39</v>
      </c>
      <c r="J1132" s="57" t="s">
        <v>40</v>
      </c>
    </row>
    <row r="1133" spans="1:10" x14ac:dyDescent="0.25">
      <c r="A1133" s="53">
        <v>46128</v>
      </c>
      <c r="B1133" s="54" t="s">
        <v>8349</v>
      </c>
      <c r="D1133" t="s">
        <v>8550</v>
      </c>
      <c r="E1133" s="55">
        <v>-62436</v>
      </c>
      <c r="F1133" s="52">
        <v>0.08</v>
      </c>
      <c r="G1133" s="56">
        <f t="shared" si="34"/>
        <v>-4994.88</v>
      </c>
      <c r="H1133" s="56">
        <f t="shared" si="35"/>
        <v>-67430.880000000005</v>
      </c>
      <c r="I1133" s="45" t="s">
        <v>39</v>
      </c>
      <c r="J1133" s="57" t="s">
        <v>40</v>
      </c>
    </row>
    <row r="1134" spans="1:10" x14ac:dyDescent="0.25">
      <c r="A1134" s="53">
        <v>46136</v>
      </c>
      <c r="B1134" s="54" t="s">
        <v>8350</v>
      </c>
      <c r="D1134" t="s">
        <v>8551</v>
      </c>
      <c r="E1134" s="55">
        <v>-307532</v>
      </c>
      <c r="F1134" s="52">
        <v>0.08</v>
      </c>
      <c r="G1134" s="56">
        <f t="shared" si="34"/>
        <v>-24602.560000000001</v>
      </c>
      <c r="H1134" s="56">
        <f t="shared" si="35"/>
        <v>-332134.56</v>
      </c>
      <c r="I1134" s="45" t="s">
        <v>39</v>
      </c>
      <c r="J1134" s="57" t="s">
        <v>40</v>
      </c>
    </row>
    <row r="1135" spans="1:10" x14ac:dyDescent="0.25">
      <c r="A1135" s="53">
        <v>46134</v>
      </c>
      <c r="B1135" s="54" t="s">
        <v>8351</v>
      </c>
      <c r="D1135" t="s">
        <v>8552</v>
      </c>
      <c r="E1135" s="55">
        <v>-239534</v>
      </c>
      <c r="F1135" s="52">
        <v>0.08</v>
      </c>
      <c r="G1135" s="56">
        <f t="shared" si="34"/>
        <v>-19162.72</v>
      </c>
      <c r="H1135" s="56">
        <f t="shared" si="35"/>
        <v>-258696.72</v>
      </c>
      <c r="I1135" s="45" t="s">
        <v>39</v>
      </c>
      <c r="J1135" s="57" t="s">
        <v>40</v>
      </c>
    </row>
    <row r="1136" spans="1:10" x14ac:dyDescent="0.25">
      <c r="A1136" s="53">
        <v>46114</v>
      </c>
      <c r="B1136" s="54" t="s">
        <v>8352</v>
      </c>
      <c r="D1136" t="s">
        <v>8553</v>
      </c>
      <c r="E1136" s="55">
        <v>-931801</v>
      </c>
      <c r="F1136" s="52">
        <v>0.08</v>
      </c>
      <c r="G1136" s="56">
        <f t="shared" si="34"/>
        <v>-74544.08</v>
      </c>
      <c r="H1136" s="56">
        <f t="shared" si="35"/>
        <v>-1006345.08</v>
      </c>
      <c r="I1136" s="45" t="s">
        <v>55</v>
      </c>
      <c r="J1136" s="57" t="s">
        <v>56</v>
      </c>
    </row>
    <row r="1137" spans="1:10" x14ac:dyDescent="0.25">
      <c r="A1137" s="53">
        <v>46114</v>
      </c>
      <c r="B1137" s="54" t="s">
        <v>8353</v>
      </c>
      <c r="D1137" t="s">
        <v>8553</v>
      </c>
      <c r="E1137" s="55">
        <v>-1651440</v>
      </c>
      <c r="F1137" s="52">
        <v>0.08</v>
      </c>
      <c r="G1137" s="56">
        <f t="shared" si="34"/>
        <v>-132115.20000000001</v>
      </c>
      <c r="H1137" s="56">
        <f t="shared" si="35"/>
        <v>-1783555.2</v>
      </c>
      <c r="I1137" s="45" t="s">
        <v>55</v>
      </c>
      <c r="J1137" s="57" t="s">
        <v>56</v>
      </c>
    </row>
    <row r="1138" spans="1:10" x14ac:dyDescent="0.25">
      <c r="A1138" s="53">
        <v>46113</v>
      </c>
      <c r="B1138" s="54" t="s">
        <v>8354</v>
      </c>
      <c r="D1138" t="s">
        <v>8554</v>
      </c>
      <c r="E1138" s="55">
        <v>-1230564</v>
      </c>
      <c r="F1138" s="52">
        <v>0.08</v>
      </c>
      <c r="G1138" s="56">
        <f t="shared" si="34"/>
        <v>-98445.119999999995</v>
      </c>
      <c r="H1138" s="56">
        <f t="shared" si="35"/>
        <v>-1329009.1200000001</v>
      </c>
      <c r="I1138" s="45" t="s">
        <v>55</v>
      </c>
      <c r="J1138" s="57" t="s">
        <v>56</v>
      </c>
    </row>
    <row r="1139" spans="1:10" x14ac:dyDescent="0.25">
      <c r="A1139" s="53">
        <v>46114</v>
      </c>
      <c r="B1139" s="54" t="s">
        <v>8355</v>
      </c>
      <c r="D1139" t="s">
        <v>8553</v>
      </c>
      <c r="E1139" s="55">
        <v>-710451</v>
      </c>
      <c r="F1139" s="52">
        <v>0.08</v>
      </c>
      <c r="G1139" s="56">
        <f t="shared" si="34"/>
        <v>-56836.08</v>
      </c>
      <c r="H1139" s="56">
        <f t="shared" si="35"/>
        <v>-767287.08</v>
      </c>
      <c r="I1139" s="45" t="s">
        <v>55</v>
      </c>
      <c r="J1139" s="57" t="s">
        <v>56</v>
      </c>
    </row>
    <row r="1140" spans="1:10" x14ac:dyDescent="0.25">
      <c r="A1140" s="53">
        <v>46115</v>
      </c>
      <c r="B1140" s="54" t="s">
        <v>8356</v>
      </c>
      <c r="D1140" t="s">
        <v>3825</v>
      </c>
      <c r="E1140" s="55">
        <v>-916330</v>
      </c>
      <c r="F1140" s="52">
        <v>0.08</v>
      </c>
      <c r="G1140" s="56">
        <f t="shared" si="34"/>
        <v>-73306.400000000009</v>
      </c>
      <c r="H1140" s="56">
        <f t="shared" si="35"/>
        <v>-989636.4</v>
      </c>
      <c r="I1140" s="45" t="s">
        <v>55</v>
      </c>
      <c r="J1140" s="57" t="s">
        <v>56</v>
      </c>
    </row>
    <row r="1141" spans="1:10" x14ac:dyDescent="0.25">
      <c r="A1141" s="53">
        <v>46115</v>
      </c>
      <c r="B1141" s="54" t="s">
        <v>8357</v>
      </c>
      <c r="D1141" t="s">
        <v>3825</v>
      </c>
      <c r="E1141" s="55">
        <v>-956083</v>
      </c>
      <c r="F1141" s="52">
        <v>0.08</v>
      </c>
      <c r="G1141" s="56">
        <f t="shared" si="34"/>
        <v>-76486.64</v>
      </c>
      <c r="H1141" s="56">
        <f t="shared" si="35"/>
        <v>-1032569.64</v>
      </c>
      <c r="I1141" s="45" t="s">
        <v>55</v>
      </c>
      <c r="J1141" s="57" t="s">
        <v>56</v>
      </c>
    </row>
    <row r="1142" spans="1:10" x14ac:dyDescent="0.25">
      <c r="A1142" s="53">
        <v>46122</v>
      </c>
      <c r="B1142" s="54" t="s">
        <v>8358</v>
      </c>
      <c r="D1142" t="s">
        <v>3819</v>
      </c>
      <c r="E1142" s="55">
        <v>-544110</v>
      </c>
      <c r="F1142" s="52">
        <v>0.08</v>
      </c>
      <c r="G1142" s="56">
        <f t="shared" si="34"/>
        <v>-43528.800000000003</v>
      </c>
      <c r="H1142" s="56">
        <f t="shared" si="35"/>
        <v>-587638.80000000005</v>
      </c>
      <c r="I1142" s="45" t="s">
        <v>55</v>
      </c>
      <c r="J1142" s="57" t="s">
        <v>56</v>
      </c>
    </row>
    <row r="1143" spans="1:10" x14ac:dyDescent="0.25">
      <c r="A1143" s="53">
        <v>46122</v>
      </c>
      <c r="B1143" s="54" t="s">
        <v>8359</v>
      </c>
      <c r="D1143" t="s">
        <v>3819</v>
      </c>
      <c r="E1143" s="55">
        <v>-623540</v>
      </c>
      <c r="F1143" s="52">
        <v>0.08</v>
      </c>
      <c r="G1143" s="56">
        <f t="shared" si="34"/>
        <v>-49883.200000000004</v>
      </c>
      <c r="H1143" s="56">
        <f t="shared" si="35"/>
        <v>-673423.2</v>
      </c>
      <c r="I1143" s="45" t="s">
        <v>55</v>
      </c>
      <c r="J1143" s="57" t="s">
        <v>56</v>
      </c>
    </row>
    <row r="1144" spans="1:10" x14ac:dyDescent="0.25">
      <c r="A1144" s="53">
        <v>46132</v>
      </c>
      <c r="B1144" s="54" t="s">
        <v>8360</v>
      </c>
      <c r="D1144" t="s">
        <v>1727</v>
      </c>
      <c r="E1144" s="55">
        <v>-2088413</v>
      </c>
      <c r="F1144" s="52">
        <v>0.08</v>
      </c>
      <c r="G1144" s="56">
        <f t="shared" si="34"/>
        <v>-167073.04</v>
      </c>
      <c r="H1144" s="56">
        <f t="shared" si="35"/>
        <v>-2255486.04</v>
      </c>
      <c r="I1144" s="45" t="s">
        <v>55</v>
      </c>
      <c r="J1144" s="57" t="s">
        <v>56</v>
      </c>
    </row>
    <row r="1145" spans="1:10" x14ac:dyDescent="0.25">
      <c r="A1145" s="53">
        <v>46132</v>
      </c>
      <c r="B1145" s="54" t="s">
        <v>8361</v>
      </c>
      <c r="D1145" t="s">
        <v>1727</v>
      </c>
      <c r="E1145" s="55">
        <v>-804020</v>
      </c>
      <c r="F1145" s="52">
        <v>0.08</v>
      </c>
      <c r="G1145" s="56">
        <f t="shared" si="34"/>
        <v>-64321.599999999999</v>
      </c>
      <c r="H1145" s="56">
        <f t="shared" si="35"/>
        <v>-868341.6</v>
      </c>
      <c r="I1145" s="45" t="s">
        <v>55</v>
      </c>
      <c r="J1145" s="57" t="s">
        <v>56</v>
      </c>
    </row>
    <row r="1146" spans="1:10" x14ac:dyDescent="0.25">
      <c r="A1146" s="53">
        <v>46139</v>
      </c>
      <c r="B1146" s="54" t="s">
        <v>8362</v>
      </c>
      <c r="D1146" t="s">
        <v>6123</v>
      </c>
      <c r="E1146" s="55">
        <v>-1141921</v>
      </c>
      <c r="F1146" s="52">
        <v>0.08</v>
      </c>
      <c r="G1146" s="56">
        <f t="shared" si="34"/>
        <v>-91353.680000000008</v>
      </c>
      <c r="H1146" s="56">
        <f t="shared" si="35"/>
        <v>-1233274.68</v>
      </c>
      <c r="I1146" s="45" t="s">
        <v>55</v>
      </c>
      <c r="J1146" s="57" t="s">
        <v>56</v>
      </c>
    </row>
    <row r="1147" spans="1:10" x14ac:dyDescent="0.25">
      <c r="A1147" s="53">
        <v>46139</v>
      </c>
      <c r="B1147" s="54" t="s">
        <v>8363</v>
      </c>
      <c r="D1147" t="s">
        <v>6123</v>
      </c>
      <c r="E1147" s="55">
        <v>-1147492</v>
      </c>
      <c r="F1147" s="52">
        <v>0.08</v>
      </c>
      <c r="G1147" s="56">
        <f t="shared" si="34"/>
        <v>-91799.360000000001</v>
      </c>
      <c r="H1147" s="56">
        <f t="shared" si="35"/>
        <v>-1239291.3600000001</v>
      </c>
      <c r="I1147" s="45" t="s">
        <v>55</v>
      </c>
      <c r="J1147" s="57" t="s">
        <v>56</v>
      </c>
    </row>
    <row r="1148" spans="1:10" x14ac:dyDescent="0.25">
      <c r="A1148" s="53">
        <v>46139</v>
      </c>
      <c r="B1148" s="54" t="s">
        <v>8364</v>
      </c>
      <c r="D1148" t="s">
        <v>3825</v>
      </c>
      <c r="E1148" s="55">
        <v>-624530</v>
      </c>
      <c r="F1148" s="52">
        <v>0.08</v>
      </c>
      <c r="G1148" s="56">
        <f t="shared" si="34"/>
        <v>-49962.400000000001</v>
      </c>
      <c r="H1148" s="56">
        <f t="shared" si="35"/>
        <v>-674492.4</v>
      </c>
      <c r="I1148" s="45" t="s">
        <v>55</v>
      </c>
      <c r="J1148" s="57" t="s">
        <v>56</v>
      </c>
    </row>
    <row r="1149" spans="1:10" x14ac:dyDescent="0.25">
      <c r="A1149" s="53">
        <v>46139</v>
      </c>
      <c r="B1149" s="54" t="s">
        <v>8365</v>
      </c>
      <c r="D1149" t="s">
        <v>3825</v>
      </c>
      <c r="E1149" s="55">
        <v>-1541522</v>
      </c>
      <c r="F1149" s="52">
        <v>0.08</v>
      </c>
      <c r="G1149" s="56">
        <f t="shared" si="34"/>
        <v>-123321.76000000001</v>
      </c>
      <c r="H1149" s="56">
        <f t="shared" si="35"/>
        <v>-1664843.76</v>
      </c>
      <c r="I1149" s="45" t="s">
        <v>55</v>
      </c>
      <c r="J1149" s="57" t="s">
        <v>56</v>
      </c>
    </row>
    <row r="1150" spans="1:10" x14ac:dyDescent="0.25">
      <c r="A1150" s="53">
        <v>46113</v>
      </c>
      <c r="B1150" s="54" t="s">
        <v>8366</v>
      </c>
      <c r="D1150" t="s">
        <v>8555</v>
      </c>
      <c r="E1150" s="55">
        <v>-509031</v>
      </c>
      <c r="F1150" s="52">
        <v>0.08</v>
      </c>
      <c r="G1150" s="56">
        <f t="shared" si="34"/>
        <v>-40722.480000000003</v>
      </c>
      <c r="H1150" s="56">
        <f t="shared" si="35"/>
        <v>-549753.48</v>
      </c>
      <c r="I1150" s="45" t="s">
        <v>247</v>
      </c>
      <c r="J1150" s="57" t="s">
        <v>19</v>
      </c>
    </row>
    <row r="1151" spans="1:10" x14ac:dyDescent="0.25">
      <c r="A1151" s="53">
        <v>46114</v>
      </c>
      <c r="B1151" s="54" t="s">
        <v>8367</v>
      </c>
      <c r="D1151" t="s">
        <v>8556</v>
      </c>
      <c r="E1151" s="55">
        <v>-315293</v>
      </c>
      <c r="F1151" s="52">
        <v>0.08</v>
      </c>
      <c r="G1151" s="56">
        <f t="shared" si="34"/>
        <v>-25223.440000000002</v>
      </c>
      <c r="H1151" s="56">
        <f t="shared" si="35"/>
        <v>-340516.44</v>
      </c>
      <c r="I1151" s="45" t="s">
        <v>247</v>
      </c>
      <c r="J1151" s="57" t="s">
        <v>19</v>
      </c>
    </row>
    <row r="1152" spans="1:10" x14ac:dyDescent="0.25">
      <c r="A1152" s="53">
        <v>46114</v>
      </c>
      <c r="B1152" s="54" t="s">
        <v>8368</v>
      </c>
      <c r="D1152" t="s">
        <v>3760</v>
      </c>
      <c r="E1152" s="55">
        <v>-141900</v>
      </c>
      <c r="F1152" s="52">
        <v>0.08</v>
      </c>
      <c r="G1152" s="56">
        <f t="shared" si="34"/>
        <v>-11352</v>
      </c>
      <c r="H1152" s="56">
        <f t="shared" si="35"/>
        <v>-153252</v>
      </c>
      <c r="I1152" s="45" t="s">
        <v>247</v>
      </c>
      <c r="J1152" s="57" t="s">
        <v>19</v>
      </c>
    </row>
    <row r="1153" spans="1:10" x14ac:dyDescent="0.25">
      <c r="A1153" s="53">
        <v>46114</v>
      </c>
      <c r="B1153" s="54" t="s">
        <v>8369</v>
      </c>
      <c r="D1153" t="s">
        <v>1598</v>
      </c>
      <c r="E1153" s="55">
        <v>-200728</v>
      </c>
      <c r="F1153" s="52">
        <v>0.08</v>
      </c>
      <c r="G1153" s="56">
        <f t="shared" si="34"/>
        <v>-16058.24</v>
      </c>
      <c r="H1153" s="56">
        <f t="shared" si="35"/>
        <v>-216786.24</v>
      </c>
      <c r="I1153" s="45" t="s">
        <v>247</v>
      </c>
      <c r="J1153" s="57" t="s">
        <v>19</v>
      </c>
    </row>
    <row r="1154" spans="1:10" x14ac:dyDescent="0.25">
      <c r="A1154" s="53">
        <v>46114</v>
      </c>
      <c r="B1154" s="54" t="s">
        <v>8370</v>
      </c>
      <c r="D1154" t="s">
        <v>1709</v>
      </c>
      <c r="E1154" s="55">
        <v>-200728</v>
      </c>
      <c r="F1154" s="52">
        <v>0.08</v>
      </c>
      <c r="G1154" s="56">
        <f t="shared" si="34"/>
        <v>-16058.24</v>
      </c>
      <c r="H1154" s="56">
        <f t="shared" si="35"/>
        <v>-216786.24</v>
      </c>
      <c r="I1154" s="45" t="s">
        <v>247</v>
      </c>
      <c r="J1154" s="57" t="s">
        <v>19</v>
      </c>
    </row>
    <row r="1155" spans="1:10" x14ac:dyDescent="0.25">
      <c r="A1155" s="53">
        <v>46113</v>
      </c>
      <c r="B1155" s="54" t="s">
        <v>8371</v>
      </c>
      <c r="D1155" t="s">
        <v>8557</v>
      </c>
      <c r="E1155" s="55">
        <v>-116611</v>
      </c>
      <c r="F1155" s="52">
        <v>0.08</v>
      </c>
      <c r="G1155" s="56">
        <f t="shared" ref="G1155:G1218" si="36">E1155*F1155</f>
        <v>-9328.880000000001</v>
      </c>
      <c r="H1155" s="56">
        <f t="shared" ref="H1155:H1218" si="37">E1155+G1155</f>
        <v>-125939.88</v>
      </c>
      <c r="I1155" s="45" t="s">
        <v>247</v>
      </c>
      <c r="J1155" s="57" t="s">
        <v>19</v>
      </c>
    </row>
    <row r="1156" spans="1:10" x14ac:dyDescent="0.25">
      <c r="A1156" s="53">
        <v>46113</v>
      </c>
      <c r="B1156" s="54" t="s">
        <v>8372</v>
      </c>
      <c r="D1156" t="s">
        <v>8558</v>
      </c>
      <c r="E1156" s="55">
        <v>-297841</v>
      </c>
      <c r="F1156" s="52">
        <v>0.08</v>
      </c>
      <c r="G1156" s="56">
        <f t="shared" si="36"/>
        <v>-23827.279999999999</v>
      </c>
      <c r="H1156" s="56">
        <f t="shared" si="37"/>
        <v>-321668.28000000003</v>
      </c>
      <c r="I1156" s="45" t="s">
        <v>247</v>
      </c>
      <c r="J1156" s="57" t="s">
        <v>19</v>
      </c>
    </row>
    <row r="1157" spans="1:10" x14ac:dyDescent="0.25">
      <c r="A1157" s="53">
        <v>46114</v>
      </c>
      <c r="B1157" s="54" t="s">
        <v>8373</v>
      </c>
      <c r="D1157" t="s">
        <v>8559</v>
      </c>
      <c r="E1157" s="55">
        <v>-410628</v>
      </c>
      <c r="F1157" s="52">
        <v>0.08</v>
      </c>
      <c r="G1157" s="56">
        <f t="shared" si="36"/>
        <v>-32850.239999999998</v>
      </c>
      <c r="H1157" s="56">
        <f t="shared" si="37"/>
        <v>-443478.24</v>
      </c>
      <c r="I1157" s="45" t="s">
        <v>247</v>
      </c>
      <c r="J1157" s="57" t="s">
        <v>19</v>
      </c>
    </row>
    <row r="1158" spans="1:10" x14ac:dyDescent="0.25">
      <c r="A1158" s="53">
        <v>46114</v>
      </c>
      <c r="B1158" s="54" t="s">
        <v>8374</v>
      </c>
      <c r="D1158" t="s">
        <v>6112</v>
      </c>
      <c r="E1158" s="55">
        <v>-209900</v>
      </c>
      <c r="F1158" s="52">
        <v>0.08</v>
      </c>
      <c r="G1158" s="56">
        <f t="shared" si="36"/>
        <v>-16792</v>
      </c>
      <c r="H1158" s="56">
        <f t="shared" si="37"/>
        <v>-226692</v>
      </c>
      <c r="I1158" s="45" t="s">
        <v>247</v>
      </c>
      <c r="J1158" s="57" t="s">
        <v>19</v>
      </c>
    </row>
    <row r="1159" spans="1:10" x14ac:dyDescent="0.25">
      <c r="A1159" s="53">
        <v>46114</v>
      </c>
      <c r="B1159" s="54" t="s">
        <v>8375</v>
      </c>
      <c r="D1159" t="s">
        <v>8560</v>
      </c>
      <c r="E1159" s="55">
        <v>-363396</v>
      </c>
      <c r="F1159" s="52">
        <v>0.08</v>
      </c>
      <c r="G1159" s="56">
        <f t="shared" si="36"/>
        <v>-29071.68</v>
      </c>
      <c r="H1159" s="56">
        <f t="shared" si="37"/>
        <v>-392467.68</v>
      </c>
      <c r="I1159" s="45" t="s">
        <v>247</v>
      </c>
      <c r="J1159" s="57" t="s">
        <v>19</v>
      </c>
    </row>
    <row r="1160" spans="1:10" x14ac:dyDescent="0.25">
      <c r="A1160" s="53">
        <v>46114</v>
      </c>
      <c r="B1160" s="54" t="s">
        <v>8376</v>
      </c>
      <c r="D1160" t="s">
        <v>8561</v>
      </c>
      <c r="E1160" s="55">
        <v>-314850</v>
      </c>
      <c r="F1160" s="52">
        <v>0.08</v>
      </c>
      <c r="G1160" s="56">
        <f t="shared" si="36"/>
        <v>-25188</v>
      </c>
      <c r="H1160" s="56">
        <f t="shared" si="37"/>
        <v>-340038</v>
      </c>
      <c r="I1160" s="45" t="s">
        <v>247</v>
      </c>
      <c r="J1160" s="57" t="s">
        <v>19</v>
      </c>
    </row>
    <row r="1161" spans="1:10" x14ac:dyDescent="0.25">
      <c r="A1161" s="53">
        <v>46115</v>
      </c>
      <c r="B1161" s="54" t="s">
        <v>8377</v>
      </c>
      <c r="D1161" t="s">
        <v>6232</v>
      </c>
      <c r="E1161" s="55">
        <v>-209900</v>
      </c>
      <c r="F1161" s="52">
        <v>0.08</v>
      </c>
      <c r="G1161" s="56">
        <f t="shared" si="36"/>
        <v>-16792</v>
      </c>
      <c r="H1161" s="56">
        <f t="shared" si="37"/>
        <v>-226692</v>
      </c>
      <c r="I1161" s="45" t="s">
        <v>247</v>
      </c>
      <c r="J1161" s="57" t="s">
        <v>19</v>
      </c>
    </row>
    <row r="1162" spans="1:10" x14ac:dyDescent="0.25">
      <c r="A1162" s="53">
        <v>46115</v>
      </c>
      <c r="B1162" s="54" t="s">
        <v>8378</v>
      </c>
      <c r="D1162" t="s">
        <v>6148</v>
      </c>
      <c r="E1162" s="55">
        <v>-297841</v>
      </c>
      <c r="F1162" s="52">
        <v>0.08</v>
      </c>
      <c r="G1162" s="56">
        <f t="shared" si="36"/>
        <v>-23827.279999999999</v>
      </c>
      <c r="H1162" s="56">
        <f t="shared" si="37"/>
        <v>-321668.28000000003</v>
      </c>
      <c r="I1162" s="45" t="s">
        <v>247</v>
      </c>
      <c r="J1162" s="57" t="s">
        <v>19</v>
      </c>
    </row>
    <row r="1163" spans="1:10" x14ac:dyDescent="0.25">
      <c r="A1163" s="53">
        <v>46113</v>
      </c>
      <c r="B1163" s="54" t="s">
        <v>8379</v>
      </c>
      <c r="D1163" t="s">
        <v>8562</v>
      </c>
      <c r="E1163" s="55">
        <v>-753747</v>
      </c>
      <c r="F1163" s="52">
        <v>0.08</v>
      </c>
      <c r="G1163" s="56">
        <f t="shared" si="36"/>
        <v>-60299.76</v>
      </c>
      <c r="H1163" s="56">
        <f t="shared" si="37"/>
        <v>-814046.76</v>
      </c>
      <c r="I1163" s="45" t="s">
        <v>247</v>
      </c>
      <c r="J1163" s="57" t="s">
        <v>19</v>
      </c>
    </row>
    <row r="1164" spans="1:10" x14ac:dyDescent="0.25">
      <c r="A1164" s="53">
        <v>46113</v>
      </c>
      <c r="B1164" s="54" t="s">
        <v>8380</v>
      </c>
      <c r="D1164" t="s">
        <v>8563</v>
      </c>
      <c r="E1164" s="55">
        <v>-229000</v>
      </c>
      <c r="F1164" s="52">
        <v>0.08</v>
      </c>
      <c r="G1164" s="56">
        <f t="shared" si="36"/>
        <v>-18320</v>
      </c>
      <c r="H1164" s="56">
        <f t="shared" si="37"/>
        <v>-247320</v>
      </c>
      <c r="I1164" s="45" t="s">
        <v>247</v>
      </c>
      <c r="J1164" s="57" t="s">
        <v>19</v>
      </c>
    </row>
    <row r="1165" spans="1:10" x14ac:dyDescent="0.25">
      <c r="A1165" s="53">
        <v>46113</v>
      </c>
      <c r="B1165" s="54" t="s">
        <v>8381</v>
      </c>
      <c r="D1165" t="s">
        <v>8564</v>
      </c>
      <c r="E1165" s="55">
        <v>-99839</v>
      </c>
      <c r="F1165" s="52">
        <v>0.08</v>
      </c>
      <c r="G1165" s="56">
        <f t="shared" si="36"/>
        <v>-7987.12</v>
      </c>
      <c r="H1165" s="56">
        <f t="shared" si="37"/>
        <v>-107826.12</v>
      </c>
      <c r="I1165" s="45" t="s">
        <v>247</v>
      </c>
      <c r="J1165" s="57" t="s">
        <v>19</v>
      </c>
    </row>
    <row r="1166" spans="1:10" x14ac:dyDescent="0.25">
      <c r="A1166" s="53">
        <v>46115</v>
      </c>
      <c r="B1166" s="54" t="s">
        <v>8382</v>
      </c>
      <c r="D1166" t="s">
        <v>6090</v>
      </c>
      <c r="E1166" s="55">
        <v>-137400</v>
      </c>
      <c r="F1166" s="52">
        <v>0.08</v>
      </c>
      <c r="G1166" s="56">
        <f t="shared" si="36"/>
        <v>-10992</v>
      </c>
      <c r="H1166" s="56">
        <f t="shared" si="37"/>
        <v>-148392</v>
      </c>
      <c r="I1166" s="45" t="s">
        <v>247</v>
      </c>
      <c r="J1166" s="57" t="s">
        <v>19</v>
      </c>
    </row>
    <row r="1167" spans="1:10" x14ac:dyDescent="0.25">
      <c r="A1167" s="53">
        <v>46115</v>
      </c>
      <c r="B1167" s="54" t="s">
        <v>8383</v>
      </c>
      <c r="D1167" t="s">
        <v>6122</v>
      </c>
      <c r="E1167" s="55">
        <v>-1275508</v>
      </c>
      <c r="F1167" s="52">
        <v>0.08</v>
      </c>
      <c r="G1167" s="56">
        <f t="shared" si="36"/>
        <v>-102040.64</v>
      </c>
      <c r="H1167" s="56">
        <f t="shared" si="37"/>
        <v>-1377548.64</v>
      </c>
      <c r="I1167" s="45" t="s">
        <v>247</v>
      </c>
      <c r="J1167" s="57" t="s">
        <v>19</v>
      </c>
    </row>
    <row r="1168" spans="1:10" x14ac:dyDescent="0.25">
      <c r="A1168" s="53">
        <v>46113</v>
      </c>
      <c r="B1168" s="54" t="s">
        <v>8384</v>
      </c>
      <c r="D1168" t="s">
        <v>8565</v>
      </c>
      <c r="E1168" s="55">
        <v>-490857</v>
      </c>
      <c r="F1168" s="52">
        <v>0.08</v>
      </c>
      <c r="G1168" s="56">
        <f t="shared" si="36"/>
        <v>-39268.559999999998</v>
      </c>
      <c r="H1168" s="56">
        <f t="shared" si="37"/>
        <v>-530125.56000000006</v>
      </c>
      <c r="I1168" s="45" t="s">
        <v>247</v>
      </c>
      <c r="J1168" s="57" t="s">
        <v>19</v>
      </c>
    </row>
    <row r="1169" spans="1:10" x14ac:dyDescent="0.25">
      <c r="A1169" s="53">
        <v>46113</v>
      </c>
      <c r="B1169" s="54" t="s">
        <v>8385</v>
      </c>
      <c r="D1169" t="s">
        <v>8566</v>
      </c>
      <c r="E1169" s="55">
        <v>-633948</v>
      </c>
      <c r="F1169" s="52">
        <v>0.08</v>
      </c>
      <c r="G1169" s="56">
        <f t="shared" si="36"/>
        <v>-50715.840000000004</v>
      </c>
      <c r="H1169" s="56">
        <f t="shared" si="37"/>
        <v>-684663.84</v>
      </c>
      <c r="I1169" s="45" t="s">
        <v>247</v>
      </c>
      <c r="J1169" s="57" t="s">
        <v>19</v>
      </c>
    </row>
    <row r="1170" spans="1:10" x14ac:dyDescent="0.25">
      <c r="A1170" s="53">
        <v>46113</v>
      </c>
      <c r="B1170" s="54" t="s">
        <v>8386</v>
      </c>
      <c r="D1170" t="s">
        <v>6070</v>
      </c>
      <c r="E1170" s="55">
        <v>-162253</v>
      </c>
      <c r="F1170" s="52">
        <v>0.08</v>
      </c>
      <c r="G1170" s="56">
        <f t="shared" si="36"/>
        <v>-12980.24</v>
      </c>
      <c r="H1170" s="56">
        <f t="shared" si="37"/>
        <v>-175233.24</v>
      </c>
      <c r="I1170" s="45" t="s">
        <v>247</v>
      </c>
      <c r="J1170" s="57" t="s">
        <v>19</v>
      </c>
    </row>
    <row r="1171" spans="1:10" x14ac:dyDescent="0.25">
      <c r="A1171" s="53">
        <v>46113</v>
      </c>
      <c r="B1171" s="54" t="s">
        <v>8387</v>
      </c>
      <c r="D1171" t="s">
        <v>8567</v>
      </c>
      <c r="E1171" s="55">
        <v>-182655</v>
      </c>
      <c r="F1171" s="52">
        <v>0.08</v>
      </c>
      <c r="G1171" s="56">
        <f t="shared" si="36"/>
        <v>-14612.4</v>
      </c>
      <c r="H1171" s="56">
        <f t="shared" si="37"/>
        <v>-197267.4</v>
      </c>
      <c r="I1171" s="45" t="s">
        <v>247</v>
      </c>
      <c r="J1171" s="57" t="s">
        <v>19</v>
      </c>
    </row>
    <row r="1172" spans="1:10" x14ac:dyDescent="0.25">
      <c r="A1172" s="53">
        <v>46115</v>
      </c>
      <c r="B1172" s="54" t="s">
        <v>8388</v>
      </c>
      <c r="D1172" t="s">
        <v>8568</v>
      </c>
      <c r="E1172" s="55">
        <v>-414214</v>
      </c>
      <c r="F1172" s="52">
        <v>0.08</v>
      </c>
      <c r="G1172" s="56">
        <f t="shared" si="36"/>
        <v>-33137.120000000003</v>
      </c>
      <c r="H1172" s="56">
        <f t="shared" si="37"/>
        <v>-447351.12</v>
      </c>
      <c r="I1172" s="45" t="s">
        <v>247</v>
      </c>
      <c r="J1172" s="57" t="s">
        <v>19</v>
      </c>
    </row>
    <row r="1173" spans="1:10" x14ac:dyDescent="0.25">
      <c r="A1173" s="53">
        <v>46113</v>
      </c>
      <c r="B1173" s="54" t="s">
        <v>8389</v>
      </c>
      <c r="D1173" t="s">
        <v>8569</v>
      </c>
      <c r="E1173" s="55">
        <v>-233222</v>
      </c>
      <c r="F1173" s="52">
        <v>0.08</v>
      </c>
      <c r="G1173" s="56">
        <f t="shared" si="36"/>
        <v>-18657.760000000002</v>
      </c>
      <c r="H1173" s="56">
        <f t="shared" si="37"/>
        <v>-251879.76</v>
      </c>
      <c r="I1173" s="45" t="s">
        <v>247</v>
      </c>
      <c r="J1173" s="57" t="s">
        <v>19</v>
      </c>
    </row>
    <row r="1174" spans="1:10" x14ac:dyDescent="0.25">
      <c r="A1174" s="53">
        <v>46119</v>
      </c>
      <c r="B1174" s="54" t="s">
        <v>8390</v>
      </c>
      <c r="D1174" t="s">
        <v>1678</v>
      </c>
      <c r="E1174" s="55">
        <v>-436772</v>
      </c>
      <c r="F1174" s="52">
        <v>0.08</v>
      </c>
      <c r="G1174" s="56">
        <f t="shared" si="36"/>
        <v>-34941.760000000002</v>
      </c>
      <c r="H1174" s="56">
        <f t="shared" si="37"/>
        <v>-471713.76</v>
      </c>
      <c r="I1174" s="45" t="s">
        <v>247</v>
      </c>
      <c r="J1174" s="57" t="s">
        <v>19</v>
      </c>
    </row>
    <row r="1175" spans="1:10" x14ac:dyDescent="0.25">
      <c r="A1175" s="53">
        <v>46113</v>
      </c>
      <c r="B1175" s="54" t="s">
        <v>8391</v>
      </c>
      <c r="D1175" t="s">
        <v>6068</v>
      </c>
      <c r="E1175" s="55">
        <v>-265111</v>
      </c>
      <c r="F1175" s="52">
        <v>0.08</v>
      </c>
      <c r="G1175" s="56">
        <f t="shared" si="36"/>
        <v>-21208.880000000001</v>
      </c>
      <c r="H1175" s="56">
        <f t="shared" si="37"/>
        <v>-286319.88</v>
      </c>
      <c r="I1175" s="45" t="s">
        <v>247</v>
      </c>
      <c r="J1175" s="57" t="s">
        <v>19</v>
      </c>
    </row>
    <row r="1176" spans="1:10" x14ac:dyDescent="0.25">
      <c r="A1176" s="53">
        <v>46113</v>
      </c>
      <c r="B1176" s="54" t="s">
        <v>8392</v>
      </c>
      <c r="D1176" t="s">
        <v>8570</v>
      </c>
      <c r="E1176" s="55">
        <v>-198417</v>
      </c>
      <c r="F1176" s="52">
        <v>0.08</v>
      </c>
      <c r="G1176" s="56">
        <f t="shared" si="36"/>
        <v>-15873.36</v>
      </c>
      <c r="H1176" s="56">
        <f t="shared" si="37"/>
        <v>-214290.36</v>
      </c>
      <c r="I1176" s="45" t="s">
        <v>247</v>
      </c>
      <c r="J1176" s="57" t="s">
        <v>19</v>
      </c>
    </row>
    <row r="1177" spans="1:10" x14ac:dyDescent="0.25">
      <c r="A1177" s="53">
        <v>46119</v>
      </c>
      <c r="B1177" s="54" t="s">
        <v>8393</v>
      </c>
      <c r="D1177" t="s">
        <v>6143</v>
      </c>
      <c r="E1177" s="55">
        <v>-72222</v>
      </c>
      <c r="F1177" s="52">
        <v>0.08</v>
      </c>
      <c r="G1177" s="56">
        <f t="shared" si="36"/>
        <v>-5777.76</v>
      </c>
      <c r="H1177" s="56">
        <f t="shared" si="37"/>
        <v>-77999.759999999995</v>
      </c>
      <c r="I1177" s="45" t="s">
        <v>247</v>
      </c>
      <c r="J1177" s="57" t="s">
        <v>19</v>
      </c>
    </row>
    <row r="1178" spans="1:10" x14ac:dyDescent="0.25">
      <c r="A1178" s="53">
        <v>46119</v>
      </c>
      <c r="B1178" s="54" t="s">
        <v>8394</v>
      </c>
      <c r="D1178" t="s">
        <v>1725</v>
      </c>
      <c r="E1178" s="55">
        <v>-538827</v>
      </c>
      <c r="F1178" s="52">
        <v>0.08</v>
      </c>
      <c r="G1178" s="56">
        <f t="shared" si="36"/>
        <v>-43106.16</v>
      </c>
      <c r="H1178" s="56">
        <f t="shared" si="37"/>
        <v>-581933.16</v>
      </c>
      <c r="I1178" s="45" t="s">
        <v>247</v>
      </c>
      <c r="J1178" s="57" t="s">
        <v>19</v>
      </c>
    </row>
    <row r="1179" spans="1:10" x14ac:dyDescent="0.25">
      <c r="A1179" s="53">
        <v>46119</v>
      </c>
      <c r="B1179" s="54" t="s">
        <v>8395</v>
      </c>
      <c r="D1179" t="s">
        <v>6142</v>
      </c>
      <c r="E1179" s="55">
        <v>-238132</v>
      </c>
      <c r="F1179" s="52">
        <v>0.08</v>
      </c>
      <c r="G1179" s="56">
        <f t="shared" si="36"/>
        <v>-19050.560000000001</v>
      </c>
      <c r="H1179" s="56">
        <f t="shared" si="37"/>
        <v>-257182.56</v>
      </c>
      <c r="I1179" s="45" t="s">
        <v>247</v>
      </c>
      <c r="J1179" s="57" t="s">
        <v>19</v>
      </c>
    </row>
    <row r="1180" spans="1:10" x14ac:dyDescent="0.25">
      <c r="A1180" s="53">
        <v>46119</v>
      </c>
      <c r="B1180" s="54" t="s">
        <v>8396</v>
      </c>
      <c r="D1180" t="s">
        <v>1768</v>
      </c>
      <c r="E1180" s="55">
        <v>-811032</v>
      </c>
      <c r="F1180" s="52">
        <v>0.08</v>
      </c>
      <c r="G1180" s="56">
        <f t="shared" si="36"/>
        <v>-64882.560000000005</v>
      </c>
      <c r="H1180" s="56">
        <f t="shared" si="37"/>
        <v>-875914.56</v>
      </c>
      <c r="I1180" s="45" t="s">
        <v>247</v>
      </c>
      <c r="J1180" s="57" t="s">
        <v>19</v>
      </c>
    </row>
    <row r="1181" spans="1:10" x14ac:dyDescent="0.25">
      <c r="A1181" s="53">
        <v>46119</v>
      </c>
      <c r="B1181" s="54" t="s">
        <v>8397</v>
      </c>
      <c r="D1181" t="s">
        <v>3765</v>
      </c>
      <c r="E1181" s="55">
        <v>-132960</v>
      </c>
      <c r="F1181" s="52">
        <v>0.08</v>
      </c>
      <c r="G1181" s="56">
        <f t="shared" si="36"/>
        <v>-10636.800000000001</v>
      </c>
      <c r="H1181" s="56">
        <f t="shared" si="37"/>
        <v>-143596.79999999999</v>
      </c>
      <c r="I1181" s="45" t="s">
        <v>247</v>
      </c>
      <c r="J1181" s="57" t="s">
        <v>19</v>
      </c>
    </row>
    <row r="1182" spans="1:10" x14ac:dyDescent="0.25">
      <c r="A1182" s="53">
        <v>46113</v>
      </c>
      <c r="B1182" s="54" t="s">
        <v>8398</v>
      </c>
      <c r="D1182" t="s">
        <v>8571</v>
      </c>
      <c r="E1182" s="55">
        <v>-212850</v>
      </c>
      <c r="F1182" s="52">
        <v>0.08</v>
      </c>
      <c r="G1182" s="56">
        <f t="shared" si="36"/>
        <v>-17028</v>
      </c>
      <c r="H1182" s="56">
        <f t="shared" si="37"/>
        <v>-229878</v>
      </c>
      <c r="I1182" s="45" t="s">
        <v>247</v>
      </c>
      <c r="J1182" s="57" t="s">
        <v>19</v>
      </c>
    </row>
    <row r="1183" spans="1:10" x14ac:dyDescent="0.25">
      <c r="A1183" s="53">
        <v>46119</v>
      </c>
      <c r="B1183" s="54" t="s">
        <v>8399</v>
      </c>
      <c r="D1183" t="s">
        <v>8572</v>
      </c>
      <c r="E1183" s="55">
        <v>-202583</v>
      </c>
      <c r="F1183" s="52">
        <v>0.08</v>
      </c>
      <c r="G1183" s="56">
        <f t="shared" si="36"/>
        <v>-16206.640000000001</v>
      </c>
      <c r="H1183" s="56">
        <f t="shared" si="37"/>
        <v>-218789.64</v>
      </c>
      <c r="I1183" s="45" t="s">
        <v>247</v>
      </c>
      <c r="J1183" s="57" t="s">
        <v>19</v>
      </c>
    </row>
    <row r="1184" spans="1:10" x14ac:dyDescent="0.25">
      <c r="A1184" s="53">
        <v>46119</v>
      </c>
      <c r="B1184" s="54" t="s">
        <v>8400</v>
      </c>
      <c r="D1184" t="s">
        <v>8572</v>
      </c>
      <c r="E1184" s="55">
        <v>-137400</v>
      </c>
      <c r="F1184" s="52">
        <v>0.08</v>
      </c>
      <c r="G1184" s="56">
        <f t="shared" si="36"/>
        <v>-10992</v>
      </c>
      <c r="H1184" s="56">
        <f t="shared" si="37"/>
        <v>-148392</v>
      </c>
      <c r="I1184" s="45" t="s">
        <v>247</v>
      </c>
      <c r="J1184" s="57" t="s">
        <v>19</v>
      </c>
    </row>
    <row r="1185" spans="1:10" x14ac:dyDescent="0.25">
      <c r="A1185" s="53">
        <v>46113</v>
      </c>
      <c r="B1185" s="54" t="s">
        <v>8401</v>
      </c>
      <c r="D1185" t="s">
        <v>8573</v>
      </c>
      <c r="E1185" s="55">
        <v>-238132</v>
      </c>
      <c r="F1185" s="52">
        <v>0.08</v>
      </c>
      <c r="G1185" s="56">
        <f t="shared" si="36"/>
        <v>-19050.560000000001</v>
      </c>
      <c r="H1185" s="56">
        <f t="shared" si="37"/>
        <v>-257182.56</v>
      </c>
      <c r="I1185" s="45" t="s">
        <v>247</v>
      </c>
      <c r="J1185" s="57" t="s">
        <v>19</v>
      </c>
    </row>
    <row r="1186" spans="1:10" x14ac:dyDescent="0.25">
      <c r="A1186" s="53">
        <v>46119</v>
      </c>
      <c r="B1186" s="54" t="s">
        <v>8402</v>
      </c>
      <c r="D1186" t="s">
        <v>6146</v>
      </c>
      <c r="E1186" s="55">
        <v>-64619</v>
      </c>
      <c r="F1186" s="52">
        <v>0.08</v>
      </c>
      <c r="G1186" s="56">
        <f t="shared" si="36"/>
        <v>-5169.5200000000004</v>
      </c>
      <c r="H1186" s="56">
        <f t="shared" si="37"/>
        <v>-69788.52</v>
      </c>
      <c r="I1186" s="45" t="s">
        <v>247</v>
      </c>
      <c r="J1186" s="57" t="s">
        <v>19</v>
      </c>
    </row>
    <row r="1187" spans="1:10" x14ac:dyDescent="0.25">
      <c r="A1187" s="53">
        <v>46119</v>
      </c>
      <c r="B1187" s="54" t="s">
        <v>8403</v>
      </c>
      <c r="D1187" t="s">
        <v>1677</v>
      </c>
      <c r="E1187" s="55">
        <v>-201460</v>
      </c>
      <c r="F1187" s="52">
        <v>0.08</v>
      </c>
      <c r="G1187" s="56">
        <f t="shared" si="36"/>
        <v>-16116.800000000001</v>
      </c>
      <c r="H1187" s="56">
        <f t="shared" si="37"/>
        <v>-217576.8</v>
      </c>
      <c r="I1187" s="45" t="s">
        <v>247</v>
      </c>
      <c r="J1187" s="57" t="s">
        <v>19</v>
      </c>
    </row>
    <row r="1188" spans="1:10" x14ac:dyDescent="0.25">
      <c r="A1188" s="53">
        <v>46120</v>
      </c>
      <c r="B1188" s="54" t="s">
        <v>8404</v>
      </c>
      <c r="D1188" t="s">
        <v>3763</v>
      </c>
      <c r="E1188" s="55">
        <v>-100364</v>
      </c>
      <c r="F1188" s="52">
        <v>0.08</v>
      </c>
      <c r="G1188" s="56">
        <f t="shared" si="36"/>
        <v>-8029.12</v>
      </c>
      <c r="H1188" s="56">
        <f t="shared" si="37"/>
        <v>-108393.12</v>
      </c>
      <c r="I1188" s="45" t="s">
        <v>247</v>
      </c>
      <c r="J1188" s="57" t="s">
        <v>19</v>
      </c>
    </row>
    <row r="1189" spans="1:10" x14ac:dyDescent="0.25">
      <c r="A1189" s="53">
        <v>46120</v>
      </c>
      <c r="B1189" s="54" t="s">
        <v>8405</v>
      </c>
      <c r="D1189" t="s">
        <v>1588</v>
      </c>
      <c r="E1189" s="55">
        <v>-190042</v>
      </c>
      <c r="F1189" s="52">
        <v>0.08</v>
      </c>
      <c r="G1189" s="56">
        <f t="shared" si="36"/>
        <v>-15203.36</v>
      </c>
      <c r="H1189" s="56">
        <f t="shared" si="37"/>
        <v>-205245.36</v>
      </c>
      <c r="I1189" s="45" t="s">
        <v>247</v>
      </c>
      <c r="J1189" s="57" t="s">
        <v>19</v>
      </c>
    </row>
    <row r="1190" spans="1:10" x14ac:dyDescent="0.25">
      <c r="A1190" s="53">
        <v>46120</v>
      </c>
      <c r="B1190" s="54" t="s">
        <v>8406</v>
      </c>
      <c r="D1190" t="s">
        <v>1588</v>
      </c>
      <c r="E1190" s="55">
        <v>-91600</v>
      </c>
      <c r="F1190" s="52">
        <v>0.08</v>
      </c>
      <c r="G1190" s="56">
        <f t="shared" si="36"/>
        <v>-7328</v>
      </c>
      <c r="H1190" s="56">
        <f t="shared" si="37"/>
        <v>-98928</v>
      </c>
      <c r="I1190" s="45" t="s">
        <v>247</v>
      </c>
      <c r="J1190" s="57" t="s">
        <v>19</v>
      </c>
    </row>
    <row r="1191" spans="1:10" x14ac:dyDescent="0.25">
      <c r="A1191" s="53">
        <v>46120</v>
      </c>
      <c r="B1191" s="54" t="s">
        <v>8407</v>
      </c>
      <c r="D1191" t="s">
        <v>6175</v>
      </c>
      <c r="E1191" s="55">
        <v>-100364</v>
      </c>
      <c r="F1191" s="52">
        <v>0.08</v>
      </c>
      <c r="G1191" s="56">
        <f t="shared" si="36"/>
        <v>-8029.12</v>
      </c>
      <c r="H1191" s="56">
        <f t="shared" si="37"/>
        <v>-108393.12</v>
      </c>
      <c r="I1191" s="45" t="s">
        <v>247</v>
      </c>
      <c r="J1191" s="57" t="s">
        <v>19</v>
      </c>
    </row>
    <row r="1192" spans="1:10" x14ac:dyDescent="0.25">
      <c r="A1192" s="53">
        <v>46120</v>
      </c>
      <c r="B1192" s="54" t="s">
        <v>8408</v>
      </c>
      <c r="D1192" t="s">
        <v>1703</v>
      </c>
      <c r="E1192" s="55">
        <v>-672371</v>
      </c>
      <c r="F1192" s="52">
        <v>0.08</v>
      </c>
      <c r="G1192" s="56">
        <f t="shared" si="36"/>
        <v>-53789.68</v>
      </c>
      <c r="H1192" s="56">
        <f t="shared" si="37"/>
        <v>-726160.68</v>
      </c>
      <c r="I1192" s="45" t="s">
        <v>247</v>
      </c>
      <c r="J1192" s="57" t="s">
        <v>19</v>
      </c>
    </row>
    <row r="1193" spans="1:10" x14ac:dyDescent="0.25">
      <c r="A1193" s="53">
        <v>46120</v>
      </c>
      <c r="B1193" s="54" t="s">
        <v>8409</v>
      </c>
      <c r="D1193" t="s">
        <v>1757</v>
      </c>
      <c r="E1193" s="55">
        <v>-307362</v>
      </c>
      <c r="F1193" s="52">
        <v>0.08</v>
      </c>
      <c r="G1193" s="56">
        <f t="shared" si="36"/>
        <v>-24588.959999999999</v>
      </c>
      <c r="H1193" s="56">
        <f t="shared" si="37"/>
        <v>-331950.96000000002</v>
      </c>
      <c r="I1193" s="45" t="s">
        <v>247</v>
      </c>
      <c r="J1193" s="57" t="s">
        <v>19</v>
      </c>
    </row>
    <row r="1194" spans="1:10" x14ac:dyDescent="0.25">
      <c r="A1194" s="53">
        <v>46113</v>
      </c>
      <c r="B1194" s="54" t="s">
        <v>8410</v>
      </c>
      <c r="D1194" t="s">
        <v>3795</v>
      </c>
      <c r="E1194" s="55">
        <v>-64619</v>
      </c>
      <c r="F1194" s="52">
        <v>0.08</v>
      </c>
      <c r="G1194" s="56">
        <f t="shared" si="36"/>
        <v>-5169.5200000000004</v>
      </c>
      <c r="H1194" s="56">
        <f t="shared" si="37"/>
        <v>-69788.52</v>
      </c>
      <c r="I1194" s="45" t="s">
        <v>247</v>
      </c>
      <c r="J1194" s="57" t="s">
        <v>19</v>
      </c>
    </row>
    <row r="1195" spans="1:10" x14ac:dyDescent="0.25">
      <c r="A1195" s="53">
        <v>46120</v>
      </c>
      <c r="B1195" s="54" t="s">
        <v>8411</v>
      </c>
      <c r="D1195" t="s">
        <v>8574</v>
      </c>
      <c r="E1195" s="55">
        <v>-660614</v>
      </c>
      <c r="F1195" s="52">
        <v>0.08</v>
      </c>
      <c r="G1195" s="56">
        <f t="shared" si="36"/>
        <v>-52849.120000000003</v>
      </c>
      <c r="H1195" s="56">
        <f t="shared" si="37"/>
        <v>-713463.12</v>
      </c>
      <c r="I1195" s="45" t="s">
        <v>247</v>
      </c>
      <c r="J1195" s="57" t="s">
        <v>19</v>
      </c>
    </row>
    <row r="1196" spans="1:10" x14ac:dyDescent="0.25">
      <c r="A1196" s="53">
        <v>46120</v>
      </c>
      <c r="B1196" s="54" t="s">
        <v>8412</v>
      </c>
      <c r="D1196" t="s">
        <v>8575</v>
      </c>
      <c r="E1196" s="55">
        <v>-1237308</v>
      </c>
      <c r="F1196" s="52">
        <v>0.08</v>
      </c>
      <c r="G1196" s="56">
        <f t="shared" si="36"/>
        <v>-98984.639999999999</v>
      </c>
      <c r="H1196" s="56">
        <f t="shared" si="37"/>
        <v>-1336292.6399999999</v>
      </c>
      <c r="I1196" s="45" t="s">
        <v>247</v>
      </c>
      <c r="J1196" s="57" t="s">
        <v>19</v>
      </c>
    </row>
    <row r="1197" spans="1:10" x14ac:dyDescent="0.25">
      <c r="A1197" s="53">
        <v>46120</v>
      </c>
      <c r="B1197" s="54" t="s">
        <v>8413</v>
      </c>
      <c r="D1197" t="s">
        <v>8574</v>
      </c>
      <c r="E1197" s="55">
        <v>-209898</v>
      </c>
      <c r="F1197" s="52">
        <v>0.08</v>
      </c>
      <c r="G1197" s="56">
        <f t="shared" si="36"/>
        <v>-16791.84</v>
      </c>
      <c r="H1197" s="56">
        <f t="shared" si="37"/>
        <v>-226689.84</v>
      </c>
      <c r="I1197" s="45" t="s">
        <v>247</v>
      </c>
      <c r="J1197" s="57" t="s">
        <v>19</v>
      </c>
    </row>
    <row r="1198" spans="1:10" x14ac:dyDescent="0.25">
      <c r="A1198" s="53">
        <v>46121</v>
      </c>
      <c r="B1198" s="54" t="s">
        <v>8414</v>
      </c>
      <c r="D1198" t="s">
        <v>1697</v>
      </c>
      <c r="E1198" s="55">
        <v>-198682</v>
      </c>
      <c r="F1198" s="52">
        <v>0.08</v>
      </c>
      <c r="G1198" s="56">
        <f t="shared" si="36"/>
        <v>-15894.56</v>
      </c>
      <c r="H1198" s="56">
        <f t="shared" si="37"/>
        <v>-214576.56</v>
      </c>
      <c r="I1198" s="45" t="s">
        <v>247</v>
      </c>
      <c r="J1198" s="57" t="s">
        <v>19</v>
      </c>
    </row>
    <row r="1199" spans="1:10" x14ac:dyDescent="0.25">
      <c r="A1199" s="53">
        <v>46121</v>
      </c>
      <c r="B1199" s="54" t="s">
        <v>8415</v>
      </c>
      <c r="D1199" t="s">
        <v>6183</v>
      </c>
      <c r="E1199" s="55">
        <v>-200728</v>
      </c>
      <c r="F1199" s="52">
        <v>0.08</v>
      </c>
      <c r="G1199" s="56">
        <f t="shared" si="36"/>
        <v>-16058.24</v>
      </c>
      <c r="H1199" s="56">
        <f t="shared" si="37"/>
        <v>-216786.24</v>
      </c>
      <c r="I1199" s="45" t="s">
        <v>247</v>
      </c>
      <c r="J1199" s="57" t="s">
        <v>19</v>
      </c>
    </row>
    <row r="1200" spans="1:10" x14ac:dyDescent="0.25">
      <c r="A1200" s="53">
        <v>46121</v>
      </c>
      <c r="B1200" s="54" t="s">
        <v>8416</v>
      </c>
      <c r="D1200" t="s">
        <v>8572</v>
      </c>
      <c r="E1200" s="55">
        <v>-510115</v>
      </c>
      <c r="F1200" s="52">
        <v>0.08</v>
      </c>
      <c r="G1200" s="56">
        <f t="shared" si="36"/>
        <v>-40809.200000000004</v>
      </c>
      <c r="H1200" s="56">
        <f t="shared" si="37"/>
        <v>-550924.19999999995</v>
      </c>
      <c r="I1200" s="45" t="s">
        <v>247</v>
      </c>
      <c r="J1200" s="57" t="s">
        <v>19</v>
      </c>
    </row>
    <row r="1201" spans="1:10" x14ac:dyDescent="0.25">
      <c r="A1201" s="53">
        <v>46121</v>
      </c>
      <c r="B1201" s="54" t="s">
        <v>8417</v>
      </c>
      <c r="D1201" t="s">
        <v>8576</v>
      </c>
      <c r="E1201" s="55">
        <v>-265347</v>
      </c>
      <c r="F1201" s="52">
        <v>0.08</v>
      </c>
      <c r="G1201" s="56">
        <f t="shared" si="36"/>
        <v>-21227.760000000002</v>
      </c>
      <c r="H1201" s="56">
        <f t="shared" si="37"/>
        <v>-286574.76</v>
      </c>
      <c r="I1201" s="45" t="s">
        <v>247</v>
      </c>
      <c r="J1201" s="57" t="s">
        <v>19</v>
      </c>
    </row>
    <row r="1202" spans="1:10" x14ac:dyDescent="0.25">
      <c r="A1202" s="53">
        <v>46122</v>
      </c>
      <c r="B1202" s="54" t="s">
        <v>8418</v>
      </c>
      <c r="D1202" t="s">
        <v>8577</v>
      </c>
      <c r="E1202" s="55">
        <v>-520322</v>
      </c>
      <c r="F1202" s="52">
        <v>0.08</v>
      </c>
      <c r="G1202" s="56">
        <f t="shared" si="36"/>
        <v>-41625.760000000002</v>
      </c>
      <c r="H1202" s="56">
        <f t="shared" si="37"/>
        <v>-561947.76</v>
      </c>
      <c r="I1202" s="45" t="s">
        <v>247</v>
      </c>
      <c r="J1202" s="57" t="s">
        <v>19</v>
      </c>
    </row>
    <row r="1203" spans="1:10" x14ac:dyDescent="0.25">
      <c r="A1203" s="53">
        <v>46125</v>
      </c>
      <c r="B1203" s="54" t="s">
        <v>8419</v>
      </c>
      <c r="D1203" t="s">
        <v>6105</v>
      </c>
      <c r="E1203" s="55">
        <v>-580404</v>
      </c>
      <c r="F1203" s="52">
        <v>0.08</v>
      </c>
      <c r="G1203" s="56">
        <f t="shared" si="36"/>
        <v>-46432.32</v>
      </c>
      <c r="H1203" s="56">
        <f t="shared" si="37"/>
        <v>-626836.31999999995</v>
      </c>
      <c r="I1203" s="45" t="s">
        <v>247</v>
      </c>
      <c r="J1203" s="57" t="s">
        <v>19</v>
      </c>
    </row>
    <row r="1204" spans="1:10" x14ac:dyDescent="0.25">
      <c r="A1204" s="53">
        <v>46125</v>
      </c>
      <c r="B1204" s="54" t="s">
        <v>8420</v>
      </c>
      <c r="D1204" t="s">
        <v>1713</v>
      </c>
      <c r="E1204" s="55">
        <v>-334332</v>
      </c>
      <c r="F1204" s="52">
        <v>0.08</v>
      </c>
      <c r="G1204" s="56">
        <f t="shared" si="36"/>
        <v>-26746.560000000001</v>
      </c>
      <c r="H1204" s="56">
        <f t="shared" si="37"/>
        <v>-361078.56</v>
      </c>
      <c r="I1204" s="45" t="s">
        <v>247</v>
      </c>
      <c r="J1204" s="57" t="s">
        <v>19</v>
      </c>
    </row>
    <row r="1205" spans="1:10" x14ac:dyDescent="0.25">
      <c r="A1205" s="53">
        <v>46125</v>
      </c>
      <c r="B1205" s="54" t="s">
        <v>8421</v>
      </c>
      <c r="D1205" t="s">
        <v>1671</v>
      </c>
      <c r="E1205" s="55">
        <v>-45800</v>
      </c>
      <c r="F1205" s="52">
        <v>0.08</v>
      </c>
      <c r="G1205" s="56">
        <f t="shared" si="36"/>
        <v>-3664</v>
      </c>
      <c r="H1205" s="56">
        <f t="shared" si="37"/>
        <v>-49464</v>
      </c>
      <c r="I1205" s="45" t="s">
        <v>247</v>
      </c>
      <c r="J1205" s="57" t="s">
        <v>19</v>
      </c>
    </row>
    <row r="1206" spans="1:10" x14ac:dyDescent="0.25">
      <c r="A1206" s="53">
        <v>46125</v>
      </c>
      <c r="B1206" s="54" t="s">
        <v>8422</v>
      </c>
      <c r="D1206" t="s">
        <v>8578</v>
      </c>
      <c r="E1206" s="55">
        <v>-314850</v>
      </c>
      <c r="F1206" s="52">
        <v>0.08</v>
      </c>
      <c r="G1206" s="56">
        <f t="shared" si="36"/>
        <v>-25188</v>
      </c>
      <c r="H1206" s="56">
        <f t="shared" si="37"/>
        <v>-340038</v>
      </c>
      <c r="I1206" s="45" t="s">
        <v>247</v>
      </c>
      <c r="J1206" s="57" t="s">
        <v>19</v>
      </c>
    </row>
    <row r="1207" spans="1:10" x14ac:dyDescent="0.25">
      <c r="A1207" s="53">
        <v>46125</v>
      </c>
      <c r="B1207" s="54" t="s">
        <v>8423</v>
      </c>
      <c r="D1207" t="s">
        <v>1625</v>
      </c>
      <c r="E1207" s="55">
        <v>-200728</v>
      </c>
      <c r="F1207" s="52">
        <v>0.08</v>
      </c>
      <c r="G1207" s="56">
        <f t="shared" si="36"/>
        <v>-16058.24</v>
      </c>
      <c r="H1207" s="56">
        <f t="shared" si="37"/>
        <v>-216786.24</v>
      </c>
      <c r="I1207" s="45" t="s">
        <v>247</v>
      </c>
      <c r="J1207" s="57" t="s">
        <v>19</v>
      </c>
    </row>
    <row r="1208" spans="1:10" x14ac:dyDescent="0.25">
      <c r="A1208" s="53">
        <v>46125</v>
      </c>
      <c r="B1208" s="54" t="s">
        <v>8424</v>
      </c>
      <c r="D1208" t="s">
        <v>8579</v>
      </c>
      <c r="E1208" s="55">
        <v>-493969</v>
      </c>
      <c r="F1208" s="52">
        <v>0.08</v>
      </c>
      <c r="G1208" s="56">
        <f t="shared" si="36"/>
        <v>-39517.520000000004</v>
      </c>
      <c r="H1208" s="56">
        <f t="shared" si="37"/>
        <v>-533486.52</v>
      </c>
      <c r="I1208" s="45" t="s">
        <v>247</v>
      </c>
      <c r="J1208" s="57" t="s">
        <v>19</v>
      </c>
    </row>
    <row r="1209" spans="1:10" x14ac:dyDescent="0.25">
      <c r="A1209" s="53">
        <v>46125</v>
      </c>
      <c r="B1209" s="54" t="s">
        <v>8425</v>
      </c>
      <c r="D1209" t="s">
        <v>1762</v>
      </c>
      <c r="E1209" s="55">
        <v>-646069</v>
      </c>
      <c r="F1209" s="52">
        <v>0.08</v>
      </c>
      <c r="G1209" s="56">
        <f t="shared" si="36"/>
        <v>-51685.520000000004</v>
      </c>
      <c r="H1209" s="56">
        <f t="shared" si="37"/>
        <v>-697754.52</v>
      </c>
      <c r="I1209" s="45" t="s">
        <v>247</v>
      </c>
      <c r="J1209" s="57" t="s">
        <v>19</v>
      </c>
    </row>
    <row r="1210" spans="1:10" x14ac:dyDescent="0.25">
      <c r="A1210" s="53">
        <v>46125</v>
      </c>
      <c r="B1210" s="54" t="s">
        <v>8426</v>
      </c>
      <c r="D1210" t="s">
        <v>3762</v>
      </c>
      <c r="E1210" s="55">
        <v>-304172</v>
      </c>
      <c r="F1210" s="52">
        <v>0.08</v>
      </c>
      <c r="G1210" s="56">
        <f t="shared" si="36"/>
        <v>-24333.760000000002</v>
      </c>
      <c r="H1210" s="56">
        <f t="shared" si="37"/>
        <v>-328505.76</v>
      </c>
      <c r="I1210" s="45" t="s">
        <v>247</v>
      </c>
      <c r="J1210" s="57" t="s">
        <v>19</v>
      </c>
    </row>
    <row r="1211" spans="1:10" x14ac:dyDescent="0.25">
      <c r="A1211" s="53">
        <v>46126</v>
      </c>
      <c r="B1211" s="54" t="s">
        <v>8427</v>
      </c>
      <c r="D1211" t="s">
        <v>1716</v>
      </c>
      <c r="E1211" s="55">
        <v>-283800</v>
      </c>
      <c r="F1211" s="52">
        <v>0.08</v>
      </c>
      <c r="G1211" s="56">
        <f t="shared" si="36"/>
        <v>-22704</v>
      </c>
      <c r="H1211" s="56">
        <f t="shared" si="37"/>
        <v>-306504</v>
      </c>
      <c r="I1211" s="45" t="s">
        <v>247</v>
      </c>
      <c r="J1211" s="57" t="s">
        <v>19</v>
      </c>
    </row>
    <row r="1212" spans="1:10" x14ac:dyDescent="0.25">
      <c r="A1212" s="53">
        <v>46126</v>
      </c>
      <c r="B1212" s="54" t="s">
        <v>8428</v>
      </c>
      <c r="D1212" t="s">
        <v>1716</v>
      </c>
      <c r="E1212" s="55">
        <v>-487861</v>
      </c>
      <c r="F1212" s="52">
        <v>0.08</v>
      </c>
      <c r="G1212" s="56">
        <f t="shared" si="36"/>
        <v>-39028.879999999997</v>
      </c>
      <c r="H1212" s="56">
        <f t="shared" si="37"/>
        <v>-526889.88</v>
      </c>
      <c r="I1212" s="45" t="s">
        <v>247</v>
      </c>
      <c r="J1212" s="57" t="s">
        <v>19</v>
      </c>
    </row>
    <row r="1213" spans="1:10" x14ac:dyDescent="0.25">
      <c r="A1213" s="53">
        <v>46126</v>
      </c>
      <c r="B1213" s="54" t="s">
        <v>8429</v>
      </c>
      <c r="D1213" t="s">
        <v>1752</v>
      </c>
      <c r="E1213" s="55">
        <v>-1971500</v>
      </c>
      <c r="F1213" s="52">
        <v>0.08</v>
      </c>
      <c r="G1213" s="56">
        <f t="shared" si="36"/>
        <v>-157720</v>
      </c>
      <c r="H1213" s="56">
        <f t="shared" si="37"/>
        <v>-2129220</v>
      </c>
      <c r="I1213" s="45" t="s">
        <v>247</v>
      </c>
      <c r="J1213" s="57" t="s">
        <v>19</v>
      </c>
    </row>
    <row r="1214" spans="1:10" x14ac:dyDescent="0.25">
      <c r="A1214" s="53">
        <v>46126</v>
      </c>
      <c r="B1214" s="54" t="s">
        <v>8430</v>
      </c>
      <c r="D1214" t="s">
        <v>1604</v>
      </c>
      <c r="E1214" s="55">
        <v>-380084</v>
      </c>
      <c r="F1214" s="52">
        <v>0.08</v>
      </c>
      <c r="G1214" s="56">
        <f t="shared" si="36"/>
        <v>-30406.720000000001</v>
      </c>
      <c r="H1214" s="56">
        <f t="shared" si="37"/>
        <v>-410490.72</v>
      </c>
      <c r="I1214" s="45" t="s">
        <v>247</v>
      </c>
      <c r="J1214" s="57" t="s">
        <v>19</v>
      </c>
    </row>
    <row r="1215" spans="1:10" x14ac:dyDescent="0.25">
      <c r="A1215" s="53">
        <v>46126</v>
      </c>
      <c r="B1215" s="54" t="s">
        <v>8431</v>
      </c>
      <c r="D1215" t="s">
        <v>8578</v>
      </c>
      <c r="E1215" s="55">
        <v>-40304</v>
      </c>
      <c r="F1215" s="52">
        <v>0.08</v>
      </c>
      <c r="G1215" s="56">
        <f t="shared" si="36"/>
        <v>-3224.32</v>
      </c>
      <c r="H1215" s="56">
        <f t="shared" si="37"/>
        <v>-43528.32</v>
      </c>
      <c r="I1215" s="45" t="s">
        <v>247</v>
      </c>
      <c r="J1215" s="57" t="s">
        <v>19</v>
      </c>
    </row>
    <row r="1216" spans="1:10" x14ac:dyDescent="0.25">
      <c r="A1216" s="53">
        <v>46126</v>
      </c>
      <c r="B1216" s="54" t="s">
        <v>8432</v>
      </c>
      <c r="D1216" t="s">
        <v>1714</v>
      </c>
      <c r="E1216" s="55">
        <v>-64619</v>
      </c>
      <c r="F1216" s="52">
        <v>0.08</v>
      </c>
      <c r="G1216" s="56">
        <f t="shared" si="36"/>
        <v>-5169.5200000000004</v>
      </c>
      <c r="H1216" s="56">
        <f t="shared" si="37"/>
        <v>-69788.52</v>
      </c>
      <c r="I1216" s="45" t="s">
        <v>247</v>
      </c>
      <c r="J1216" s="57" t="s">
        <v>19</v>
      </c>
    </row>
    <row r="1217" spans="1:10" x14ac:dyDescent="0.25">
      <c r="A1217" s="53">
        <v>46126</v>
      </c>
      <c r="B1217" s="54" t="s">
        <v>8433</v>
      </c>
      <c r="D1217" t="s">
        <v>1771</v>
      </c>
      <c r="E1217" s="55">
        <v>-511056</v>
      </c>
      <c r="F1217" s="52">
        <v>0.08</v>
      </c>
      <c r="G1217" s="56">
        <f t="shared" si="36"/>
        <v>-40884.480000000003</v>
      </c>
      <c r="H1217" s="56">
        <f t="shared" si="37"/>
        <v>-551940.48</v>
      </c>
      <c r="I1217" s="45" t="s">
        <v>247</v>
      </c>
      <c r="J1217" s="57" t="s">
        <v>19</v>
      </c>
    </row>
    <row r="1218" spans="1:10" x14ac:dyDescent="0.25">
      <c r="A1218" s="53">
        <v>46126</v>
      </c>
      <c r="B1218" s="54" t="s">
        <v>8434</v>
      </c>
      <c r="D1218" t="s">
        <v>1601</v>
      </c>
      <c r="E1218" s="55">
        <v>-537500</v>
      </c>
      <c r="F1218" s="52">
        <v>0.08</v>
      </c>
      <c r="G1218" s="56">
        <f t="shared" si="36"/>
        <v>-43000</v>
      </c>
      <c r="H1218" s="56">
        <f t="shared" si="37"/>
        <v>-580500</v>
      </c>
      <c r="I1218" s="45" t="s">
        <v>247</v>
      </c>
      <c r="J1218" s="57" t="s">
        <v>19</v>
      </c>
    </row>
    <row r="1219" spans="1:10" x14ac:dyDescent="0.25">
      <c r="A1219" s="53">
        <v>46126</v>
      </c>
      <c r="B1219" s="54" t="s">
        <v>8435</v>
      </c>
      <c r="D1219" t="s">
        <v>1600</v>
      </c>
      <c r="E1219" s="55">
        <v>-297841</v>
      </c>
      <c r="F1219" s="52">
        <v>0.08</v>
      </c>
      <c r="G1219" s="56">
        <f t="shared" ref="G1219:G1282" si="38">E1219*F1219</f>
        <v>-23827.279999999999</v>
      </c>
      <c r="H1219" s="56">
        <f t="shared" ref="H1219:H1282" si="39">E1219+G1219</f>
        <v>-321668.28000000003</v>
      </c>
      <c r="I1219" s="45" t="s">
        <v>247</v>
      </c>
      <c r="J1219" s="57" t="s">
        <v>19</v>
      </c>
    </row>
    <row r="1220" spans="1:10" x14ac:dyDescent="0.25">
      <c r="A1220" s="53">
        <v>46126</v>
      </c>
      <c r="B1220" s="54" t="s">
        <v>8436</v>
      </c>
      <c r="D1220" t="s">
        <v>1686</v>
      </c>
      <c r="E1220" s="55">
        <v>-348222</v>
      </c>
      <c r="F1220" s="52">
        <v>0.08</v>
      </c>
      <c r="G1220" s="56">
        <f t="shared" si="38"/>
        <v>-27857.760000000002</v>
      </c>
      <c r="H1220" s="56">
        <f t="shared" si="39"/>
        <v>-376079.76</v>
      </c>
      <c r="I1220" s="45" t="s">
        <v>247</v>
      </c>
      <c r="J1220" s="57" t="s">
        <v>19</v>
      </c>
    </row>
    <row r="1221" spans="1:10" x14ac:dyDescent="0.25">
      <c r="A1221" s="53">
        <v>46126</v>
      </c>
      <c r="B1221" s="54" t="s">
        <v>8437</v>
      </c>
      <c r="D1221" t="s">
        <v>1586</v>
      </c>
      <c r="E1221" s="55">
        <v>-1119038</v>
      </c>
      <c r="F1221" s="52">
        <v>0.08</v>
      </c>
      <c r="G1221" s="56">
        <f t="shared" si="38"/>
        <v>-89523.040000000008</v>
      </c>
      <c r="H1221" s="56">
        <f t="shared" si="39"/>
        <v>-1208561.04</v>
      </c>
      <c r="I1221" s="45" t="s">
        <v>247</v>
      </c>
      <c r="J1221" s="57" t="s">
        <v>19</v>
      </c>
    </row>
    <row r="1222" spans="1:10" x14ac:dyDescent="0.25">
      <c r="A1222" s="53">
        <v>46126</v>
      </c>
      <c r="B1222" s="54" t="s">
        <v>8438</v>
      </c>
      <c r="D1222" t="s">
        <v>6147</v>
      </c>
      <c r="E1222" s="55">
        <v>-451251</v>
      </c>
      <c r="F1222" s="52">
        <v>0.08</v>
      </c>
      <c r="G1222" s="56">
        <f t="shared" si="38"/>
        <v>-36100.080000000002</v>
      </c>
      <c r="H1222" s="56">
        <f t="shared" si="39"/>
        <v>-487351.08</v>
      </c>
      <c r="I1222" s="45" t="s">
        <v>247</v>
      </c>
      <c r="J1222" s="57" t="s">
        <v>19</v>
      </c>
    </row>
    <row r="1223" spans="1:10" x14ac:dyDescent="0.25">
      <c r="A1223" s="53">
        <v>46126</v>
      </c>
      <c r="B1223" s="54" t="s">
        <v>8439</v>
      </c>
      <c r="D1223" t="s">
        <v>3805</v>
      </c>
      <c r="E1223" s="55">
        <v>-520322</v>
      </c>
      <c r="F1223" s="52">
        <v>0.08</v>
      </c>
      <c r="G1223" s="56">
        <f t="shared" si="38"/>
        <v>-41625.760000000002</v>
      </c>
      <c r="H1223" s="56">
        <f t="shared" si="39"/>
        <v>-561947.76</v>
      </c>
      <c r="I1223" s="45" t="s">
        <v>247</v>
      </c>
      <c r="J1223" s="57" t="s">
        <v>19</v>
      </c>
    </row>
    <row r="1224" spans="1:10" x14ac:dyDescent="0.25">
      <c r="A1224" s="53">
        <v>46126</v>
      </c>
      <c r="B1224" s="54" t="s">
        <v>8440</v>
      </c>
      <c r="D1224" t="s">
        <v>8580</v>
      </c>
      <c r="E1224" s="55">
        <v>-367370</v>
      </c>
      <c r="F1224" s="52">
        <v>0.08</v>
      </c>
      <c r="G1224" s="56">
        <f t="shared" si="38"/>
        <v>-29389.600000000002</v>
      </c>
      <c r="H1224" s="56">
        <f t="shared" si="39"/>
        <v>-396759.6</v>
      </c>
      <c r="I1224" s="45" t="s">
        <v>247</v>
      </c>
      <c r="J1224" s="57" t="s">
        <v>19</v>
      </c>
    </row>
    <row r="1225" spans="1:10" x14ac:dyDescent="0.25">
      <c r="A1225" s="53">
        <v>46126</v>
      </c>
      <c r="B1225" s="54" t="s">
        <v>8441</v>
      </c>
      <c r="D1225" t="s">
        <v>8581</v>
      </c>
      <c r="E1225" s="55">
        <v>-1024682</v>
      </c>
      <c r="F1225" s="52">
        <v>0.08</v>
      </c>
      <c r="G1225" s="56">
        <f t="shared" si="38"/>
        <v>-81974.559999999998</v>
      </c>
      <c r="H1225" s="56">
        <f t="shared" si="39"/>
        <v>-1106656.56</v>
      </c>
      <c r="I1225" s="45" t="s">
        <v>247</v>
      </c>
      <c r="J1225" s="57" t="s">
        <v>19</v>
      </c>
    </row>
    <row r="1226" spans="1:10" x14ac:dyDescent="0.25">
      <c r="A1226" s="53">
        <v>46127</v>
      </c>
      <c r="B1226" s="54" t="s">
        <v>8442</v>
      </c>
      <c r="D1226" t="s">
        <v>8582</v>
      </c>
      <c r="E1226" s="55">
        <v>-446567</v>
      </c>
      <c r="F1226" s="52">
        <v>0.08</v>
      </c>
      <c r="G1226" s="56">
        <f t="shared" si="38"/>
        <v>-35725.360000000001</v>
      </c>
      <c r="H1226" s="56">
        <f t="shared" si="39"/>
        <v>-482292.36</v>
      </c>
      <c r="I1226" s="45" t="s">
        <v>247</v>
      </c>
      <c r="J1226" s="57" t="s">
        <v>19</v>
      </c>
    </row>
    <row r="1227" spans="1:10" x14ac:dyDescent="0.25">
      <c r="A1227" s="53">
        <v>46127</v>
      </c>
      <c r="B1227" s="54" t="s">
        <v>8443</v>
      </c>
      <c r="D1227" t="s">
        <v>1758</v>
      </c>
      <c r="E1227" s="55">
        <v>-183200</v>
      </c>
      <c r="F1227" s="52">
        <v>0.08</v>
      </c>
      <c r="G1227" s="56">
        <f t="shared" si="38"/>
        <v>-14656</v>
      </c>
      <c r="H1227" s="56">
        <f t="shared" si="39"/>
        <v>-197856</v>
      </c>
      <c r="I1227" s="45" t="s">
        <v>247</v>
      </c>
      <c r="J1227" s="57" t="s">
        <v>19</v>
      </c>
    </row>
    <row r="1228" spans="1:10" x14ac:dyDescent="0.25">
      <c r="A1228" s="53">
        <v>46127</v>
      </c>
      <c r="B1228" s="54" t="s">
        <v>8444</v>
      </c>
      <c r="D1228" t="s">
        <v>1758</v>
      </c>
      <c r="E1228" s="55">
        <v>-240198</v>
      </c>
      <c r="F1228" s="52">
        <v>0.08</v>
      </c>
      <c r="G1228" s="56">
        <f t="shared" si="38"/>
        <v>-19215.84</v>
      </c>
      <c r="H1228" s="56">
        <f t="shared" si="39"/>
        <v>-259413.84</v>
      </c>
      <c r="I1228" s="45" t="s">
        <v>247</v>
      </c>
      <c r="J1228" s="57" t="s">
        <v>19</v>
      </c>
    </row>
    <row r="1229" spans="1:10" x14ac:dyDescent="0.25">
      <c r="A1229" s="53">
        <v>46127</v>
      </c>
      <c r="B1229" s="54" t="s">
        <v>8445</v>
      </c>
      <c r="D1229" t="s">
        <v>3823</v>
      </c>
      <c r="E1229" s="55">
        <v>-212850</v>
      </c>
      <c r="F1229" s="52">
        <v>0.08</v>
      </c>
      <c r="G1229" s="56">
        <f t="shared" si="38"/>
        <v>-17028</v>
      </c>
      <c r="H1229" s="56">
        <f t="shared" si="39"/>
        <v>-229878</v>
      </c>
      <c r="I1229" s="45" t="s">
        <v>247</v>
      </c>
      <c r="J1229" s="57" t="s">
        <v>19</v>
      </c>
    </row>
    <row r="1230" spans="1:10" x14ac:dyDescent="0.25">
      <c r="A1230" s="53">
        <v>46127</v>
      </c>
      <c r="B1230" s="54" t="s">
        <v>8446</v>
      </c>
      <c r="D1230" t="s">
        <v>8583</v>
      </c>
      <c r="E1230" s="55">
        <v>-50182</v>
      </c>
      <c r="F1230" s="52">
        <v>0.08</v>
      </c>
      <c r="G1230" s="56">
        <f t="shared" si="38"/>
        <v>-4014.56</v>
      </c>
      <c r="H1230" s="56">
        <f t="shared" si="39"/>
        <v>-54196.56</v>
      </c>
      <c r="I1230" s="45" t="s">
        <v>247</v>
      </c>
      <c r="J1230" s="57" t="s">
        <v>19</v>
      </c>
    </row>
    <row r="1231" spans="1:10" x14ac:dyDescent="0.25">
      <c r="A1231" s="53">
        <v>46127</v>
      </c>
      <c r="B1231" s="54" t="s">
        <v>8447</v>
      </c>
      <c r="D1231" t="s">
        <v>8584</v>
      </c>
      <c r="E1231" s="55">
        <v>-216975</v>
      </c>
      <c r="F1231" s="52">
        <v>0.08</v>
      </c>
      <c r="G1231" s="56">
        <f t="shared" si="38"/>
        <v>-17358</v>
      </c>
      <c r="H1231" s="56">
        <f t="shared" si="39"/>
        <v>-234333</v>
      </c>
      <c r="I1231" s="45" t="s">
        <v>247</v>
      </c>
      <c r="J1231" s="57" t="s">
        <v>19</v>
      </c>
    </row>
    <row r="1232" spans="1:10" x14ac:dyDescent="0.25">
      <c r="A1232" s="53">
        <v>46127</v>
      </c>
      <c r="B1232" s="54" t="s">
        <v>8448</v>
      </c>
      <c r="D1232" t="s">
        <v>6217</v>
      </c>
      <c r="E1232" s="55">
        <v>-64619</v>
      </c>
      <c r="F1232" s="52">
        <v>0.08</v>
      </c>
      <c r="G1232" s="56">
        <f t="shared" si="38"/>
        <v>-5169.5200000000004</v>
      </c>
      <c r="H1232" s="56">
        <f t="shared" si="39"/>
        <v>-69788.52</v>
      </c>
      <c r="I1232" s="45" t="s">
        <v>247</v>
      </c>
      <c r="J1232" s="57" t="s">
        <v>19</v>
      </c>
    </row>
    <row r="1233" spans="1:10" x14ac:dyDescent="0.25">
      <c r="A1233" s="53">
        <v>46127</v>
      </c>
      <c r="B1233" s="54" t="s">
        <v>8449</v>
      </c>
      <c r="D1233" t="s">
        <v>6203</v>
      </c>
      <c r="E1233" s="55">
        <v>-104950</v>
      </c>
      <c r="F1233" s="52">
        <v>0.08</v>
      </c>
      <c r="G1233" s="56">
        <f t="shared" si="38"/>
        <v>-8396</v>
      </c>
      <c r="H1233" s="56">
        <f t="shared" si="39"/>
        <v>-113346</v>
      </c>
      <c r="I1233" s="45" t="s">
        <v>247</v>
      </c>
      <c r="J1233" s="57" t="s">
        <v>19</v>
      </c>
    </row>
    <row r="1234" spans="1:10" x14ac:dyDescent="0.25">
      <c r="A1234" s="53">
        <v>46128</v>
      </c>
      <c r="B1234" s="54" t="s">
        <v>8450</v>
      </c>
      <c r="D1234" t="s">
        <v>8585</v>
      </c>
      <c r="E1234" s="55">
        <v>-229382</v>
      </c>
      <c r="F1234" s="52">
        <v>0.08</v>
      </c>
      <c r="G1234" s="56">
        <f t="shared" si="38"/>
        <v>-18350.560000000001</v>
      </c>
      <c r="H1234" s="56">
        <f t="shared" si="39"/>
        <v>-247732.56</v>
      </c>
      <c r="I1234" s="45" t="s">
        <v>247</v>
      </c>
      <c r="J1234" s="57" t="s">
        <v>19</v>
      </c>
    </row>
    <row r="1235" spans="1:10" x14ac:dyDescent="0.25">
      <c r="A1235" s="53">
        <v>46128</v>
      </c>
      <c r="B1235" s="54" t="s">
        <v>8451</v>
      </c>
      <c r="D1235" t="s">
        <v>1722</v>
      </c>
      <c r="E1235" s="55">
        <v>-116611</v>
      </c>
      <c r="F1235" s="52">
        <v>0.08</v>
      </c>
      <c r="G1235" s="56">
        <f t="shared" si="38"/>
        <v>-9328.880000000001</v>
      </c>
      <c r="H1235" s="56">
        <f t="shared" si="39"/>
        <v>-125939.88</v>
      </c>
      <c r="I1235" s="45" t="s">
        <v>247</v>
      </c>
      <c r="J1235" s="57" t="s">
        <v>19</v>
      </c>
    </row>
    <row r="1236" spans="1:10" x14ac:dyDescent="0.25">
      <c r="A1236" s="53">
        <v>46128</v>
      </c>
      <c r="B1236" s="54" t="s">
        <v>8452</v>
      </c>
      <c r="D1236" t="s">
        <v>8586</v>
      </c>
      <c r="E1236" s="55">
        <v>-193857</v>
      </c>
      <c r="F1236" s="52">
        <v>0.08</v>
      </c>
      <c r="G1236" s="56">
        <f t="shared" si="38"/>
        <v>-15508.56</v>
      </c>
      <c r="H1236" s="56">
        <f t="shared" si="39"/>
        <v>-209365.56</v>
      </c>
      <c r="I1236" s="45" t="s">
        <v>247</v>
      </c>
      <c r="J1236" s="57" t="s">
        <v>19</v>
      </c>
    </row>
    <row r="1237" spans="1:10" x14ac:dyDescent="0.25">
      <c r="A1237" s="53">
        <v>46128</v>
      </c>
      <c r="B1237" s="54" t="s">
        <v>8453</v>
      </c>
      <c r="D1237" t="s">
        <v>6159</v>
      </c>
      <c r="E1237" s="55">
        <v>-150546</v>
      </c>
      <c r="F1237" s="52">
        <v>0.08</v>
      </c>
      <c r="G1237" s="56">
        <f t="shared" si="38"/>
        <v>-12043.68</v>
      </c>
      <c r="H1237" s="56">
        <f t="shared" si="39"/>
        <v>-162589.68</v>
      </c>
      <c r="I1237" s="45" t="s">
        <v>247</v>
      </c>
      <c r="J1237" s="57" t="s">
        <v>19</v>
      </c>
    </row>
    <row r="1238" spans="1:10" x14ac:dyDescent="0.25">
      <c r="A1238" s="53">
        <v>46128</v>
      </c>
      <c r="B1238" s="54" t="s">
        <v>8454</v>
      </c>
      <c r="D1238" t="s">
        <v>6160</v>
      </c>
      <c r="E1238" s="55">
        <v>-365032</v>
      </c>
      <c r="F1238" s="52">
        <v>0.08</v>
      </c>
      <c r="G1238" s="56">
        <f t="shared" si="38"/>
        <v>-29202.560000000001</v>
      </c>
      <c r="H1238" s="56">
        <f t="shared" si="39"/>
        <v>-394234.56</v>
      </c>
      <c r="I1238" s="45" t="s">
        <v>247</v>
      </c>
      <c r="J1238" s="57" t="s">
        <v>19</v>
      </c>
    </row>
    <row r="1239" spans="1:10" x14ac:dyDescent="0.25">
      <c r="A1239" s="53">
        <v>46128</v>
      </c>
      <c r="B1239" s="54" t="s">
        <v>8455</v>
      </c>
      <c r="D1239" t="s">
        <v>8587</v>
      </c>
      <c r="E1239" s="55">
        <v>-384291</v>
      </c>
      <c r="F1239" s="52">
        <v>0.08</v>
      </c>
      <c r="G1239" s="56">
        <f t="shared" si="38"/>
        <v>-30743.279999999999</v>
      </c>
      <c r="H1239" s="56">
        <f t="shared" si="39"/>
        <v>-415034.28</v>
      </c>
      <c r="I1239" s="45" t="s">
        <v>247</v>
      </c>
      <c r="J1239" s="57" t="s">
        <v>19</v>
      </c>
    </row>
    <row r="1240" spans="1:10" x14ac:dyDescent="0.25">
      <c r="A1240" s="53">
        <v>46128</v>
      </c>
      <c r="B1240" s="54" t="s">
        <v>8456</v>
      </c>
      <c r="D1240" t="s">
        <v>3816</v>
      </c>
      <c r="E1240" s="55">
        <v>-104949</v>
      </c>
      <c r="F1240" s="52">
        <v>0.08</v>
      </c>
      <c r="G1240" s="56">
        <f t="shared" si="38"/>
        <v>-8395.92</v>
      </c>
      <c r="H1240" s="56">
        <f t="shared" si="39"/>
        <v>-113344.92</v>
      </c>
      <c r="I1240" s="45" t="s">
        <v>247</v>
      </c>
      <c r="J1240" s="57" t="s">
        <v>19</v>
      </c>
    </row>
    <row r="1241" spans="1:10" x14ac:dyDescent="0.25">
      <c r="A1241" s="53">
        <v>46128</v>
      </c>
      <c r="B1241" s="54" t="s">
        <v>8457</v>
      </c>
      <c r="D1241" t="s">
        <v>8588</v>
      </c>
      <c r="E1241" s="55">
        <v>-209898</v>
      </c>
      <c r="F1241" s="52">
        <v>0.08</v>
      </c>
      <c r="G1241" s="56">
        <f t="shared" si="38"/>
        <v>-16791.84</v>
      </c>
      <c r="H1241" s="56">
        <f t="shared" si="39"/>
        <v>-226689.84</v>
      </c>
      <c r="I1241" s="45" t="s">
        <v>247</v>
      </c>
      <c r="J1241" s="57" t="s">
        <v>19</v>
      </c>
    </row>
    <row r="1242" spans="1:10" x14ac:dyDescent="0.25">
      <c r="A1242" s="53">
        <v>46128</v>
      </c>
      <c r="B1242" s="54" t="s">
        <v>8458</v>
      </c>
      <c r="D1242" t="s">
        <v>8589</v>
      </c>
      <c r="E1242" s="55">
        <v>-119066</v>
      </c>
      <c r="F1242" s="52">
        <v>0.08</v>
      </c>
      <c r="G1242" s="56">
        <f t="shared" si="38"/>
        <v>-9525.2800000000007</v>
      </c>
      <c r="H1242" s="56">
        <f t="shared" si="39"/>
        <v>-128591.28</v>
      </c>
      <c r="I1242" s="45" t="s">
        <v>247</v>
      </c>
      <c r="J1242" s="57" t="s">
        <v>19</v>
      </c>
    </row>
    <row r="1243" spans="1:10" x14ac:dyDescent="0.25">
      <c r="A1243" s="53">
        <v>46128</v>
      </c>
      <c r="B1243" s="54" t="s">
        <v>8459</v>
      </c>
      <c r="D1243" t="s">
        <v>6122</v>
      </c>
      <c r="E1243" s="55">
        <v>-233222</v>
      </c>
      <c r="F1243" s="52">
        <v>0.08</v>
      </c>
      <c r="G1243" s="56">
        <f t="shared" si="38"/>
        <v>-18657.760000000002</v>
      </c>
      <c r="H1243" s="56">
        <f t="shared" si="39"/>
        <v>-251879.76</v>
      </c>
      <c r="I1243" s="45" t="s">
        <v>247</v>
      </c>
      <c r="J1243" s="57" t="s">
        <v>19</v>
      </c>
    </row>
    <row r="1244" spans="1:10" x14ac:dyDescent="0.25">
      <c r="A1244" s="53">
        <v>46128</v>
      </c>
      <c r="B1244" s="54" t="s">
        <v>8460</v>
      </c>
      <c r="D1244" t="s">
        <v>1592</v>
      </c>
      <c r="E1244" s="55">
        <v>-137400</v>
      </c>
      <c r="F1244" s="52">
        <v>0.08</v>
      </c>
      <c r="G1244" s="56">
        <f t="shared" si="38"/>
        <v>-10992</v>
      </c>
      <c r="H1244" s="56">
        <f t="shared" si="39"/>
        <v>-148392</v>
      </c>
      <c r="I1244" s="45" t="s">
        <v>247</v>
      </c>
      <c r="J1244" s="57" t="s">
        <v>19</v>
      </c>
    </row>
    <row r="1245" spans="1:10" x14ac:dyDescent="0.25">
      <c r="A1245" s="53">
        <v>46128</v>
      </c>
      <c r="B1245" s="54" t="s">
        <v>8461</v>
      </c>
      <c r="D1245" t="s">
        <v>1592</v>
      </c>
      <c r="E1245" s="55">
        <v>-260106</v>
      </c>
      <c r="F1245" s="52">
        <v>0.08</v>
      </c>
      <c r="G1245" s="56">
        <f t="shared" si="38"/>
        <v>-20808.48</v>
      </c>
      <c r="H1245" s="56">
        <f t="shared" si="39"/>
        <v>-280914.48</v>
      </c>
      <c r="I1245" s="45" t="s">
        <v>247</v>
      </c>
      <c r="J1245" s="57" t="s">
        <v>19</v>
      </c>
    </row>
    <row r="1246" spans="1:10" x14ac:dyDescent="0.25">
      <c r="A1246" s="53">
        <v>46128</v>
      </c>
      <c r="B1246" s="54" t="s">
        <v>8462</v>
      </c>
      <c r="D1246" t="s">
        <v>6082</v>
      </c>
      <c r="E1246" s="55">
        <v>-179200</v>
      </c>
      <c r="F1246" s="52">
        <v>0.08</v>
      </c>
      <c r="G1246" s="56">
        <f t="shared" si="38"/>
        <v>-14336</v>
      </c>
      <c r="H1246" s="56">
        <f t="shared" si="39"/>
        <v>-193536</v>
      </c>
      <c r="I1246" s="45" t="s">
        <v>247</v>
      </c>
      <c r="J1246" s="57" t="s">
        <v>19</v>
      </c>
    </row>
    <row r="1247" spans="1:10" x14ac:dyDescent="0.25">
      <c r="A1247" s="53">
        <v>46128</v>
      </c>
      <c r="B1247" s="54" t="s">
        <v>8463</v>
      </c>
      <c r="D1247" t="s">
        <v>6108</v>
      </c>
      <c r="E1247" s="55">
        <v>-334818</v>
      </c>
      <c r="F1247" s="52">
        <v>0.08</v>
      </c>
      <c r="G1247" s="56">
        <f t="shared" si="38"/>
        <v>-26785.440000000002</v>
      </c>
      <c r="H1247" s="56">
        <f t="shared" si="39"/>
        <v>-361603.44</v>
      </c>
      <c r="I1247" s="45" t="s">
        <v>247</v>
      </c>
      <c r="J1247" s="57" t="s">
        <v>19</v>
      </c>
    </row>
    <row r="1248" spans="1:10" x14ac:dyDescent="0.25">
      <c r="A1248" s="53">
        <v>46129</v>
      </c>
      <c r="B1248" s="54" t="s">
        <v>8464</v>
      </c>
      <c r="D1248" t="s">
        <v>6228</v>
      </c>
      <c r="E1248" s="55">
        <v>-542493</v>
      </c>
      <c r="F1248" s="52">
        <v>0.08</v>
      </c>
      <c r="G1248" s="56">
        <f t="shared" si="38"/>
        <v>-43399.44</v>
      </c>
      <c r="H1248" s="56">
        <f t="shared" si="39"/>
        <v>-585892.43999999994</v>
      </c>
      <c r="I1248" s="45" t="s">
        <v>247</v>
      </c>
      <c r="J1248" s="57" t="s">
        <v>19</v>
      </c>
    </row>
    <row r="1249" spans="1:10" x14ac:dyDescent="0.25">
      <c r="A1249" s="53">
        <v>46129</v>
      </c>
      <c r="B1249" s="54" t="s">
        <v>8465</v>
      </c>
      <c r="D1249" t="s">
        <v>8560</v>
      </c>
      <c r="E1249" s="55">
        <v>-524750</v>
      </c>
      <c r="F1249" s="52">
        <v>0.08</v>
      </c>
      <c r="G1249" s="56">
        <f t="shared" si="38"/>
        <v>-41980</v>
      </c>
      <c r="H1249" s="56">
        <f t="shared" si="39"/>
        <v>-566730</v>
      </c>
      <c r="I1249" s="45" t="s">
        <v>247</v>
      </c>
      <c r="J1249" s="57" t="s">
        <v>19</v>
      </c>
    </row>
    <row r="1250" spans="1:10" x14ac:dyDescent="0.25">
      <c r="A1250" s="53">
        <v>46129</v>
      </c>
      <c r="B1250" s="54" t="s">
        <v>8466</v>
      </c>
      <c r="D1250" t="s">
        <v>1679</v>
      </c>
      <c r="E1250" s="55">
        <v>-1567148</v>
      </c>
      <c r="F1250" s="52">
        <v>0.08</v>
      </c>
      <c r="G1250" s="56">
        <f t="shared" si="38"/>
        <v>-125371.84</v>
      </c>
      <c r="H1250" s="56">
        <f t="shared" si="39"/>
        <v>-1692519.84</v>
      </c>
      <c r="I1250" s="45" t="s">
        <v>247</v>
      </c>
      <c r="J1250" s="57" t="s">
        <v>19</v>
      </c>
    </row>
    <row r="1251" spans="1:10" x14ac:dyDescent="0.25">
      <c r="A1251" s="53">
        <v>46129</v>
      </c>
      <c r="B1251" s="54" t="s">
        <v>8467</v>
      </c>
      <c r="D1251" t="s">
        <v>1679</v>
      </c>
      <c r="E1251" s="55">
        <v>-137400</v>
      </c>
      <c r="F1251" s="52">
        <v>0.08</v>
      </c>
      <c r="G1251" s="56">
        <f t="shared" si="38"/>
        <v>-10992</v>
      </c>
      <c r="H1251" s="56">
        <f t="shared" si="39"/>
        <v>-148392</v>
      </c>
      <c r="I1251" s="45" t="s">
        <v>247</v>
      </c>
      <c r="J1251" s="57" t="s">
        <v>19</v>
      </c>
    </row>
    <row r="1252" spans="1:10" x14ac:dyDescent="0.25">
      <c r="A1252" s="53">
        <v>46127</v>
      </c>
      <c r="B1252" s="54" t="s">
        <v>8468</v>
      </c>
      <c r="D1252" t="s">
        <v>8590</v>
      </c>
      <c r="E1252" s="55">
        <v>-222750</v>
      </c>
      <c r="F1252" s="52">
        <v>0.08</v>
      </c>
      <c r="G1252" s="56">
        <f t="shared" si="38"/>
        <v>-17820</v>
      </c>
      <c r="H1252" s="56">
        <f t="shared" si="39"/>
        <v>-240570</v>
      </c>
      <c r="I1252" s="45" t="s">
        <v>247</v>
      </c>
      <c r="J1252" s="57" t="s">
        <v>19</v>
      </c>
    </row>
    <row r="1253" spans="1:10" x14ac:dyDescent="0.25">
      <c r="A1253" s="53">
        <v>46129</v>
      </c>
      <c r="B1253" s="54" t="s">
        <v>8469</v>
      </c>
      <c r="D1253" t="s">
        <v>8591</v>
      </c>
      <c r="E1253" s="55">
        <v>-104950</v>
      </c>
      <c r="F1253" s="52">
        <v>0.08</v>
      </c>
      <c r="G1253" s="56">
        <f t="shared" si="38"/>
        <v>-8396</v>
      </c>
      <c r="H1253" s="56">
        <f t="shared" si="39"/>
        <v>-113346</v>
      </c>
      <c r="I1253" s="45" t="s">
        <v>247</v>
      </c>
      <c r="J1253" s="57" t="s">
        <v>19</v>
      </c>
    </row>
    <row r="1254" spans="1:10" x14ac:dyDescent="0.25">
      <c r="A1254" s="53">
        <v>46129</v>
      </c>
      <c r="B1254" s="54" t="s">
        <v>8470</v>
      </c>
      <c r="D1254" t="s">
        <v>6177</v>
      </c>
      <c r="E1254" s="55">
        <v>-195268</v>
      </c>
      <c r="F1254" s="52">
        <v>0.08</v>
      </c>
      <c r="G1254" s="56">
        <f t="shared" si="38"/>
        <v>-15621.44</v>
      </c>
      <c r="H1254" s="56">
        <f t="shared" si="39"/>
        <v>-210889.44</v>
      </c>
      <c r="I1254" s="45" t="s">
        <v>247</v>
      </c>
      <c r="J1254" s="57" t="s">
        <v>19</v>
      </c>
    </row>
    <row r="1255" spans="1:10" x14ac:dyDescent="0.25">
      <c r="A1255" s="53">
        <v>46129</v>
      </c>
      <c r="B1255" s="54" t="s">
        <v>8471</v>
      </c>
      <c r="D1255" t="s">
        <v>6119</v>
      </c>
      <c r="E1255" s="55">
        <v>-433125</v>
      </c>
      <c r="F1255" s="52">
        <v>0.08</v>
      </c>
      <c r="G1255" s="56">
        <f t="shared" si="38"/>
        <v>-34650</v>
      </c>
      <c r="H1255" s="56">
        <f t="shared" si="39"/>
        <v>-467775</v>
      </c>
      <c r="I1255" s="45" t="s">
        <v>247</v>
      </c>
      <c r="J1255" s="57" t="s">
        <v>19</v>
      </c>
    </row>
    <row r="1256" spans="1:10" x14ac:dyDescent="0.25">
      <c r="A1256" s="53">
        <v>46129</v>
      </c>
      <c r="B1256" s="54" t="s">
        <v>8472</v>
      </c>
      <c r="D1256" t="s">
        <v>8592</v>
      </c>
      <c r="E1256" s="55">
        <v>-450593</v>
      </c>
      <c r="F1256" s="52">
        <v>0.08</v>
      </c>
      <c r="G1256" s="56">
        <f t="shared" si="38"/>
        <v>-36047.440000000002</v>
      </c>
      <c r="H1256" s="56">
        <f t="shared" si="39"/>
        <v>-486640.44</v>
      </c>
      <c r="I1256" s="45" t="s">
        <v>247</v>
      </c>
      <c r="J1256" s="57" t="s">
        <v>19</v>
      </c>
    </row>
    <row r="1257" spans="1:10" x14ac:dyDescent="0.25">
      <c r="A1257" s="53">
        <v>46129</v>
      </c>
      <c r="B1257" s="54" t="s">
        <v>8473</v>
      </c>
      <c r="D1257" t="s">
        <v>8593</v>
      </c>
      <c r="E1257" s="55">
        <v>-407380</v>
      </c>
      <c r="F1257" s="52">
        <v>0.08</v>
      </c>
      <c r="G1257" s="56">
        <f t="shared" si="38"/>
        <v>-32590.400000000001</v>
      </c>
      <c r="H1257" s="56">
        <f t="shared" si="39"/>
        <v>-439970.4</v>
      </c>
      <c r="I1257" s="45" t="s">
        <v>247</v>
      </c>
      <c r="J1257" s="57" t="s">
        <v>19</v>
      </c>
    </row>
    <row r="1258" spans="1:10" x14ac:dyDescent="0.25">
      <c r="A1258" s="53">
        <v>46132</v>
      </c>
      <c r="B1258" s="54" t="s">
        <v>8474</v>
      </c>
      <c r="D1258" t="s">
        <v>1600</v>
      </c>
      <c r="E1258" s="55">
        <v>-82778</v>
      </c>
      <c r="F1258" s="52">
        <v>0.08</v>
      </c>
      <c r="G1258" s="56">
        <f t="shared" si="38"/>
        <v>-6622.24</v>
      </c>
      <c r="H1258" s="56">
        <f t="shared" si="39"/>
        <v>-89400.24</v>
      </c>
      <c r="I1258" s="45" t="s">
        <v>247</v>
      </c>
      <c r="J1258" s="57" t="s">
        <v>19</v>
      </c>
    </row>
    <row r="1259" spans="1:10" x14ac:dyDescent="0.25">
      <c r="A1259" s="53">
        <v>46132</v>
      </c>
      <c r="B1259" s="54" t="s">
        <v>8475</v>
      </c>
      <c r="D1259" t="s">
        <v>1592</v>
      </c>
      <c r="E1259" s="55">
        <v>-209900</v>
      </c>
      <c r="F1259" s="52">
        <v>0.08</v>
      </c>
      <c r="G1259" s="56">
        <f t="shared" si="38"/>
        <v>-16792</v>
      </c>
      <c r="H1259" s="56">
        <f t="shared" si="39"/>
        <v>-226692</v>
      </c>
      <c r="I1259" s="45" t="s">
        <v>247</v>
      </c>
      <c r="J1259" s="57" t="s">
        <v>19</v>
      </c>
    </row>
    <row r="1260" spans="1:10" x14ac:dyDescent="0.25">
      <c r="A1260" s="53">
        <v>46121</v>
      </c>
      <c r="B1260" s="54" t="s">
        <v>8476</v>
      </c>
      <c r="D1260" t="s">
        <v>8594</v>
      </c>
      <c r="E1260" s="55">
        <v>-111606</v>
      </c>
      <c r="F1260" s="52">
        <v>0.08</v>
      </c>
      <c r="G1260" s="56">
        <f t="shared" si="38"/>
        <v>-8928.48</v>
      </c>
      <c r="H1260" s="56">
        <f t="shared" si="39"/>
        <v>-120534.48</v>
      </c>
      <c r="I1260" s="45" t="s">
        <v>247</v>
      </c>
      <c r="J1260" s="57" t="s">
        <v>19</v>
      </c>
    </row>
    <row r="1261" spans="1:10" x14ac:dyDescent="0.25">
      <c r="A1261" s="53">
        <v>46132</v>
      </c>
      <c r="B1261" s="54" t="s">
        <v>8477</v>
      </c>
      <c r="D1261" t="s">
        <v>1734</v>
      </c>
      <c r="E1261" s="55">
        <v>-555660</v>
      </c>
      <c r="F1261" s="52">
        <v>0.08</v>
      </c>
      <c r="G1261" s="56">
        <f t="shared" si="38"/>
        <v>-44452.800000000003</v>
      </c>
      <c r="H1261" s="56">
        <f t="shared" si="39"/>
        <v>-600112.80000000005</v>
      </c>
      <c r="I1261" s="45" t="s">
        <v>247</v>
      </c>
      <c r="J1261" s="57" t="s">
        <v>19</v>
      </c>
    </row>
    <row r="1262" spans="1:10" x14ac:dyDescent="0.25">
      <c r="A1262" s="53">
        <v>46133</v>
      </c>
      <c r="B1262" s="54" t="s">
        <v>8478</v>
      </c>
      <c r="D1262" t="s">
        <v>1598</v>
      </c>
      <c r="E1262" s="55">
        <v>-765508</v>
      </c>
      <c r="F1262" s="52">
        <v>0.08</v>
      </c>
      <c r="G1262" s="56">
        <f t="shared" si="38"/>
        <v>-61240.639999999999</v>
      </c>
      <c r="H1262" s="56">
        <f t="shared" si="39"/>
        <v>-826748.64</v>
      </c>
      <c r="I1262" s="45" t="s">
        <v>247</v>
      </c>
      <c r="J1262" s="57" t="s">
        <v>19</v>
      </c>
    </row>
    <row r="1263" spans="1:10" x14ac:dyDescent="0.25">
      <c r="A1263" s="53">
        <v>46133</v>
      </c>
      <c r="B1263" s="54" t="s">
        <v>8479</v>
      </c>
      <c r="D1263" t="s">
        <v>8595</v>
      </c>
      <c r="E1263" s="55">
        <v>-269952</v>
      </c>
      <c r="F1263" s="52">
        <v>0.08</v>
      </c>
      <c r="G1263" s="56">
        <f t="shared" si="38"/>
        <v>-21596.16</v>
      </c>
      <c r="H1263" s="56">
        <f t="shared" si="39"/>
        <v>-291548.15999999997</v>
      </c>
      <c r="I1263" s="45" t="s">
        <v>247</v>
      </c>
      <c r="J1263" s="57" t="s">
        <v>19</v>
      </c>
    </row>
    <row r="1264" spans="1:10" x14ac:dyDescent="0.25">
      <c r="A1264" s="53">
        <v>46133</v>
      </c>
      <c r="B1264" s="54" t="s">
        <v>8480</v>
      </c>
      <c r="D1264" t="s">
        <v>1716</v>
      </c>
      <c r="E1264" s="55">
        <v>-791778</v>
      </c>
      <c r="F1264" s="52">
        <v>0.08</v>
      </c>
      <c r="G1264" s="56">
        <f t="shared" si="38"/>
        <v>-63342.239999999998</v>
      </c>
      <c r="H1264" s="56">
        <f t="shared" si="39"/>
        <v>-855120.24</v>
      </c>
      <c r="I1264" s="45" t="s">
        <v>247</v>
      </c>
      <c r="J1264" s="57" t="s">
        <v>19</v>
      </c>
    </row>
    <row r="1265" spans="1:10" x14ac:dyDescent="0.25">
      <c r="A1265" s="53">
        <v>46133</v>
      </c>
      <c r="B1265" s="54" t="s">
        <v>8481</v>
      </c>
      <c r="D1265" t="s">
        <v>1749</v>
      </c>
      <c r="E1265" s="55">
        <v>-502772</v>
      </c>
      <c r="F1265" s="52">
        <v>0.08</v>
      </c>
      <c r="G1265" s="56">
        <f t="shared" si="38"/>
        <v>-40221.760000000002</v>
      </c>
      <c r="H1265" s="56">
        <f t="shared" si="39"/>
        <v>-542993.76</v>
      </c>
      <c r="I1265" s="45" t="s">
        <v>247</v>
      </c>
      <c r="J1265" s="57" t="s">
        <v>19</v>
      </c>
    </row>
    <row r="1266" spans="1:10" x14ac:dyDescent="0.25">
      <c r="A1266" s="53">
        <v>46133</v>
      </c>
      <c r="B1266" s="54" t="s">
        <v>8482</v>
      </c>
      <c r="D1266" t="s">
        <v>1723</v>
      </c>
      <c r="E1266" s="55">
        <v>-486996</v>
      </c>
      <c r="F1266" s="52">
        <v>0.08</v>
      </c>
      <c r="G1266" s="56">
        <f t="shared" si="38"/>
        <v>-38959.68</v>
      </c>
      <c r="H1266" s="56">
        <f t="shared" si="39"/>
        <v>-525955.68000000005</v>
      </c>
      <c r="I1266" s="45" t="s">
        <v>247</v>
      </c>
      <c r="J1266" s="57" t="s">
        <v>19</v>
      </c>
    </row>
    <row r="1267" spans="1:10" x14ac:dyDescent="0.25">
      <c r="A1267" s="53">
        <v>46133</v>
      </c>
      <c r="B1267" s="54" t="s">
        <v>8483</v>
      </c>
      <c r="D1267" t="s">
        <v>6226</v>
      </c>
      <c r="E1267" s="55">
        <v>-490232</v>
      </c>
      <c r="F1267" s="52">
        <v>0.08</v>
      </c>
      <c r="G1267" s="56">
        <f t="shared" si="38"/>
        <v>-39218.559999999998</v>
      </c>
      <c r="H1267" s="56">
        <f t="shared" si="39"/>
        <v>-529450.56000000006</v>
      </c>
      <c r="I1267" s="45" t="s">
        <v>247</v>
      </c>
      <c r="J1267" s="57" t="s">
        <v>19</v>
      </c>
    </row>
    <row r="1268" spans="1:10" x14ac:dyDescent="0.25">
      <c r="A1268" s="53">
        <v>46133</v>
      </c>
      <c r="B1268" s="54" t="s">
        <v>8484</v>
      </c>
      <c r="D1268" t="s">
        <v>6226</v>
      </c>
      <c r="E1268" s="55">
        <v>-106050</v>
      </c>
      <c r="F1268" s="52">
        <v>0.08</v>
      </c>
      <c r="G1268" s="56">
        <f t="shared" si="38"/>
        <v>-8484</v>
      </c>
      <c r="H1268" s="56">
        <f t="shared" si="39"/>
        <v>-114534</v>
      </c>
      <c r="I1268" s="45" t="s">
        <v>247</v>
      </c>
      <c r="J1268" s="57" t="s">
        <v>19</v>
      </c>
    </row>
    <row r="1269" spans="1:10" x14ac:dyDescent="0.25">
      <c r="A1269" s="53">
        <v>46133</v>
      </c>
      <c r="B1269" s="54" t="s">
        <v>8485</v>
      </c>
      <c r="D1269" t="s">
        <v>3771</v>
      </c>
      <c r="E1269" s="55">
        <v>-707185</v>
      </c>
      <c r="F1269" s="52">
        <v>0.08</v>
      </c>
      <c r="G1269" s="56">
        <f t="shared" si="38"/>
        <v>-56574.8</v>
      </c>
      <c r="H1269" s="56">
        <f t="shared" si="39"/>
        <v>-763759.8</v>
      </c>
      <c r="I1269" s="45" t="s">
        <v>247</v>
      </c>
      <c r="J1269" s="57" t="s">
        <v>19</v>
      </c>
    </row>
    <row r="1270" spans="1:10" x14ac:dyDescent="0.25">
      <c r="A1270" s="53">
        <v>46134</v>
      </c>
      <c r="B1270" s="54" t="s">
        <v>8486</v>
      </c>
      <c r="D1270" t="s">
        <v>1673</v>
      </c>
      <c r="E1270" s="55">
        <v>-490506</v>
      </c>
      <c r="F1270" s="52">
        <v>0.08</v>
      </c>
      <c r="G1270" s="56">
        <f t="shared" si="38"/>
        <v>-39240.480000000003</v>
      </c>
      <c r="H1270" s="56">
        <f t="shared" si="39"/>
        <v>-529746.48</v>
      </c>
      <c r="I1270" s="45" t="s">
        <v>247</v>
      </c>
      <c r="J1270" s="57" t="s">
        <v>19</v>
      </c>
    </row>
    <row r="1271" spans="1:10" x14ac:dyDescent="0.25">
      <c r="A1271" s="53">
        <v>46134</v>
      </c>
      <c r="B1271" s="54" t="s">
        <v>8487</v>
      </c>
      <c r="D1271" t="s">
        <v>8596</v>
      </c>
      <c r="E1271" s="55">
        <v>-695302</v>
      </c>
      <c r="F1271" s="52">
        <v>0.08</v>
      </c>
      <c r="G1271" s="56">
        <f t="shared" si="38"/>
        <v>-55624.160000000003</v>
      </c>
      <c r="H1271" s="56">
        <f t="shared" si="39"/>
        <v>-750926.16</v>
      </c>
      <c r="I1271" s="45" t="s">
        <v>247</v>
      </c>
      <c r="J1271" s="57" t="s">
        <v>19</v>
      </c>
    </row>
    <row r="1272" spans="1:10" x14ac:dyDescent="0.25">
      <c r="A1272" s="53">
        <v>46134</v>
      </c>
      <c r="B1272" s="54" t="s">
        <v>8488</v>
      </c>
      <c r="D1272" t="s">
        <v>8597</v>
      </c>
      <c r="E1272" s="55">
        <v>-221931</v>
      </c>
      <c r="F1272" s="52">
        <v>0.08</v>
      </c>
      <c r="G1272" s="56">
        <f t="shared" si="38"/>
        <v>-17754.48</v>
      </c>
      <c r="H1272" s="56">
        <f t="shared" si="39"/>
        <v>-239685.48</v>
      </c>
      <c r="I1272" s="45" t="s">
        <v>247</v>
      </c>
      <c r="J1272" s="57" t="s">
        <v>19</v>
      </c>
    </row>
    <row r="1273" spans="1:10" x14ac:dyDescent="0.25">
      <c r="A1273" s="53">
        <v>46134</v>
      </c>
      <c r="B1273" s="54" t="s">
        <v>8489</v>
      </c>
      <c r="D1273" t="s">
        <v>8598</v>
      </c>
      <c r="E1273" s="55">
        <v>-424083</v>
      </c>
      <c r="F1273" s="52">
        <v>0.08</v>
      </c>
      <c r="G1273" s="56">
        <f t="shared" si="38"/>
        <v>-33926.639999999999</v>
      </c>
      <c r="H1273" s="56">
        <f t="shared" si="39"/>
        <v>-458009.64</v>
      </c>
      <c r="I1273" s="45" t="s">
        <v>247</v>
      </c>
      <c r="J1273" s="57" t="s">
        <v>19</v>
      </c>
    </row>
    <row r="1274" spans="1:10" x14ac:dyDescent="0.25">
      <c r="A1274" s="53">
        <v>46134</v>
      </c>
      <c r="B1274" s="54" t="s">
        <v>8490</v>
      </c>
      <c r="D1274" t="s">
        <v>6121</v>
      </c>
      <c r="E1274" s="55">
        <v>-215000</v>
      </c>
      <c r="F1274" s="52">
        <v>0.08</v>
      </c>
      <c r="G1274" s="56">
        <f t="shared" si="38"/>
        <v>-17200</v>
      </c>
      <c r="H1274" s="56">
        <f t="shared" si="39"/>
        <v>-232200</v>
      </c>
      <c r="I1274" s="45" t="s">
        <v>247</v>
      </c>
      <c r="J1274" s="57" t="s">
        <v>19</v>
      </c>
    </row>
    <row r="1275" spans="1:10" x14ac:dyDescent="0.25">
      <c r="A1275" s="53">
        <v>46134</v>
      </c>
      <c r="B1275" s="54" t="s">
        <v>8491</v>
      </c>
      <c r="D1275" t="s">
        <v>1707</v>
      </c>
      <c r="E1275" s="55">
        <v>-521580</v>
      </c>
      <c r="F1275" s="52">
        <v>0.08</v>
      </c>
      <c r="G1275" s="56">
        <f t="shared" si="38"/>
        <v>-41726.400000000001</v>
      </c>
      <c r="H1275" s="56">
        <f t="shared" si="39"/>
        <v>-563306.4</v>
      </c>
      <c r="I1275" s="45" t="s">
        <v>247</v>
      </c>
      <c r="J1275" s="57" t="s">
        <v>19</v>
      </c>
    </row>
    <row r="1276" spans="1:10" x14ac:dyDescent="0.25">
      <c r="A1276" s="53">
        <v>46134</v>
      </c>
      <c r="B1276" s="54" t="s">
        <v>8492</v>
      </c>
      <c r="D1276" t="s">
        <v>1667</v>
      </c>
      <c r="E1276" s="55">
        <v>-297000</v>
      </c>
      <c r="F1276" s="52">
        <v>0.08</v>
      </c>
      <c r="G1276" s="56">
        <f t="shared" si="38"/>
        <v>-23760</v>
      </c>
      <c r="H1276" s="56">
        <f t="shared" si="39"/>
        <v>-320760</v>
      </c>
      <c r="I1276" s="45" t="s">
        <v>247</v>
      </c>
      <c r="J1276" s="57" t="s">
        <v>19</v>
      </c>
    </row>
    <row r="1277" spans="1:10" x14ac:dyDescent="0.25">
      <c r="A1277" s="53">
        <v>46134</v>
      </c>
      <c r="B1277" s="54" t="s">
        <v>8493</v>
      </c>
      <c r="D1277" t="s">
        <v>8568</v>
      </c>
      <c r="E1277" s="55">
        <v>-306627</v>
      </c>
      <c r="F1277" s="52">
        <v>0.08</v>
      </c>
      <c r="G1277" s="56">
        <f t="shared" si="38"/>
        <v>-24530.16</v>
      </c>
      <c r="H1277" s="56">
        <f t="shared" si="39"/>
        <v>-331157.15999999997</v>
      </c>
      <c r="I1277" s="45" t="s">
        <v>247</v>
      </c>
      <c r="J1277" s="57" t="s">
        <v>19</v>
      </c>
    </row>
    <row r="1278" spans="1:10" x14ac:dyDescent="0.25">
      <c r="A1278" s="53">
        <v>46113</v>
      </c>
      <c r="B1278" s="54" t="s">
        <v>8494</v>
      </c>
      <c r="D1278" t="s">
        <v>8599</v>
      </c>
      <c r="E1278" s="55">
        <v>-526382</v>
      </c>
      <c r="F1278" s="52">
        <v>0.08</v>
      </c>
      <c r="G1278" s="56">
        <f t="shared" si="38"/>
        <v>-42110.559999999998</v>
      </c>
      <c r="H1278" s="56">
        <f t="shared" si="39"/>
        <v>-568492.56000000006</v>
      </c>
      <c r="I1278" s="45" t="s">
        <v>247</v>
      </c>
      <c r="J1278" s="57" t="s">
        <v>19</v>
      </c>
    </row>
    <row r="1279" spans="1:10" x14ac:dyDescent="0.25">
      <c r="A1279" s="53">
        <v>46134</v>
      </c>
      <c r="B1279" s="54" t="s">
        <v>8495</v>
      </c>
      <c r="D1279" t="s">
        <v>8600</v>
      </c>
      <c r="E1279" s="55">
        <v>-784825</v>
      </c>
      <c r="F1279" s="52">
        <v>0.08</v>
      </c>
      <c r="G1279" s="56">
        <f t="shared" si="38"/>
        <v>-62786</v>
      </c>
      <c r="H1279" s="56">
        <f t="shared" si="39"/>
        <v>-847611</v>
      </c>
      <c r="I1279" s="45" t="s">
        <v>247</v>
      </c>
      <c r="J1279" s="57" t="s">
        <v>19</v>
      </c>
    </row>
    <row r="1280" spans="1:10" x14ac:dyDescent="0.25">
      <c r="A1280" s="53">
        <v>46134</v>
      </c>
      <c r="B1280" s="54" t="s">
        <v>8496</v>
      </c>
      <c r="D1280" t="s">
        <v>8601</v>
      </c>
      <c r="E1280" s="55">
        <v>-911720</v>
      </c>
      <c r="F1280" s="52">
        <v>0.08</v>
      </c>
      <c r="G1280" s="56">
        <f t="shared" si="38"/>
        <v>-72937.600000000006</v>
      </c>
      <c r="H1280" s="56">
        <f t="shared" si="39"/>
        <v>-984657.6</v>
      </c>
      <c r="I1280" s="45" t="s">
        <v>247</v>
      </c>
      <c r="J1280" s="57" t="s">
        <v>19</v>
      </c>
    </row>
    <row r="1281" spans="1:10" x14ac:dyDescent="0.25">
      <c r="A1281" s="53">
        <v>46134</v>
      </c>
      <c r="B1281" s="54" t="s">
        <v>8497</v>
      </c>
      <c r="D1281" t="s">
        <v>8601</v>
      </c>
      <c r="E1281" s="55">
        <v>-349500</v>
      </c>
      <c r="F1281" s="52">
        <v>0.08</v>
      </c>
      <c r="G1281" s="56">
        <f t="shared" si="38"/>
        <v>-27960</v>
      </c>
      <c r="H1281" s="56">
        <f t="shared" si="39"/>
        <v>-377460</v>
      </c>
      <c r="I1281" s="45" t="s">
        <v>247</v>
      </c>
      <c r="J1281" s="57" t="s">
        <v>19</v>
      </c>
    </row>
    <row r="1282" spans="1:10" x14ac:dyDescent="0.25">
      <c r="A1282" s="53">
        <v>46134</v>
      </c>
      <c r="B1282" s="54" t="s">
        <v>8498</v>
      </c>
      <c r="D1282" t="s">
        <v>3798</v>
      </c>
      <c r="E1282" s="55">
        <v>-233222</v>
      </c>
      <c r="F1282" s="52">
        <v>0.08</v>
      </c>
      <c r="G1282" s="56">
        <f t="shared" si="38"/>
        <v>-18657.760000000002</v>
      </c>
      <c r="H1282" s="56">
        <f t="shared" si="39"/>
        <v>-251879.76</v>
      </c>
      <c r="I1282" s="45" t="s">
        <v>247</v>
      </c>
      <c r="J1282" s="57" t="s">
        <v>19</v>
      </c>
    </row>
    <row r="1283" spans="1:10" x14ac:dyDescent="0.25">
      <c r="A1283" s="53">
        <v>46134</v>
      </c>
      <c r="B1283" s="54" t="s">
        <v>8499</v>
      </c>
      <c r="D1283" t="s">
        <v>1740</v>
      </c>
      <c r="E1283" s="55">
        <v>-301092</v>
      </c>
      <c r="F1283" s="52">
        <v>0.08</v>
      </c>
      <c r="G1283" s="56">
        <f t="shared" ref="G1283:G1303" si="40">E1283*F1283</f>
        <v>-24087.360000000001</v>
      </c>
      <c r="H1283" s="56">
        <f t="shared" ref="H1283:H1303" si="41">E1283+G1283</f>
        <v>-325179.36</v>
      </c>
      <c r="I1283" s="45" t="s">
        <v>247</v>
      </c>
      <c r="J1283" s="57" t="s">
        <v>19</v>
      </c>
    </row>
    <row r="1284" spans="1:10" x14ac:dyDescent="0.25">
      <c r="A1284" s="53">
        <v>46135</v>
      </c>
      <c r="B1284" s="54" t="s">
        <v>8500</v>
      </c>
      <c r="D1284" t="s">
        <v>1724</v>
      </c>
      <c r="E1284" s="55">
        <v>-253450</v>
      </c>
      <c r="F1284" s="52">
        <v>0.08</v>
      </c>
      <c r="G1284" s="56">
        <f t="shared" si="40"/>
        <v>-20276</v>
      </c>
      <c r="H1284" s="56">
        <f t="shared" si="41"/>
        <v>-273726</v>
      </c>
      <c r="I1284" s="45" t="s">
        <v>247</v>
      </c>
      <c r="J1284" s="57" t="s">
        <v>19</v>
      </c>
    </row>
    <row r="1285" spans="1:10" x14ac:dyDescent="0.25">
      <c r="A1285" s="53">
        <v>46135</v>
      </c>
      <c r="B1285" s="54" t="s">
        <v>8501</v>
      </c>
      <c r="D1285" t="s">
        <v>1761</v>
      </c>
      <c r="E1285" s="55">
        <v>-233222</v>
      </c>
      <c r="F1285" s="52">
        <v>0.08</v>
      </c>
      <c r="G1285" s="56">
        <f t="shared" si="40"/>
        <v>-18657.760000000002</v>
      </c>
      <c r="H1285" s="56">
        <f t="shared" si="41"/>
        <v>-251879.76</v>
      </c>
      <c r="I1285" s="45" t="s">
        <v>247</v>
      </c>
      <c r="J1285" s="57" t="s">
        <v>19</v>
      </c>
    </row>
    <row r="1286" spans="1:10" x14ac:dyDescent="0.25">
      <c r="A1286" s="53">
        <v>46135</v>
      </c>
      <c r="B1286" s="54" t="s">
        <v>8502</v>
      </c>
      <c r="D1286" t="s">
        <v>1601</v>
      </c>
      <c r="E1286" s="55">
        <v>-590420</v>
      </c>
      <c r="F1286" s="52">
        <v>0.08</v>
      </c>
      <c r="G1286" s="56">
        <f t="shared" si="40"/>
        <v>-47233.599999999999</v>
      </c>
      <c r="H1286" s="56">
        <f t="shared" si="41"/>
        <v>-637653.6</v>
      </c>
      <c r="I1286" s="45" t="s">
        <v>247</v>
      </c>
      <c r="J1286" s="57" t="s">
        <v>19</v>
      </c>
    </row>
    <row r="1287" spans="1:10" x14ac:dyDescent="0.25">
      <c r="A1287" s="53">
        <v>46135</v>
      </c>
      <c r="B1287" s="54" t="s">
        <v>8503</v>
      </c>
      <c r="D1287" t="s">
        <v>1766</v>
      </c>
      <c r="E1287" s="55">
        <v>-476300</v>
      </c>
      <c r="F1287" s="52">
        <v>0.08</v>
      </c>
      <c r="G1287" s="56">
        <f t="shared" si="40"/>
        <v>-38104</v>
      </c>
      <c r="H1287" s="56">
        <f t="shared" si="41"/>
        <v>-514404</v>
      </c>
      <c r="I1287" s="45" t="s">
        <v>247</v>
      </c>
      <c r="J1287" s="57" t="s">
        <v>19</v>
      </c>
    </row>
    <row r="1288" spans="1:10" x14ac:dyDescent="0.25">
      <c r="A1288" s="53">
        <v>46135</v>
      </c>
      <c r="B1288" s="54" t="s">
        <v>8504</v>
      </c>
      <c r="D1288" t="s">
        <v>8602</v>
      </c>
      <c r="E1288" s="55">
        <v>-735962</v>
      </c>
      <c r="F1288" s="52">
        <v>0.08</v>
      </c>
      <c r="G1288" s="56">
        <f t="shared" si="40"/>
        <v>-58876.959999999999</v>
      </c>
      <c r="H1288" s="56">
        <f t="shared" si="41"/>
        <v>-794838.96</v>
      </c>
      <c r="I1288" s="45" t="s">
        <v>247</v>
      </c>
      <c r="J1288" s="57" t="s">
        <v>19</v>
      </c>
    </row>
    <row r="1289" spans="1:10" x14ac:dyDescent="0.25">
      <c r="A1289" s="53">
        <v>46135</v>
      </c>
      <c r="B1289" s="54" t="s">
        <v>8505</v>
      </c>
      <c r="D1289" t="s">
        <v>8603</v>
      </c>
      <c r="E1289" s="55">
        <v>-161216</v>
      </c>
      <c r="F1289" s="52">
        <v>0.08</v>
      </c>
      <c r="G1289" s="56">
        <f t="shared" si="40"/>
        <v>-12897.28</v>
      </c>
      <c r="H1289" s="56">
        <f t="shared" si="41"/>
        <v>-174113.28</v>
      </c>
      <c r="I1289" s="45" t="s">
        <v>247</v>
      </c>
      <c r="J1289" s="57" t="s">
        <v>19</v>
      </c>
    </row>
    <row r="1290" spans="1:10" x14ac:dyDescent="0.25">
      <c r="A1290" s="53">
        <v>46135</v>
      </c>
      <c r="B1290" s="54" t="s">
        <v>8506</v>
      </c>
      <c r="D1290" t="s">
        <v>8603</v>
      </c>
      <c r="E1290" s="55">
        <v>-274548</v>
      </c>
      <c r="F1290" s="52">
        <v>0.08</v>
      </c>
      <c r="G1290" s="56">
        <f t="shared" si="40"/>
        <v>-21963.84</v>
      </c>
      <c r="H1290" s="56">
        <f t="shared" si="41"/>
        <v>-296511.84000000003</v>
      </c>
      <c r="I1290" s="45" t="s">
        <v>247</v>
      </c>
      <c r="J1290" s="57" t="s">
        <v>19</v>
      </c>
    </row>
    <row r="1291" spans="1:10" x14ac:dyDescent="0.25">
      <c r="A1291" s="53">
        <v>46136</v>
      </c>
      <c r="B1291" s="54" t="s">
        <v>8507</v>
      </c>
      <c r="D1291" t="s">
        <v>1668</v>
      </c>
      <c r="E1291" s="55">
        <v>-116611</v>
      </c>
      <c r="F1291" s="52">
        <v>0.08</v>
      </c>
      <c r="G1291" s="56">
        <f t="shared" si="40"/>
        <v>-9328.880000000001</v>
      </c>
      <c r="H1291" s="56">
        <f t="shared" si="41"/>
        <v>-125939.88</v>
      </c>
      <c r="I1291" s="45" t="s">
        <v>247</v>
      </c>
      <c r="J1291" s="57" t="s">
        <v>19</v>
      </c>
    </row>
    <row r="1292" spans="1:10" x14ac:dyDescent="0.25">
      <c r="A1292" s="53">
        <v>46136</v>
      </c>
      <c r="B1292" s="54" t="s">
        <v>8508</v>
      </c>
      <c r="D1292" t="s">
        <v>1753</v>
      </c>
      <c r="E1292" s="55">
        <v>-175900</v>
      </c>
      <c r="F1292" s="52">
        <v>0.08</v>
      </c>
      <c r="G1292" s="56">
        <f t="shared" si="40"/>
        <v>-14072</v>
      </c>
      <c r="H1292" s="56">
        <f t="shared" si="41"/>
        <v>-189972</v>
      </c>
      <c r="I1292" s="45" t="s">
        <v>247</v>
      </c>
      <c r="J1292" s="57" t="s">
        <v>19</v>
      </c>
    </row>
    <row r="1293" spans="1:10" x14ac:dyDescent="0.25">
      <c r="A1293" s="53">
        <v>46136</v>
      </c>
      <c r="B1293" s="54" t="s">
        <v>8509</v>
      </c>
      <c r="D1293" t="s">
        <v>1725</v>
      </c>
      <c r="E1293" s="55">
        <v>-148500</v>
      </c>
      <c r="F1293" s="52">
        <v>0.08</v>
      </c>
      <c r="G1293" s="56">
        <f t="shared" si="40"/>
        <v>-11880</v>
      </c>
      <c r="H1293" s="56">
        <f t="shared" si="41"/>
        <v>-160380</v>
      </c>
      <c r="I1293" s="45" t="s">
        <v>247</v>
      </c>
      <c r="J1293" s="57" t="s">
        <v>19</v>
      </c>
    </row>
    <row r="1294" spans="1:10" x14ac:dyDescent="0.25">
      <c r="A1294" s="53">
        <v>46136</v>
      </c>
      <c r="B1294" s="54" t="s">
        <v>8510</v>
      </c>
      <c r="D1294" t="s">
        <v>1725</v>
      </c>
      <c r="E1294" s="55">
        <v>-788531</v>
      </c>
      <c r="F1294" s="52">
        <v>0.08</v>
      </c>
      <c r="G1294" s="56">
        <f t="shared" si="40"/>
        <v>-63082.48</v>
      </c>
      <c r="H1294" s="56">
        <f t="shared" si="41"/>
        <v>-851613.48</v>
      </c>
      <c r="I1294" s="45" t="s">
        <v>247</v>
      </c>
      <c r="J1294" s="57" t="s">
        <v>19</v>
      </c>
    </row>
    <row r="1295" spans="1:10" x14ac:dyDescent="0.25">
      <c r="A1295" s="53">
        <v>46136</v>
      </c>
      <c r="B1295" s="54" t="s">
        <v>8511</v>
      </c>
      <c r="D1295" t="s">
        <v>3766</v>
      </c>
      <c r="E1295" s="55">
        <v>-723538</v>
      </c>
      <c r="F1295" s="52">
        <v>0.08</v>
      </c>
      <c r="G1295" s="56">
        <f t="shared" si="40"/>
        <v>-57883.040000000001</v>
      </c>
      <c r="H1295" s="56">
        <f t="shared" si="41"/>
        <v>-781421.04</v>
      </c>
      <c r="I1295" s="45" t="s">
        <v>247</v>
      </c>
      <c r="J1295" s="57" t="s">
        <v>19</v>
      </c>
    </row>
    <row r="1296" spans="1:10" x14ac:dyDescent="0.25">
      <c r="A1296" s="53">
        <v>46136</v>
      </c>
      <c r="B1296" s="54" t="s">
        <v>8512</v>
      </c>
      <c r="D1296" t="s">
        <v>6225</v>
      </c>
      <c r="E1296" s="55">
        <v>-265513</v>
      </c>
      <c r="F1296" s="52">
        <v>0.08</v>
      </c>
      <c r="G1296" s="56">
        <f t="shared" si="40"/>
        <v>-21241.040000000001</v>
      </c>
      <c r="H1296" s="56">
        <f t="shared" si="41"/>
        <v>-286754.03999999998</v>
      </c>
      <c r="I1296" s="45" t="s">
        <v>247</v>
      </c>
      <c r="J1296" s="57" t="s">
        <v>19</v>
      </c>
    </row>
    <row r="1297" spans="1:10" x14ac:dyDescent="0.25">
      <c r="A1297" s="53">
        <v>46140</v>
      </c>
      <c r="B1297" s="54" t="s">
        <v>8513</v>
      </c>
      <c r="D1297" t="s">
        <v>1640</v>
      </c>
      <c r="E1297" s="55">
        <v>-415657</v>
      </c>
      <c r="F1297" s="52">
        <v>0.08</v>
      </c>
      <c r="G1297" s="56">
        <f t="shared" si="40"/>
        <v>-33252.559999999998</v>
      </c>
      <c r="H1297" s="56">
        <f t="shared" si="41"/>
        <v>-448909.56</v>
      </c>
      <c r="I1297" s="45" t="s">
        <v>247</v>
      </c>
      <c r="J1297" s="57" t="s">
        <v>19</v>
      </c>
    </row>
    <row r="1298" spans="1:10" x14ac:dyDescent="0.25">
      <c r="A1298" s="53">
        <v>46132</v>
      </c>
      <c r="B1298" s="54" t="s">
        <v>8514</v>
      </c>
      <c r="D1298" t="s">
        <v>8604</v>
      </c>
      <c r="E1298" s="55">
        <v>-190861</v>
      </c>
      <c r="F1298" s="52">
        <v>0.08</v>
      </c>
      <c r="G1298" s="56">
        <f t="shared" si="40"/>
        <v>-15268.880000000001</v>
      </c>
      <c r="H1298" s="56">
        <f t="shared" si="41"/>
        <v>-206129.88</v>
      </c>
      <c r="I1298" s="45" t="s">
        <v>247</v>
      </c>
      <c r="J1298" s="57" t="s">
        <v>19</v>
      </c>
    </row>
    <row r="1299" spans="1:10" x14ac:dyDescent="0.25">
      <c r="A1299" s="44">
        <v>46141</v>
      </c>
      <c r="B1299" s="54">
        <v>237</v>
      </c>
      <c r="D1299" t="s">
        <v>1615</v>
      </c>
      <c r="E1299" s="55">
        <v>-439680</v>
      </c>
      <c r="F1299" s="52">
        <v>0.08</v>
      </c>
      <c r="G1299" s="56">
        <f t="shared" si="40"/>
        <v>-35174.400000000001</v>
      </c>
      <c r="H1299" s="56">
        <f t="shared" si="41"/>
        <v>-474854.40000000002</v>
      </c>
      <c r="I1299" s="45" t="s">
        <v>186</v>
      </c>
      <c r="J1299" s="59" t="s">
        <v>187</v>
      </c>
    </row>
    <row r="1300" spans="1:10" x14ac:dyDescent="0.25">
      <c r="A1300" s="44">
        <v>46141</v>
      </c>
      <c r="B1300" s="58" t="s">
        <v>8605</v>
      </c>
      <c r="D1300" t="s">
        <v>8607</v>
      </c>
      <c r="E1300" s="55">
        <v>-27468267</v>
      </c>
      <c r="F1300" s="52">
        <v>0.08</v>
      </c>
      <c r="G1300" s="56">
        <f t="shared" si="40"/>
        <v>-2197461.36</v>
      </c>
      <c r="H1300" s="56">
        <f t="shared" si="41"/>
        <v>-29665728.359999999</v>
      </c>
      <c r="I1300" s="45" t="s">
        <v>147</v>
      </c>
      <c r="J1300" s="57" t="s">
        <v>148</v>
      </c>
    </row>
    <row r="1301" spans="1:10" x14ac:dyDescent="0.25">
      <c r="A1301" s="44">
        <v>46140</v>
      </c>
      <c r="B1301" s="58" t="s">
        <v>8606</v>
      </c>
      <c r="D1301" t="s">
        <v>1773</v>
      </c>
      <c r="E1301" s="55">
        <v>-123128933</v>
      </c>
      <c r="F1301" s="52">
        <v>0.08</v>
      </c>
      <c r="G1301" s="56">
        <f t="shared" si="40"/>
        <v>-9850314.6400000006</v>
      </c>
      <c r="H1301" s="56">
        <f t="shared" si="41"/>
        <v>-132979247.64</v>
      </c>
      <c r="I1301" s="45" t="s">
        <v>147</v>
      </c>
      <c r="J1301" s="57" t="s">
        <v>148</v>
      </c>
    </row>
    <row r="1302" spans="1:10" x14ac:dyDescent="0.25">
      <c r="A1302" s="44">
        <v>46120</v>
      </c>
      <c r="B1302" s="61" t="s">
        <v>8608</v>
      </c>
      <c r="D1302" t="s">
        <v>8610</v>
      </c>
      <c r="E1302" s="55">
        <v>-686304</v>
      </c>
      <c r="F1302" s="52">
        <v>0.08</v>
      </c>
      <c r="G1302" s="56">
        <f t="shared" si="40"/>
        <v>-54904.32</v>
      </c>
      <c r="H1302" s="56">
        <f t="shared" si="41"/>
        <v>-741208.32</v>
      </c>
      <c r="I1302" s="45" t="s">
        <v>222</v>
      </c>
      <c r="J1302" s="57"/>
    </row>
    <row r="1303" spans="1:10" x14ac:dyDescent="0.25">
      <c r="A1303" s="44">
        <v>46141</v>
      </c>
      <c r="B1303" s="61" t="s">
        <v>8609</v>
      </c>
      <c r="D1303" t="s">
        <v>8602</v>
      </c>
      <c r="E1303" s="55">
        <v>-739080</v>
      </c>
      <c r="F1303" s="52">
        <v>0.08</v>
      </c>
      <c r="G1303" s="56">
        <f t="shared" si="40"/>
        <v>-59126.400000000001</v>
      </c>
      <c r="H1303" s="56">
        <f t="shared" si="41"/>
        <v>-798206.4</v>
      </c>
      <c r="I1303" s="45" t="s">
        <v>8611</v>
      </c>
      <c r="J1303" s="57"/>
    </row>
    <row r="1306" spans="1:10" x14ac:dyDescent="0.25">
      <c r="H1306" s="8">
        <f>SUM(H2:H1301)</f>
        <v>1066135272.1200007</v>
      </c>
    </row>
    <row r="1308" spans="1:10" x14ac:dyDescent="0.25">
      <c r="H1308" s="29">
        <f>SUM(H1300:H1301)</f>
        <v>-162644976</v>
      </c>
    </row>
  </sheetData>
  <conditionalFormatting sqref="B1">
    <cfRule type="duplicateValues" dxfId="25" priority="1"/>
    <cfRule type="duplicateValues" dxfId="24" priority="2"/>
  </conditionalFormatting>
  <pageMargins left="0.7" right="0.7" top="0.75" bottom="0.75" header="0.3" footer="0.3"/>
  <pageSetup orientation="portrait" horizontalDpi="300" verticalDpi="300" r:id="rId1"/>
  <ignoredErrors>
    <ignoredError sqref="J2:J972 B2:B972 B973:B1298 J973:J1299 B1300:B1301 J1300:J1301 B1302:B130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/>
  </sheetPr>
  <dimension ref="A1:J1358"/>
  <sheetViews>
    <sheetView topLeftCell="A936" zoomScaleNormal="100" workbookViewId="0">
      <selection activeCell="H2" sqref="H2:H959"/>
    </sheetView>
  </sheetViews>
  <sheetFormatPr defaultColWidth="9.140625" defaultRowHeight="15" outlineLevelRow="1" x14ac:dyDescent="0.25"/>
  <cols>
    <col min="1" max="1" width="14.28515625" style="26" customWidth="1"/>
    <col min="2" max="3" width="11.42578125" style="27" customWidth="1"/>
    <col min="4" max="4" width="57.140625" style="27" customWidth="1"/>
    <col min="5" max="5" width="17.140625" style="28" customWidth="1"/>
    <col min="6" max="6" width="11.42578125" style="27" customWidth="1"/>
    <col min="7" max="8" width="15.7109375" style="28" customWidth="1"/>
    <col min="9" max="9" width="76.140625" style="27" bestFit="1" customWidth="1"/>
    <col min="10" max="10" width="21.42578125" style="27" customWidth="1"/>
    <col min="11" max="16384" width="9.140625" style="27"/>
  </cols>
  <sheetData>
    <row r="1" spans="1:10" ht="24.75" customHeight="1" x14ac:dyDescent="0.25">
      <c r="A1" s="40" t="s">
        <v>10</v>
      </c>
      <c r="B1" s="38" t="s">
        <v>151</v>
      </c>
      <c r="C1" s="38" t="s">
        <v>11</v>
      </c>
      <c r="D1" s="38" t="s">
        <v>12</v>
      </c>
      <c r="E1" s="39" t="s">
        <v>13</v>
      </c>
      <c r="F1" s="38" t="s">
        <v>14</v>
      </c>
      <c r="G1" s="39" t="s">
        <v>15</v>
      </c>
      <c r="H1" s="39" t="s">
        <v>208</v>
      </c>
      <c r="I1" s="38" t="s">
        <v>16</v>
      </c>
      <c r="J1" s="38" t="s">
        <v>17</v>
      </c>
    </row>
    <row r="2" spans="1:10" x14ac:dyDescent="0.25">
      <c r="A2" s="35">
        <v>46082</v>
      </c>
      <c r="B2" s="31" t="s">
        <v>3837</v>
      </c>
      <c r="C2" s="31" t="s">
        <v>351</v>
      </c>
      <c r="D2" s="31" t="s">
        <v>4795</v>
      </c>
      <c r="E2" s="36">
        <v>2875180</v>
      </c>
      <c r="F2" s="37" t="s">
        <v>18</v>
      </c>
      <c r="G2" s="36">
        <v>230014</v>
      </c>
      <c r="H2" s="36">
        <f t="shared" ref="H2:H65" si="0">+E2+G2</f>
        <v>3105194</v>
      </c>
      <c r="I2" s="31" t="s">
        <v>188</v>
      </c>
      <c r="J2" s="31" t="s">
        <v>189</v>
      </c>
    </row>
    <row r="3" spans="1:10" x14ac:dyDescent="0.25">
      <c r="A3" s="35">
        <v>46082</v>
      </c>
      <c r="B3" s="31" t="s">
        <v>3838</v>
      </c>
      <c r="C3" s="31" t="s">
        <v>351</v>
      </c>
      <c r="D3" s="31" t="s">
        <v>4796</v>
      </c>
      <c r="E3" s="36">
        <v>1611750</v>
      </c>
      <c r="F3" s="37" t="s">
        <v>18</v>
      </c>
      <c r="G3" s="36">
        <v>128940</v>
      </c>
      <c r="H3" s="36">
        <f t="shared" si="0"/>
        <v>1740690</v>
      </c>
      <c r="I3" s="31" t="s">
        <v>188</v>
      </c>
      <c r="J3" s="31" t="s">
        <v>189</v>
      </c>
    </row>
    <row r="4" spans="1:10" outlineLevel="1" x14ac:dyDescent="0.25">
      <c r="A4" s="35">
        <v>46082</v>
      </c>
      <c r="B4" s="31" t="s">
        <v>3839</v>
      </c>
      <c r="C4" s="31" t="s">
        <v>351</v>
      </c>
      <c r="D4" s="31" t="s">
        <v>230</v>
      </c>
      <c r="E4" s="36">
        <v>2161100</v>
      </c>
      <c r="F4" s="37" t="s">
        <v>18</v>
      </c>
      <c r="G4" s="36">
        <v>172888</v>
      </c>
      <c r="H4" s="36">
        <f t="shared" si="0"/>
        <v>2333988</v>
      </c>
      <c r="I4" s="31" t="s">
        <v>39</v>
      </c>
      <c r="J4" s="31" t="s">
        <v>40</v>
      </c>
    </row>
    <row r="5" spans="1:10" outlineLevel="1" x14ac:dyDescent="0.25">
      <c r="A5" s="35">
        <v>46082</v>
      </c>
      <c r="B5" s="31" t="s">
        <v>3840</v>
      </c>
      <c r="C5" s="31" t="s">
        <v>351</v>
      </c>
      <c r="D5" s="31" t="s">
        <v>301</v>
      </c>
      <c r="E5" s="36">
        <v>583055</v>
      </c>
      <c r="F5" s="37" t="s">
        <v>18</v>
      </c>
      <c r="G5" s="36">
        <v>46644</v>
      </c>
      <c r="H5" s="36">
        <f t="shared" si="0"/>
        <v>629699</v>
      </c>
      <c r="I5" s="31" t="s">
        <v>39</v>
      </c>
      <c r="J5" s="31" t="s">
        <v>40</v>
      </c>
    </row>
    <row r="6" spans="1:10" outlineLevel="1" x14ac:dyDescent="0.25">
      <c r="A6" s="35">
        <v>46082</v>
      </c>
      <c r="B6" s="31" t="s">
        <v>3841</v>
      </c>
      <c r="C6" s="31" t="s">
        <v>351</v>
      </c>
      <c r="D6" s="31" t="s">
        <v>211</v>
      </c>
      <c r="E6" s="36">
        <v>1317365</v>
      </c>
      <c r="F6" s="37" t="s">
        <v>18</v>
      </c>
      <c r="G6" s="36">
        <v>105389</v>
      </c>
      <c r="H6" s="36">
        <f t="shared" si="0"/>
        <v>1422754</v>
      </c>
      <c r="I6" s="31" t="s">
        <v>39</v>
      </c>
      <c r="J6" s="31" t="s">
        <v>40</v>
      </c>
    </row>
    <row r="7" spans="1:10" outlineLevel="1" x14ac:dyDescent="0.25">
      <c r="A7" s="35">
        <v>46082</v>
      </c>
      <c r="B7" s="31" t="s">
        <v>3842</v>
      </c>
      <c r="C7" s="31" t="s">
        <v>351</v>
      </c>
      <c r="D7" s="31" t="s">
        <v>220</v>
      </c>
      <c r="E7" s="36">
        <v>1558318</v>
      </c>
      <c r="F7" s="37" t="s">
        <v>18</v>
      </c>
      <c r="G7" s="36">
        <v>124665</v>
      </c>
      <c r="H7" s="36">
        <f t="shared" si="0"/>
        <v>1682983</v>
      </c>
      <c r="I7" s="31" t="s">
        <v>39</v>
      </c>
      <c r="J7" s="31" t="s">
        <v>40</v>
      </c>
    </row>
    <row r="8" spans="1:10" outlineLevel="1" x14ac:dyDescent="0.25">
      <c r="A8" s="35">
        <v>46082</v>
      </c>
      <c r="B8" s="31" t="s">
        <v>3843</v>
      </c>
      <c r="C8" s="31" t="s">
        <v>351</v>
      </c>
      <c r="D8" s="31" t="s">
        <v>259</v>
      </c>
      <c r="E8" s="36">
        <v>1849950</v>
      </c>
      <c r="F8" s="37" t="s">
        <v>18</v>
      </c>
      <c r="G8" s="36">
        <v>147996</v>
      </c>
      <c r="H8" s="36">
        <f t="shared" si="0"/>
        <v>1997946</v>
      </c>
      <c r="I8" s="31" t="s">
        <v>39</v>
      </c>
      <c r="J8" s="31" t="s">
        <v>40</v>
      </c>
    </row>
    <row r="9" spans="1:10" outlineLevel="1" x14ac:dyDescent="0.25">
      <c r="A9" s="35">
        <v>46082</v>
      </c>
      <c r="B9" s="31" t="s">
        <v>3844</v>
      </c>
      <c r="C9" s="31" t="s">
        <v>351</v>
      </c>
      <c r="D9" s="31" t="s">
        <v>217</v>
      </c>
      <c r="E9" s="36">
        <v>914823</v>
      </c>
      <c r="F9" s="37" t="s">
        <v>18</v>
      </c>
      <c r="G9" s="36">
        <v>73186</v>
      </c>
      <c r="H9" s="36">
        <f t="shared" si="0"/>
        <v>988009</v>
      </c>
      <c r="I9" s="31" t="s">
        <v>39</v>
      </c>
      <c r="J9" s="31" t="s">
        <v>40</v>
      </c>
    </row>
    <row r="10" spans="1:10" outlineLevel="1" x14ac:dyDescent="0.25">
      <c r="A10" s="35">
        <v>46082</v>
      </c>
      <c r="B10" s="31" t="s">
        <v>3845</v>
      </c>
      <c r="C10" s="31" t="s">
        <v>351</v>
      </c>
      <c r="D10" s="31" t="s">
        <v>156</v>
      </c>
      <c r="E10" s="36">
        <v>2034646</v>
      </c>
      <c r="F10" s="37" t="s">
        <v>18</v>
      </c>
      <c r="G10" s="36">
        <v>162772</v>
      </c>
      <c r="H10" s="36">
        <f t="shared" si="0"/>
        <v>2197418</v>
      </c>
      <c r="I10" s="31" t="s">
        <v>39</v>
      </c>
      <c r="J10" s="31" t="s">
        <v>40</v>
      </c>
    </row>
    <row r="11" spans="1:10" outlineLevel="1" x14ac:dyDescent="0.25">
      <c r="A11" s="35">
        <v>46082</v>
      </c>
      <c r="B11" s="31" t="s">
        <v>3846</v>
      </c>
      <c r="C11" s="31" t="s">
        <v>351</v>
      </c>
      <c r="D11" s="31" t="s">
        <v>177</v>
      </c>
      <c r="E11" s="36">
        <v>1191110</v>
      </c>
      <c r="F11" s="37" t="s">
        <v>18</v>
      </c>
      <c r="G11" s="36">
        <v>95289</v>
      </c>
      <c r="H11" s="36">
        <f t="shared" si="0"/>
        <v>1286399</v>
      </c>
      <c r="I11" s="31" t="s">
        <v>39</v>
      </c>
      <c r="J11" s="31" t="s">
        <v>40</v>
      </c>
    </row>
    <row r="12" spans="1:10" outlineLevel="1" x14ac:dyDescent="0.25">
      <c r="A12" s="35">
        <v>46082</v>
      </c>
      <c r="B12" s="31" t="s">
        <v>3847</v>
      </c>
      <c r="C12" s="31" t="s">
        <v>351</v>
      </c>
      <c r="D12" s="31" t="s">
        <v>2761</v>
      </c>
      <c r="E12" s="36">
        <v>2305505</v>
      </c>
      <c r="F12" s="37" t="s">
        <v>18</v>
      </c>
      <c r="G12" s="36">
        <v>184440</v>
      </c>
      <c r="H12" s="36">
        <f t="shared" si="0"/>
        <v>2489945</v>
      </c>
      <c r="I12" s="31" t="s">
        <v>39</v>
      </c>
      <c r="J12" s="31" t="s">
        <v>40</v>
      </c>
    </row>
    <row r="13" spans="1:10" outlineLevel="1" x14ac:dyDescent="0.25">
      <c r="A13" s="35">
        <v>46082</v>
      </c>
      <c r="B13" s="31" t="s">
        <v>3848</v>
      </c>
      <c r="C13" s="31" t="s">
        <v>351</v>
      </c>
      <c r="D13" s="31" t="s">
        <v>130</v>
      </c>
      <c r="E13" s="36">
        <v>2011389</v>
      </c>
      <c r="F13" s="37" t="s">
        <v>18</v>
      </c>
      <c r="G13" s="36">
        <v>160911</v>
      </c>
      <c r="H13" s="36">
        <f t="shared" si="0"/>
        <v>2172300</v>
      </c>
      <c r="I13" s="31" t="s">
        <v>39</v>
      </c>
      <c r="J13" s="31" t="s">
        <v>40</v>
      </c>
    </row>
    <row r="14" spans="1:10" outlineLevel="1" x14ac:dyDescent="0.25">
      <c r="A14" s="35">
        <v>46082</v>
      </c>
      <c r="B14" s="31" t="s">
        <v>3849</v>
      </c>
      <c r="C14" s="31" t="s">
        <v>351</v>
      </c>
      <c r="D14" s="31" t="s">
        <v>157</v>
      </c>
      <c r="E14" s="36">
        <v>1436379</v>
      </c>
      <c r="F14" s="37" t="s">
        <v>18</v>
      </c>
      <c r="G14" s="36">
        <v>114910</v>
      </c>
      <c r="H14" s="36">
        <f t="shared" si="0"/>
        <v>1551289</v>
      </c>
      <c r="I14" s="31" t="s">
        <v>39</v>
      </c>
      <c r="J14" s="31" t="s">
        <v>40</v>
      </c>
    </row>
    <row r="15" spans="1:10" outlineLevel="1" x14ac:dyDescent="0.25">
      <c r="A15" s="35">
        <v>46082</v>
      </c>
      <c r="B15" s="31" t="s">
        <v>3850</v>
      </c>
      <c r="C15" s="31" t="s">
        <v>351</v>
      </c>
      <c r="D15" s="31" t="s">
        <v>155</v>
      </c>
      <c r="E15" s="36">
        <v>1021398</v>
      </c>
      <c r="F15" s="37" t="s">
        <v>18</v>
      </c>
      <c r="G15" s="36">
        <v>81712</v>
      </c>
      <c r="H15" s="36">
        <f t="shared" si="0"/>
        <v>1103110</v>
      </c>
      <c r="I15" s="31" t="s">
        <v>39</v>
      </c>
      <c r="J15" s="31" t="s">
        <v>40</v>
      </c>
    </row>
    <row r="16" spans="1:10" outlineLevel="1" x14ac:dyDescent="0.25">
      <c r="A16" s="35">
        <v>46082</v>
      </c>
      <c r="B16" s="31" t="s">
        <v>3851</v>
      </c>
      <c r="C16" s="31" t="s">
        <v>351</v>
      </c>
      <c r="D16" s="31" t="s">
        <v>76</v>
      </c>
      <c r="E16" s="36">
        <v>1317365</v>
      </c>
      <c r="F16" s="37" t="s">
        <v>18</v>
      </c>
      <c r="G16" s="36">
        <v>105389</v>
      </c>
      <c r="H16" s="36">
        <f t="shared" si="0"/>
        <v>1422754</v>
      </c>
      <c r="I16" s="31" t="s">
        <v>39</v>
      </c>
      <c r="J16" s="31" t="s">
        <v>40</v>
      </c>
    </row>
    <row r="17" spans="1:10" outlineLevel="1" x14ac:dyDescent="0.25">
      <c r="A17" s="35">
        <v>46082</v>
      </c>
      <c r="B17" s="31" t="s">
        <v>3852</v>
      </c>
      <c r="C17" s="31" t="s">
        <v>351</v>
      </c>
      <c r="D17" s="31" t="s">
        <v>207</v>
      </c>
      <c r="E17" s="36">
        <v>931203</v>
      </c>
      <c r="F17" s="37" t="s">
        <v>18</v>
      </c>
      <c r="G17" s="36">
        <v>74496</v>
      </c>
      <c r="H17" s="36">
        <f t="shared" si="0"/>
        <v>1005699</v>
      </c>
      <c r="I17" s="31" t="s">
        <v>39</v>
      </c>
      <c r="J17" s="31" t="s">
        <v>40</v>
      </c>
    </row>
    <row r="18" spans="1:10" outlineLevel="1" x14ac:dyDescent="0.25">
      <c r="A18" s="35">
        <v>46083</v>
      </c>
      <c r="B18" s="31" t="s">
        <v>3853</v>
      </c>
      <c r="C18" s="31" t="s">
        <v>351</v>
      </c>
      <c r="D18" s="31" t="s">
        <v>4797</v>
      </c>
      <c r="E18" s="36">
        <v>574005</v>
      </c>
      <c r="F18" s="37" t="s">
        <v>18</v>
      </c>
      <c r="G18" s="36">
        <v>45920</v>
      </c>
      <c r="H18" s="36">
        <f t="shared" si="0"/>
        <v>619925</v>
      </c>
      <c r="I18" s="31" t="s">
        <v>247</v>
      </c>
      <c r="J18" s="31" t="s">
        <v>19</v>
      </c>
    </row>
    <row r="19" spans="1:10" outlineLevel="1" x14ac:dyDescent="0.25">
      <c r="A19" s="35">
        <v>46083</v>
      </c>
      <c r="B19" s="31" t="s">
        <v>3854</v>
      </c>
      <c r="C19" s="31" t="s">
        <v>351</v>
      </c>
      <c r="D19" s="31" t="s">
        <v>4798</v>
      </c>
      <c r="E19" s="36">
        <v>462824</v>
      </c>
      <c r="F19" s="37" t="s">
        <v>18</v>
      </c>
      <c r="G19" s="36">
        <v>37026</v>
      </c>
      <c r="H19" s="36">
        <f t="shared" si="0"/>
        <v>499850</v>
      </c>
      <c r="I19" s="31" t="s">
        <v>247</v>
      </c>
      <c r="J19" s="31" t="s">
        <v>19</v>
      </c>
    </row>
    <row r="20" spans="1:10" outlineLevel="1" x14ac:dyDescent="0.25">
      <c r="A20" s="35">
        <v>46083</v>
      </c>
      <c r="B20" s="31" t="s">
        <v>3855</v>
      </c>
      <c r="C20" s="31" t="s">
        <v>351</v>
      </c>
      <c r="D20" s="31" t="s">
        <v>4799</v>
      </c>
      <c r="E20" s="36">
        <v>501820</v>
      </c>
      <c r="F20" s="37" t="s">
        <v>18</v>
      </c>
      <c r="G20" s="36">
        <v>40146</v>
      </c>
      <c r="H20" s="36">
        <f t="shared" si="0"/>
        <v>541966</v>
      </c>
      <c r="I20" s="31" t="s">
        <v>147</v>
      </c>
      <c r="J20" s="31" t="s">
        <v>148</v>
      </c>
    </row>
    <row r="21" spans="1:10" outlineLevel="1" x14ac:dyDescent="0.25">
      <c r="A21" s="35">
        <v>46083</v>
      </c>
      <c r="B21" s="31" t="s">
        <v>3856</v>
      </c>
      <c r="C21" s="31" t="s">
        <v>351</v>
      </c>
      <c r="D21" s="31" t="s">
        <v>4800</v>
      </c>
      <c r="E21" s="36">
        <v>757045</v>
      </c>
      <c r="F21" s="37" t="s">
        <v>18</v>
      </c>
      <c r="G21" s="36">
        <v>60564</v>
      </c>
      <c r="H21" s="36">
        <f t="shared" si="0"/>
        <v>817609</v>
      </c>
      <c r="I21" s="31" t="s">
        <v>47</v>
      </c>
      <c r="J21" s="31" t="s">
        <v>48</v>
      </c>
    </row>
    <row r="22" spans="1:10" outlineLevel="1" x14ac:dyDescent="0.25">
      <c r="A22" s="35">
        <v>46083</v>
      </c>
      <c r="B22" s="31" t="s">
        <v>3857</v>
      </c>
      <c r="C22" s="31" t="s">
        <v>351</v>
      </c>
      <c r="D22" s="31" t="s">
        <v>4801</v>
      </c>
      <c r="E22" s="36">
        <v>354750</v>
      </c>
      <c r="F22" s="37" t="s">
        <v>18</v>
      </c>
      <c r="G22" s="36">
        <v>28380</v>
      </c>
      <c r="H22" s="36">
        <f t="shared" si="0"/>
        <v>383130</v>
      </c>
      <c r="I22" s="31" t="s">
        <v>47</v>
      </c>
      <c r="J22" s="31" t="s">
        <v>48</v>
      </c>
    </row>
    <row r="23" spans="1:10" outlineLevel="1" x14ac:dyDescent="0.25">
      <c r="A23" s="35">
        <v>46083</v>
      </c>
      <c r="B23" s="31" t="s">
        <v>3858</v>
      </c>
      <c r="C23" s="31" t="s">
        <v>351</v>
      </c>
      <c r="D23" s="31" t="s">
        <v>4802</v>
      </c>
      <c r="E23" s="36">
        <v>596046</v>
      </c>
      <c r="F23" s="37" t="s">
        <v>18</v>
      </c>
      <c r="G23" s="36">
        <v>47684</v>
      </c>
      <c r="H23" s="36">
        <f t="shared" si="0"/>
        <v>643730</v>
      </c>
      <c r="I23" s="31" t="s">
        <v>47</v>
      </c>
      <c r="J23" s="31" t="s">
        <v>48</v>
      </c>
    </row>
    <row r="24" spans="1:10" outlineLevel="1" x14ac:dyDescent="0.25">
      <c r="A24" s="35">
        <v>46083</v>
      </c>
      <c r="B24" s="31" t="s">
        <v>3859</v>
      </c>
      <c r="C24" s="31" t="s">
        <v>351</v>
      </c>
      <c r="D24" s="31" t="s">
        <v>4803</v>
      </c>
      <c r="E24" s="36">
        <v>543690</v>
      </c>
      <c r="F24" s="37" t="s">
        <v>18</v>
      </c>
      <c r="G24" s="36">
        <v>43495</v>
      </c>
      <c r="H24" s="36">
        <f t="shared" si="0"/>
        <v>587185</v>
      </c>
      <c r="I24" s="31" t="s">
        <v>247</v>
      </c>
      <c r="J24" s="31" t="s">
        <v>19</v>
      </c>
    </row>
    <row r="25" spans="1:10" outlineLevel="1" x14ac:dyDescent="0.25">
      <c r="A25" s="35">
        <v>46083</v>
      </c>
      <c r="B25" s="31" t="s">
        <v>3860</v>
      </c>
      <c r="C25" s="31" t="s">
        <v>351</v>
      </c>
      <c r="D25" s="31" t="s">
        <v>4804</v>
      </c>
      <c r="E25" s="36">
        <v>485358</v>
      </c>
      <c r="F25" s="37" t="s">
        <v>18</v>
      </c>
      <c r="G25" s="36">
        <v>38829</v>
      </c>
      <c r="H25" s="36">
        <f t="shared" si="0"/>
        <v>524187</v>
      </c>
      <c r="I25" s="31" t="s">
        <v>247</v>
      </c>
      <c r="J25" s="31" t="s">
        <v>19</v>
      </c>
    </row>
    <row r="26" spans="1:10" outlineLevel="1" x14ac:dyDescent="0.25">
      <c r="A26" s="35">
        <v>46083</v>
      </c>
      <c r="B26" s="31" t="s">
        <v>3861</v>
      </c>
      <c r="C26" s="31" t="s">
        <v>351</v>
      </c>
      <c r="D26" s="31" t="s">
        <v>4805</v>
      </c>
      <c r="E26" s="36">
        <v>593589</v>
      </c>
      <c r="F26" s="37" t="s">
        <v>18</v>
      </c>
      <c r="G26" s="36">
        <v>47487</v>
      </c>
      <c r="H26" s="36">
        <f t="shared" si="0"/>
        <v>641076</v>
      </c>
      <c r="I26" s="31" t="s">
        <v>247</v>
      </c>
      <c r="J26" s="31" t="s">
        <v>19</v>
      </c>
    </row>
    <row r="27" spans="1:10" outlineLevel="1" x14ac:dyDescent="0.25">
      <c r="A27" s="35">
        <v>46083</v>
      </c>
      <c r="B27" s="31" t="s">
        <v>3862</v>
      </c>
      <c r="C27" s="31" t="s">
        <v>351</v>
      </c>
      <c r="D27" s="31" t="s">
        <v>4806</v>
      </c>
      <c r="E27" s="36">
        <v>556334</v>
      </c>
      <c r="F27" s="37" t="s">
        <v>18</v>
      </c>
      <c r="G27" s="36">
        <v>44507</v>
      </c>
      <c r="H27" s="36">
        <f t="shared" si="0"/>
        <v>600841</v>
      </c>
      <c r="I27" s="31" t="s">
        <v>247</v>
      </c>
      <c r="J27" s="31" t="s">
        <v>19</v>
      </c>
    </row>
    <row r="28" spans="1:10" outlineLevel="1" x14ac:dyDescent="0.25">
      <c r="A28" s="35">
        <v>46083</v>
      </c>
      <c r="B28" s="31" t="s">
        <v>3863</v>
      </c>
      <c r="C28" s="31" t="s">
        <v>351</v>
      </c>
      <c r="D28" s="31" t="s">
        <v>4807</v>
      </c>
      <c r="E28" s="36">
        <v>1401351</v>
      </c>
      <c r="F28" s="37" t="s">
        <v>18</v>
      </c>
      <c r="G28" s="36">
        <v>112108</v>
      </c>
      <c r="H28" s="36">
        <f t="shared" si="0"/>
        <v>1513459</v>
      </c>
      <c r="I28" s="31" t="s">
        <v>247</v>
      </c>
      <c r="J28" s="31" t="s">
        <v>19</v>
      </c>
    </row>
    <row r="29" spans="1:10" outlineLevel="1" x14ac:dyDescent="0.25">
      <c r="A29" s="35">
        <v>46083</v>
      </c>
      <c r="B29" s="31" t="s">
        <v>3864</v>
      </c>
      <c r="C29" s="31" t="s">
        <v>351</v>
      </c>
      <c r="D29" s="31" t="s">
        <v>4808</v>
      </c>
      <c r="E29" s="36">
        <v>923838</v>
      </c>
      <c r="F29" s="37" t="s">
        <v>18</v>
      </c>
      <c r="G29" s="36">
        <v>73907</v>
      </c>
      <c r="H29" s="36">
        <f t="shared" si="0"/>
        <v>997745</v>
      </c>
      <c r="I29" s="31" t="s">
        <v>247</v>
      </c>
      <c r="J29" s="31" t="s">
        <v>19</v>
      </c>
    </row>
    <row r="30" spans="1:10" outlineLevel="1" x14ac:dyDescent="0.25">
      <c r="A30" s="35">
        <v>46083</v>
      </c>
      <c r="B30" s="31" t="s">
        <v>3865</v>
      </c>
      <c r="C30" s="31" t="s">
        <v>351</v>
      </c>
      <c r="D30" s="31" t="s">
        <v>4809</v>
      </c>
      <c r="E30" s="36">
        <v>699555</v>
      </c>
      <c r="F30" s="37" t="s">
        <v>18</v>
      </c>
      <c r="G30" s="36">
        <v>55964</v>
      </c>
      <c r="H30" s="36">
        <f t="shared" si="0"/>
        <v>755519</v>
      </c>
      <c r="I30" s="31" t="s">
        <v>247</v>
      </c>
      <c r="J30" s="31" t="s">
        <v>19</v>
      </c>
    </row>
    <row r="31" spans="1:10" outlineLevel="1" x14ac:dyDescent="0.25">
      <c r="A31" s="35">
        <v>46083</v>
      </c>
      <c r="B31" s="31" t="s">
        <v>3866</v>
      </c>
      <c r="C31" s="31" t="s">
        <v>351</v>
      </c>
      <c r="D31" s="31" t="s">
        <v>4810</v>
      </c>
      <c r="E31" s="36">
        <v>574005</v>
      </c>
      <c r="F31" s="37" t="s">
        <v>18</v>
      </c>
      <c r="G31" s="36">
        <v>45920</v>
      </c>
      <c r="H31" s="36">
        <f t="shared" si="0"/>
        <v>619925</v>
      </c>
      <c r="I31" s="31" t="s">
        <v>247</v>
      </c>
      <c r="J31" s="31" t="s">
        <v>19</v>
      </c>
    </row>
    <row r="32" spans="1:10" outlineLevel="1" x14ac:dyDescent="0.25">
      <c r="A32" s="35">
        <v>46083</v>
      </c>
      <c r="B32" s="31" t="s">
        <v>3867</v>
      </c>
      <c r="C32" s="31" t="s">
        <v>351</v>
      </c>
      <c r="D32" s="31" t="s">
        <v>4811</v>
      </c>
      <c r="E32" s="36">
        <v>759250</v>
      </c>
      <c r="F32" s="37" t="s">
        <v>18</v>
      </c>
      <c r="G32" s="36">
        <v>60740</v>
      </c>
      <c r="H32" s="36">
        <f t="shared" si="0"/>
        <v>819990</v>
      </c>
      <c r="I32" s="31" t="s">
        <v>247</v>
      </c>
      <c r="J32" s="31" t="s">
        <v>19</v>
      </c>
    </row>
    <row r="33" spans="1:10" outlineLevel="1" x14ac:dyDescent="0.25">
      <c r="A33" s="35">
        <v>46083</v>
      </c>
      <c r="B33" s="31" t="s">
        <v>3868</v>
      </c>
      <c r="C33" s="31" t="s">
        <v>351</v>
      </c>
      <c r="D33" s="31" t="s">
        <v>4812</v>
      </c>
      <c r="E33" s="36">
        <v>868975</v>
      </c>
      <c r="F33" s="37" t="s">
        <v>18</v>
      </c>
      <c r="G33" s="36">
        <v>69518</v>
      </c>
      <c r="H33" s="36">
        <f t="shared" si="0"/>
        <v>938493</v>
      </c>
      <c r="I33" s="31" t="s">
        <v>247</v>
      </c>
      <c r="J33" s="31" t="s">
        <v>19</v>
      </c>
    </row>
    <row r="34" spans="1:10" outlineLevel="1" x14ac:dyDescent="0.25">
      <c r="A34" s="35">
        <v>46083</v>
      </c>
      <c r="B34" s="31" t="s">
        <v>3869</v>
      </c>
      <c r="C34" s="31" t="s">
        <v>351</v>
      </c>
      <c r="D34" s="31" t="s">
        <v>4813</v>
      </c>
      <c r="E34" s="36">
        <v>1899905</v>
      </c>
      <c r="F34" s="37" t="s">
        <v>18</v>
      </c>
      <c r="G34" s="36">
        <v>151992</v>
      </c>
      <c r="H34" s="36">
        <f t="shared" si="0"/>
        <v>2051897</v>
      </c>
      <c r="I34" s="31" t="s">
        <v>247</v>
      </c>
      <c r="J34" s="31" t="s">
        <v>19</v>
      </c>
    </row>
    <row r="35" spans="1:10" outlineLevel="1" x14ac:dyDescent="0.25">
      <c r="A35" s="35">
        <v>46083</v>
      </c>
      <c r="B35" s="31" t="s">
        <v>3870</v>
      </c>
      <c r="C35" s="31" t="s">
        <v>351</v>
      </c>
      <c r="D35" s="31" t="s">
        <v>4814</v>
      </c>
      <c r="E35" s="36">
        <v>691647</v>
      </c>
      <c r="F35" s="37" t="s">
        <v>18</v>
      </c>
      <c r="G35" s="36">
        <v>55332</v>
      </c>
      <c r="H35" s="36">
        <f t="shared" si="0"/>
        <v>746979</v>
      </c>
      <c r="I35" s="31" t="s">
        <v>247</v>
      </c>
      <c r="J35" s="31" t="s">
        <v>19</v>
      </c>
    </row>
    <row r="36" spans="1:10" outlineLevel="1" x14ac:dyDescent="0.25">
      <c r="A36" s="35">
        <v>46083</v>
      </c>
      <c r="B36" s="31" t="s">
        <v>3871</v>
      </c>
      <c r="C36" s="31" t="s">
        <v>351</v>
      </c>
      <c r="D36" s="31" t="s">
        <v>4815</v>
      </c>
      <c r="E36" s="36">
        <v>489042</v>
      </c>
      <c r="F36" s="37" t="s">
        <v>18</v>
      </c>
      <c r="G36" s="36">
        <v>39123</v>
      </c>
      <c r="H36" s="36">
        <f t="shared" si="0"/>
        <v>528165</v>
      </c>
      <c r="I36" s="31" t="s">
        <v>247</v>
      </c>
      <c r="J36" s="31" t="s">
        <v>19</v>
      </c>
    </row>
    <row r="37" spans="1:10" outlineLevel="1" x14ac:dyDescent="0.25">
      <c r="A37" s="35">
        <v>46083</v>
      </c>
      <c r="B37" s="31" t="s">
        <v>3872</v>
      </c>
      <c r="C37" s="31" t="s">
        <v>351</v>
      </c>
      <c r="D37" s="31" t="s">
        <v>4816</v>
      </c>
      <c r="E37" s="36">
        <v>579948</v>
      </c>
      <c r="F37" s="37" t="s">
        <v>18</v>
      </c>
      <c r="G37" s="36">
        <v>46396</v>
      </c>
      <c r="H37" s="36">
        <f t="shared" si="0"/>
        <v>626344</v>
      </c>
      <c r="I37" s="31" t="s">
        <v>247</v>
      </c>
      <c r="J37" s="31" t="s">
        <v>19</v>
      </c>
    </row>
    <row r="38" spans="1:10" outlineLevel="1" x14ac:dyDescent="0.25">
      <c r="A38" s="35">
        <v>46083</v>
      </c>
      <c r="B38" s="31" t="s">
        <v>3873</v>
      </c>
      <c r="C38" s="31" t="s">
        <v>351</v>
      </c>
      <c r="D38" s="31" t="s">
        <v>4817</v>
      </c>
      <c r="E38" s="36">
        <v>621900</v>
      </c>
      <c r="F38" s="37" t="s">
        <v>18</v>
      </c>
      <c r="G38" s="36">
        <v>49752</v>
      </c>
      <c r="H38" s="36">
        <f t="shared" si="0"/>
        <v>671652</v>
      </c>
      <c r="I38" s="31" t="s">
        <v>247</v>
      </c>
      <c r="J38" s="31" t="s">
        <v>19</v>
      </c>
    </row>
    <row r="39" spans="1:10" outlineLevel="1" x14ac:dyDescent="0.25">
      <c r="A39" s="35">
        <v>46083</v>
      </c>
      <c r="B39" s="31" t="s">
        <v>3874</v>
      </c>
      <c r="C39" s="31" t="s">
        <v>351</v>
      </c>
      <c r="D39" s="31" t="s">
        <v>4818</v>
      </c>
      <c r="E39" s="36">
        <v>800375</v>
      </c>
      <c r="F39" s="37" t="s">
        <v>18</v>
      </c>
      <c r="G39" s="36">
        <v>64030</v>
      </c>
      <c r="H39" s="36">
        <f t="shared" si="0"/>
        <v>864405</v>
      </c>
      <c r="I39" s="31" t="s">
        <v>247</v>
      </c>
      <c r="J39" s="31" t="s">
        <v>19</v>
      </c>
    </row>
    <row r="40" spans="1:10" outlineLevel="1" x14ac:dyDescent="0.25">
      <c r="A40" s="35">
        <v>46083</v>
      </c>
      <c r="B40" s="31" t="s">
        <v>3875</v>
      </c>
      <c r="C40" s="31" t="s">
        <v>351</v>
      </c>
      <c r="D40" s="31" t="s">
        <v>4819</v>
      </c>
      <c r="E40" s="36">
        <v>720672</v>
      </c>
      <c r="F40" s="37" t="s">
        <v>18</v>
      </c>
      <c r="G40" s="36">
        <v>57654</v>
      </c>
      <c r="H40" s="36">
        <f t="shared" si="0"/>
        <v>778326</v>
      </c>
      <c r="I40" s="31" t="s">
        <v>247</v>
      </c>
      <c r="J40" s="31" t="s">
        <v>19</v>
      </c>
    </row>
    <row r="41" spans="1:10" outlineLevel="1" x14ac:dyDescent="0.25">
      <c r="A41" s="35">
        <v>46083</v>
      </c>
      <c r="B41" s="31" t="s">
        <v>3876</v>
      </c>
      <c r="C41" s="31" t="s">
        <v>351</v>
      </c>
      <c r="D41" s="31" t="s">
        <v>4820</v>
      </c>
      <c r="E41" s="36">
        <v>220293</v>
      </c>
      <c r="F41" s="37" t="s">
        <v>18</v>
      </c>
      <c r="G41" s="36">
        <v>17623</v>
      </c>
      <c r="H41" s="36">
        <f t="shared" si="0"/>
        <v>237916</v>
      </c>
      <c r="I41" s="31" t="s">
        <v>247</v>
      </c>
      <c r="J41" s="31" t="s">
        <v>19</v>
      </c>
    </row>
    <row r="42" spans="1:10" outlineLevel="1" x14ac:dyDescent="0.25">
      <c r="A42" s="35">
        <v>46083</v>
      </c>
      <c r="B42" s="31" t="s">
        <v>3877</v>
      </c>
      <c r="C42" s="31" t="s">
        <v>351</v>
      </c>
      <c r="D42" s="31" t="s">
        <v>4821</v>
      </c>
      <c r="E42" s="36">
        <v>344403</v>
      </c>
      <c r="F42" s="37" t="s">
        <v>18</v>
      </c>
      <c r="G42" s="36">
        <v>27552</v>
      </c>
      <c r="H42" s="36">
        <f t="shared" si="0"/>
        <v>371955</v>
      </c>
      <c r="I42" s="31" t="s">
        <v>247</v>
      </c>
      <c r="J42" s="31" t="s">
        <v>19</v>
      </c>
    </row>
    <row r="43" spans="1:10" outlineLevel="1" x14ac:dyDescent="0.25">
      <c r="A43" s="35">
        <v>46083</v>
      </c>
      <c r="B43" s="31" t="s">
        <v>3878</v>
      </c>
      <c r="C43" s="31" t="s">
        <v>351</v>
      </c>
      <c r="D43" s="31" t="s">
        <v>4822</v>
      </c>
      <c r="E43" s="36">
        <v>551055</v>
      </c>
      <c r="F43" s="37" t="s">
        <v>18</v>
      </c>
      <c r="G43" s="36">
        <v>44084</v>
      </c>
      <c r="H43" s="36">
        <f t="shared" si="0"/>
        <v>595139</v>
      </c>
      <c r="I43" s="31" t="s">
        <v>247</v>
      </c>
      <c r="J43" s="31" t="s">
        <v>19</v>
      </c>
    </row>
    <row r="44" spans="1:10" outlineLevel="1" x14ac:dyDescent="0.25">
      <c r="A44" s="35">
        <v>46083</v>
      </c>
      <c r="B44" s="31" t="s">
        <v>3879</v>
      </c>
      <c r="C44" s="31" t="s">
        <v>351</v>
      </c>
      <c r="D44" s="31" t="s">
        <v>4823</v>
      </c>
      <c r="E44" s="36">
        <v>370839</v>
      </c>
      <c r="F44" s="37" t="s">
        <v>18</v>
      </c>
      <c r="G44" s="36">
        <v>29667</v>
      </c>
      <c r="H44" s="36">
        <f t="shared" si="0"/>
        <v>400506</v>
      </c>
      <c r="I44" s="31" t="s">
        <v>247</v>
      </c>
      <c r="J44" s="31" t="s">
        <v>19</v>
      </c>
    </row>
    <row r="45" spans="1:10" outlineLevel="1" x14ac:dyDescent="0.25">
      <c r="A45" s="35">
        <v>46083</v>
      </c>
      <c r="B45" s="31" t="s">
        <v>3880</v>
      </c>
      <c r="C45" s="31" t="s">
        <v>351</v>
      </c>
      <c r="D45" s="31" t="s">
        <v>131</v>
      </c>
      <c r="E45" s="36">
        <v>1553344</v>
      </c>
      <c r="F45" s="37" t="s">
        <v>18</v>
      </c>
      <c r="G45" s="36">
        <v>124268</v>
      </c>
      <c r="H45" s="36">
        <f t="shared" si="0"/>
        <v>1677612</v>
      </c>
      <c r="I45" s="31" t="s">
        <v>39</v>
      </c>
      <c r="J45" s="31" t="s">
        <v>40</v>
      </c>
    </row>
    <row r="46" spans="1:10" outlineLevel="1" x14ac:dyDescent="0.25">
      <c r="A46" s="35">
        <v>46083</v>
      </c>
      <c r="B46" s="31" t="s">
        <v>3881</v>
      </c>
      <c r="C46" s="31" t="s">
        <v>351</v>
      </c>
      <c r="D46" s="31" t="s">
        <v>4824</v>
      </c>
      <c r="E46" s="36">
        <v>1102500</v>
      </c>
      <c r="F46" s="37" t="s">
        <v>18</v>
      </c>
      <c r="G46" s="36">
        <v>88200</v>
      </c>
      <c r="H46" s="36">
        <f t="shared" si="0"/>
        <v>1190700</v>
      </c>
      <c r="I46" s="31" t="s">
        <v>77</v>
      </c>
      <c r="J46" s="31" t="s">
        <v>78</v>
      </c>
    </row>
    <row r="47" spans="1:10" outlineLevel="1" x14ac:dyDescent="0.25">
      <c r="A47" s="35">
        <v>46083</v>
      </c>
      <c r="B47" s="31" t="s">
        <v>3882</v>
      </c>
      <c r="C47" s="31" t="s">
        <v>351</v>
      </c>
      <c r="D47" s="31" t="s">
        <v>4825</v>
      </c>
      <c r="E47" s="36">
        <v>1081500</v>
      </c>
      <c r="F47" s="37" t="s">
        <v>18</v>
      </c>
      <c r="G47" s="36">
        <v>86520</v>
      </c>
      <c r="H47" s="36">
        <f t="shared" si="0"/>
        <v>1168020</v>
      </c>
      <c r="I47" s="31" t="s">
        <v>77</v>
      </c>
      <c r="J47" s="31" t="s">
        <v>78</v>
      </c>
    </row>
    <row r="48" spans="1:10" outlineLevel="1" x14ac:dyDescent="0.25">
      <c r="A48" s="35">
        <v>46083</v>
      </c>
      <c r="B48" s="31" t="s">
        <v>3883</v>
      </c>
      <c r="C48" s="31" t="s">
        <v>351</v>
      </c>
      <c r="D48" s="31" t="s">
        <v>4826</v>
      </c>
      <c r="E48" s="36">
        <v>403040</v>
      </c>
      <c r="F48" s="37" t="s">
        <v>18</v>
      </c>
      <c r="G48" s="36">
        <v>32243</v>
      </c>
      <c r="H48" s="36">
        <f t="shared" si="0"/>
        <v>435283</v>
      </c>
      <c r="I48" s="31" t="s">
        <v>34</v>
      </c>
      <c r="J48" s="31" t="s">
        <v>35</v>
      </c>
    </row>
    <row r="49" spans="1:10" outlineLevel="1" x14ac:dyDescent="0.25">
      <c r="A49" s="35">
        <v>46083</v>
      </c>
      <c r="B49" s="31" t="s">
        <v>3884</v>
      </c>
      <c r="C49" s="31" t="s">
        <v>351</v>
      </c>
      <c r="D49" s="31" t="s">
        <v>4827</v>
      </c>
      <c r="E49" s="36">
        <v>806080</v>
      </c>
      <c r="F49" s="37" t="s">
        <v>18</v>
      </c>
      <c r="G49" s="36">
        <v>64486</v>
      </c>
      <c r="H49" s="36">
        <f t="shared" si="0"/>
        <v>870566</v>
      </c>
      <c r="I49" s="31" t="s">
        <v>235</v>
      </c>
      <c r="J49" s="31" t="s">
        <v>198</v>
      </c>
    </row>
    <row r="50" spans="1:10" outlineLevel="1" x14ac:dyDescent="0.25">
      <c r="A50" s="35">
        <v>46083</v>
      </c>
      <c r="B50" s="31" t="s">
        <v>3885</v>
      </c>
      <c r="C50" s="31" t="s">
        <v>351</v>
      </c>
      <c r="D50" s="31" t="s">
        <v>4828</v>
      </c>
      <c r="E50" s="36">
        <v>1060500</v>
      </c>
      <c r="F50" s="37" t="s">
        <v>18</v>
      </c>
      <c r="G50" s="36">
        <v>84840</v>
      </c>
      <c r="H50" s="36">
        <f t="shared" si="0"/>
        <v>1145340</v>
      </c>
      <c r="I50" s="31" t="s">
        <v>22</v>
      </c>
      <c r="J50" s="31" t="s">
        <v>23</v>
      </c>
    </row>
    <row r="51" spans="1:10" outlineLevel="1" x14ac:dyDescent="0.25">
      <c r="A51" s="35">
        <v>46083</v>
      </c>
      <c r="B51" s="31" t="s">
        <v>3886</v>
      </c>
      <c r="C51" s="31" t="s">
        <v>351</v>
      </c>
      <c r="D51" s="31" t="s">
        <v>4829</v>
      </c>
      <c r="E51" s="36">
        <v>1611750</v>
      </c>
      <c r="F51" s="37" t="s">
        <v>18</v>
      </c>
      <c r="G51" s="36">
        <v>128940</v>
      </c>
      <c r="H51" s="36">
        <f t="shared" si="0"/>
        <v>1740690</v>
      </c>
      <c r="I51" s="31" t="s">
        <v>26</v>
      </c>
      <c r="J51" s="31" t="s">
        <v>27</v>
      </c>
    </row>
    <row r="52" spans="1:10" outlineLevel="1" x14ac:dyDescent="0.25">
      <c r="A52" s="35">
        <v>46083</v>
      </c>
      <c r="B52" s="31" t="s">
        <v>3887</v>
      </c>
      <c r="C52" s="31" t="s">
        <v>351</v>
      </c>
      <c r="D52" s="31" t="s">
        <v>4830</v>
      </c>
      <c r="E52" s="36">
        <v>530250</v>
      </c>
      <c r="F52" s="37" t="s">
        <v>18</v>
      </c>
      <c r="G52" s="36">
        <v>42420</v>
      </c>
      <c r="H52" s="36">
        <f t="shared" si="0"/>
        <v>572670</v>
      </c>
      <c r="I52" s="31" t="s">
        <v>282</v>
      </c>
      <c r="J52" s="31" t="s">
        <v>283</v>
      </c>
    </row>
    <row r="53" spans="1:10" outlineLevel="1" x14ac:dyDescent="0.25">
      <c r="A53" s="35">
        <v>46083</v>
      </c>
      <c r="B53" s="31" t="s">
        <v>3888</v>
      </c>
      <c r="C53" s="31" t="s">
        <v>351</v>
      </c>
      <c r="D53" s="31" t="s">
        <v>4831</v>
      </c>
      <c r="E53" s="36">
        <v>530250</v>
      </c>
      <c r="F53" s="37" t="s">
        <v>18</v>
      </c>
      <c r="G53" s="36">
        <v>42420</v>
      </c>
      <c r="H53" s="36">
        <f t="shared" si="0"/>
        <v>572670</v>
      </c>
      <c r="I53" s="31" t="s">
        <v>267</v>
      </c>
      <c r="J53" s="31" t="s">
        <v>268</v>
      </c>
    </row>
    <row r="54" spans="1:10" outlineLevel="1" x14ac:dyDescent="0.25">
      <c r="A54" s="35">
        <v>46083</v>
      </c>
      <c r="B54" s="31" t="s">
        <v>3889</v>
      </c>
      <c r="C54" s="31" t="s">
        <v>351</v>
      </c>
      <c r="D54" s="31" t="s">
        <v>4832</v>
      </c>
      <c r="E54" s="36">
        <v>530250</v>
      </c>
      <c r="F54" s="37" t="s">
        <v>18</v>
      </c>
      <c r="G54" s="36">
        <v>42420</v>
      </c>
      <c r="H54" s="36">
        <f t="shared" si="0"/>
        <v>572670</v>
      </c>
      <c r="I54" s="31" t="s">
        <v>172</v>
      </c>
      <c r="J54" s="31" t="s">
        <v>173</v>
      </c>
    </row>
    <row r="55" spans="1:10" outlineLevel="1" x14ac:dyDescent="0.25">
      <c r="A55" s="35">
        <v>46083</v>
      </c>
      <c r="B55" s="31" t="s">
        <v>3890</v>
      </c>
      <c r="C55" s="31" t="s">
        <v>351</v>
      </c>
      <c r="D55" s="31" t="s">
        <v>4833</v>
      </c>
      <c r="E55" s="36">
        <v>595330</v>
      </c>
      <c r="F55" s="37" t="s">
        <v>18</v>
      </c>
      <c r="G55" s="36">
        <v>47626</v>
      </c>
      <c r="H55" s="36">
        <f t="shared" si="0"/>
        <v>642956</v>
      </c>
      <c r="I55" s="31" t="s">
        <v>172</v>
      </c>
      <c r="J55" s="31" t="s">
        <v>173</v>
      </c>
    </row>
    <row r="56" spans="1:10" outlineLevel="1" x14ac:dyDescent="0.25">
      <c r="A56" s="35">
        <v>46083</v>
      </c>
      <c r="B56" s="31" t="s">
        <v>3891</v>
      </c>
      <c r="C56" s="31" t="s">
        <v>351</v>
      </c>
      <c r="D56" s="31" t="s">
        <v>4834</v>
      </c>
      <c r="E56" s="36">
        <v>1752390</v>
      </c>
      <c r="F56" s="37" t="s">
        <v>18</v>
      </c>
      <c r="G56" s="36">
        <v>140191</v>
      </c>
      <c r="H56" s="36">
        <f t="shared" si="0"/>
        <v>1892581</v>
      </c>
      <c r="I56" s="31" t="s">
        <v>267</v>
      </c>
      <c r="J56" s="31" t="s">
        <v>268</v>
      </c>
    </row>
    <row r="57" spans="1:10" outlineLevel="1" x14ac:dyDescent="0.25">
      <c r="A57" s="35">
        <v>46083</v>
      </c>
      <c r="B57" s="31" t="s">
        <v>3892</v>
      </c>
      <c r="C57" s="31" t="s">
        <v>351</v>
      </c>
      <c r="D57" s="31" t="s">
        <v>4835</v>
      </c>
      <c r="E57" s="36">
        <v>1292380</v>
      </c>
      <c r="F57" s="37" t="s">
        <v>18</v>
      </c>
      <c r="G57" s="36">
        <v>103390</v>
      </c>
      <c r="H57" s="36">
        <f t="shared" si="0"/>
        <v>1395770</v>
      </c>
      <c r="I57" s="31" t="s">
        <v>26</v>
      </c>
      <c r="J57" s="31" t="s">
        <v>27</v>
      </c>
    </row>
    <row r="58" spans="1:10" outlineLevel="1" x14ac:dyDescent="0.25">
      <c r="A58" s="35">
        <v>46083</v>
      </c>
      <c r="B58" s="31" t="s">
        <v>3893</v>
      </c>
      <c r="C58" s="31" t="s">
        <v>351</v>
      </c>
      <c r="D58" s="31" t="s">
        <v>4836</v>
      </c>
      <c r="E58" s="36">
        <v>1166110</v>
      </c>
      <c r="F58" s="37" t="s">
        <v>18</v>
      </c>
      <c r="G58" s="36">
        <v>93289</v>
      </c>
      <c r="H58" s="36">
        <f t="shared" si="0"/>
        <v>1259399</v>
      </c>
      <c r="I58" s="31" t="s">
        <v>77</v>
      </c>
      <c r="J58" s="31" t="s">
        <v>78</v>
      </c>
    </row>
    <row r="59" spans="1:10" outlineLevel="1" x14ac:dyDescent="0.25">
      <c r="A59" s="35">
        <v>46083</v>
      </c>
      <c r="B59" s="31" t="s">
        <v>3894</v>
      </c>
      <c r="C59" s="31" t="s">
        <v>351</v>
      </c>
      <c r="D59" s="31" t="s">
        <v>4837</v>
      </c>
      <c r="E59" s="36">
        <v>1953820</v>
      </c>
      <c r="F59" s="37" t="s">
        <v>18</v>
      </c>
      <c r="G59" s="36">
        <v>156306</v>
      </c>
      <c r="H59" s="36">
        <f t="shared" si="0"/>
        <v>2110126</v>
      </c>
      <c r="I59" s="31" t="s">
        <v>30</v>
      </c>
      <c r="J59" s="31" t="s">
        <v>31</v>
      </c>
    </row>
    <row r="60" spans="1:10" outlineLevel="1" x14ac:dyDescent="0.25">
      <c r="A60" s="35">
        <v>46083</v>
      </c>
      <c r="B60" s="31" t="s">
        <v>3895</v>
      </c>
      <c r="C60" s="31" t="s">
        <v>351</v>
      </c>
      <c r="D60" s="31" t="s">
        <v>4838</v>
      </c>
      <c r="E60" s="36">
        <v>3002960</v>
      </c>
      <c r="F60" s="37" t="s">
        <v>18</v>
      </c>
      <c r="G60" s="36">
        <v>240237</v>
      </c>
      <c r="H60" s="36">
        <f t="shared" si="0"/>
        <v>3243197</v>
      </c>
      <c r="I60" s="31" t="s">
        <v>34</v>
      </c>
      <c r="J60" s="31" t="s">
        <v>35</v>
      </c>
    </row>
    <row r="61" spans="1:10" outlineLevel="1" x14ac:dyDescent="0.25">
      <c r="A61" s="35">
        <v>46083</v>
      </c>
      <c r="B61" s="31" t="s">
        <v>3896</v>
      </c>
      <c r="C61" s="31" t="s">
        <v>351</v>
      </c>
      <c r="D61" s="31" t="s">
        <v>4839</v>
      </c>
      <c r="E61" s="36">
        <v>889924</v>
      </c>
      <c r="F61" s="37" t="s">
        <v>18</v>
      </c>
      <c r="G61" s="36">
        <v>71194</v>
      </c>
      <c r="H61" s="36">
        <f t="shared" si="0"/>
        <v>961118</v>
      </c>
      <c r="I61" s="31" t="s">
        <v>145</v>
      </c>
      <c r="J61" s="31" t="s">
        <v>146</v>
      </c>
    </row>
    <row r="62" spans="1:10" outlineLevel="1" x14ac:dyDescent="0.25">
      <c r="A62" s="35">
        <v>46083</v>
      </c>
      <c r="B62" s="31" t="s">
        <v>3897</v>
      </c>
      <c r="C62" s="31" t="s">
        <v>351</v>
      </c>
      <c r="D62" s="31" t="s">
        <v>4840</v>
      </c>
      <c r="E62" s="36">
        <v>1300005</v>
      </c>
      <c r="F62" s="37" t="s">
        <v>18</v>
      </c>
      <c r="G62" s="36">
        <v>104000</v>
      </c>
      <c r="H62" s="36">
        <f t="shared" si="0"/>
        <v>1404005</v>
      </c>
      <c r="I62" s="31" t="s">
        <v>32</v>
      </c>
      <c r="J62" s="31" t="s">
        <v>33</v>
      </c>
    </row>
    <row r="63" spans="1:10" outlineLevel="1" x14ac:dyDescent="0.25">
      <c r="A63" s="35">
        <v>46083</v>
      </c>
      <c r="B63" s="31" t="s">
        <v>3898</v>
      </c>
      <c r="C63" s="31" t="s">
        <v>351</v>
      </c>
      <c r="D63" s="31" t="s">
        <v>4841</v>
      </c>
      <c r="E63" s="36">
        <v>501820</v>
      </c>
      <c r="F63" s="37" t="s">
        <v>18</v>
      </c>
      <c r="G63" s="36">
        <v>40146</v>
      </c>
      <c r="H63" s="36">
        <f t="shared" si="0"/>
        <v>541966</v>
      </c>
      <c r="I63" s="31" t="s">
        <v>32</v>
      </c>
      <c r="J63" s="31" t="s">
        <v>33</v>
      </c>
    </row>
    <row r="64" spans="1:10" outlineLevel="1" x14ac:dyDescent="0.25">
      <c r="A64" s="35">
        <v>46083</v>
      </c>
      <c r="B64" s="31" t="s">
        <v>3899</v>
      </c>
      <c r="C64" s="31" t="s">
        <v>351</v>
      </c>
      <c r="D64" s="31" t="s">
        <v>4842</v>
      </c>
      <c r="E64" s="36">
        <v>571718</v>
      </c>
      <c r="F64" s="37" t="s">
        <v>18</v>
      </c>
      <c r="G64" s="36">
        <v>45737</v>
      </c>
      <c r="H64" s="36">
        <f t="shared" si="0"/>
        <v>617455</v>
      </c>
      <c r="I64" s="31" t="s">
        <v>32</v>
      </c>
      <c r="J64" s="31" t="s">
        <v>33</v>
      </c>
    </row>
    <row r="65" spans="1:10" outlineLevel="1" x14ac:dyDescent="0.25">
      <c r="A65" s="35">
        <v>46083</v>
      </c>
      <c r="B65" s="31" t="s">
        <v>3900</v>
      </c>
      <c r="C65" s="31" t="s">
        <v>351</v>
      </c>
      <c r="D65" s="31" t="s">
        <v>4843</v>
      </c>
      <c r="E65" s="36">
        <v>1107391</v>
      </c>
      <c r="F65" s="37" t="s">
        <v>18</v>
      </c>
      <c r="G65" s="36">
        <v>88591</v>
      </c>
      <c r="H65" s="36">
        <f t="shared" si="0"/>
        <v>1195982</v>
      </c>
      <c r="I65" s="31" t="s">
        <v>32</v>
      </c>
      <c r="J65" s="31" t="s">
        <v>33</v>
      </c>
    </row>
    <row r="66" spans="1:10" outlineLevel="1" x14ac:dyDescent="0.25">
      <c r="A66" s="35">
        <v>46083</v>
      </c>
      <c r="B66" s="31" t="s">
        <v>3901</v>
      </c>
      <c r="C66" s="31" t="s">
        <v>351</v>
      </c>
      <c r="D66" s="31" t="s">
        <v>4844</v>
      </c>
      <c r="E66" s="36">
        <v>1205215</v>
      </c>
      <c r="F66" s="37" t="s">
        <v>18</v>
      </c>
      <c r="G66" s="36">
        <v>96417</v>
      </c>
      <c r="H66" s="36">
        <f t="shared" ref="H66:H129" si="1">+E66+G66</f>
        <v>1301632</v>
      </c>
      <c r="I66" s="31" t="s">
        <v>32</v>
      </c>
      <c r="J66" s="31" t="s">
        <v>33</v>
      </c>
    </row>
    <row r="67" spans="1:10" outlineLevel="1" x14ac:dyDescent="0.25">
      <c r="A67" s="35">
        <v>46083</v>
      </c>
      <c r="B67" s="31" t="s">
        <v>3902</v>
      </c>
      <c r="C67" s="31" t="s">
        <v>351</v>
      </c>
      <c r="D67" s="31" t="s">
        <v>4845</v>
      </c>
      <c r="E67" s="36">
        <v>500379</v>
      </c>
      <c r="F67" s="37" t="s">
        <v>18</v>
      </c>
      <c r="G67" s="36">
        <v>40030</v>
      </c>
      <c r="H67" s="36">
        <f t="shared" si="1"/>
        <v>540409</v>
      </c>
      <c r="I67" s="31" t="s">
        <v>32</v>
      </c>
      <c r="J67" s="31" t="s">
        <v>33</v>
      </c>
    </row>
    <row r="68" spans="1:10" outlineLevel="1" x14ac:dyDescent="0.25">
      <c r="A68" s="35">
        <v>46083</v>
      </c>
      <c r="B68" s="31" t="s">
        <v>3903</v>
      </c>
      <c r="C68" s="31" t="s">
        <v>351</v>
      </c>
      <c r="D68" s="31" t="s">
        <v>4846</v>
      </c>
      <c r="E68" s="36">
        <v>1094745</v>
      </c>
      <c r="F68" s="37" t="s">
        <v>18</v>
      </c>
      <c r="G68" s="36">
        <v>87580</v>
      </c>
      <c r="H68" s="36">
        <f t="shared" si="1"/>
        <v>1182325</v>
      </c>
      <c r="I68" s="31" t="s">
        <v>32</v>
      </c>
      <c r="J68" s="31" t="s">
        <v>33</v>
      </c>
    </row>
    <row r="69" spans="1:10" outlineLevel="1" x14ac:dyDescent="0.25">
      <c r="A69" s="35">
        <v>46083</v>
      </c>
      <c r="B69" s="31" t="s">
        <v>3904</v>
      </c>
      <c r="C69" s="31" t="s">
        <v>351</v>
      </c>
      <c r="D69" s="31" t="s">
        <v>4847</v>
      </c>
      <c r="E69" s="36">
        <v>2579986</v>
      </c>
      <c r="F69" s="37" t="s">
        <v>18</v>
      </c>
      <c r="G69" s="36">
        <v>206399</v>
      </c>
      <c r="H69" s="36">
        <f t="shared" si="1"/>
        <v>2786385</v>
      </c>
      <c r="I69" s="31" t="s">
        <v>128</v>
      </c>
      <c r="J69" s="31" t="s">
        <v>129</v>
      </c>
    </row>
    <row r="70" spans="1:10" outlineLevel="1" x14ac:dyDescent="0.25">
      <c r="A70" s="35">
        <v>46084</v>
      </c>
      <c r="B70" s="31" t="s">
        <v>3905</v>
      </c>
      <c r="C70" s="31" t="s">
        <v>351</v>
      </c>
      <c r="D70" s="31" t="s">
        <v>4848</v>
      </c>
      <c r="E70" s="36">
        <v>988457</v>
      </c>
      <c r="F70" s="37" t="s">
        <v>18</v>
      </c>
      <c r="G70" s="36">
        <v>79077</v>
      </c>
      <c r="H70" s="36">
        <f t="shared" si="1"/>
        <v>1067534</v>
      </c>
      <c r="I70" s="31" t="s">
        <v>126</v>
      </c>
      <c r="J70" s="31" t="s">
        <v>127</v>
      </c>
    </row>
    <row r="71" spans="1:10" outlineLevel="1" x14ac:dyDescent="0.25">
      <c r="A71" s="35">
        <v>46084</v>
      </c>
      <c r="B71" s="31" t="s">
        <v>3906</v>
      </c>
      <c r="C71" s="31" t="s">
        <v>351</v>
      </c>
      <c r="D71" s="31" t="s">
        <v>4849</v>
      </c>
      <c r="E71" s="36">
        <v>1972925</v>
      </c>
      <c r="F71" s="37" t="s">
        <v>18</v>
      </c>
      <c r="G71" s="36">
        <v>157834</v>
      </c>
      <c r="H71" s="36">
        <f t="shared" si="1"/>
        <v>2130759</v>
      </c>
      <c r="I71" s="31" t="s">
        <v>124</v>
      </c>
      <c r="J71" s="31" t="s">
        <v>125</v>
      </c>
    </row>
    <row r="72" spans="1:10" outlineLevel="1" x14ac:dyDescent="0.25">
      <c r="A72" s="35">
        <v>46084</v>
      </c>
      <c r="B72" s="31" t="s">
        <v>3907</v>
      </c>
      <c r="C72" s="31" t="s">
        <v>351</v>
      </c>
      <c r="D72" s="31" t="s">
        <v>4850</v>
      </c>
      <c r="E72" s="36">
        <v>1611750</v>
      </c>
      <c r="F72" s="37" t="s">
        <v>18</v>
      </c>
      <c r="G72" s="36">
        <v>128940</v>
      </c>
      <c r="H72" s="36">
        <f t="shared" si="1"/>
        <v>1740690</v>
      </c>
      <c r="I72" s="31" t="s">
        <v>61</v>
      </c>
      <c r="J72" s="31" t="s">
        <v>62</v>
      </c>
    </row>
    <row r="73" spans="1:10" outlineLevel="1" x14ac:dyDescent="0.25">
      <c r="A73" s="35">
        <v>46084</v>
      </c>
      <c r="B73" s="31" t="s">
        <v>3908</v>
      </c>
      <c r="C73" s="31" t="s">
        <v>351</v>
      </c>
      <c r="D73" s="31" t="s">
        <v>4851</v>
      </c>
      <c r="E73" s="36">
        <v>792798</v>
      </c>
      <c r="F73" s="37" t="s">
        <v>18</v>
      </c>
      <c r="G73" s="36">
        <v>63424</v>
      </c>
      <c r="H73" s="36">
        <f t="shared" si="1"/>
        <v>856222</v>
      </c>
      <c r="I73" s="31" t="s">
        <v>47</v>
      </c>
      <c r="J73" s="31" t="s">
        <v>48</v>
      </c>
    </row>
    <row r="74" spans="1:10" outlineLevel="1" x14ac:dyDescent="0.25">
      <c r="A74" s="35">
        <v>46084</v>
      </c>
      <c r="B74" s="31" t="s">
        <v>3909</v>
      </c>
      <c r="C74" s="31" t="s">
        <v>351</v>
      </c>
      <c r="D74" s="31" t="s">
        <v>4852</v>
      </c>
      <c r="E74" s="36">
        <v>530250</v>
      </c>
      <c r="F74" s="37" t="s">
        <v>18</v>
      </c>
      <c r="G74" s="36">
        <v>42420</v>
      </c>
      <c r="H74" s="36">
        <f t="shared" si="1"/>
        <v>572670</v>
      </c>
      <c r="I74" s="31" t="s">
        <v>47</v>
      </c>
      <c r="J74" s="31" t="s">
        <v>48</v>
      </c>
    </row>
    <row r="75" spans="1:10" outlineLevel="1" x14ac:dyDescent="0.25">
      <c r="A75" s="35">
        <v>46084</v>
      </c>
      <c r="B75" s="31" t="s">
        <v>3910</v>
      </c>
      <c r="C75" s="31" t="s">
        <v>351</v>
      </c>
      <c r="D75" s="31" t="s">
        <v>4853</v>
      </c>
      <c r="E75" s="36">
        <v>2326395</v>
      </c>
      <c r="F75" s="37" t="s">
        <v>18</v>
      </c>
      <c r="G75" s="36">
        <v>186112</v>
      </c>
      <c r="H75" s="36">
        <f t="shared" si="1"/>
        <v>2512507</v>
      </c>
      <c r="I75" s="31" t="s">
        <v>47</v>
      </c>
      <c r="J75" s="31" t="s">
        <v>48</v>
      </c>
    </row>
    <row r="76" spans="1:10" outlineLevel="1" x14ac:dyDescent="0.25">
      <c r="A76" s="35">
        <v>46084</v>
      </c>
      <c r="B76" s="31" t="s">
        <v>3911</v>
      </c>
      <c r="C76" s="31" t="s">
        <v>351</v>
      </c>
      <c r="D76" s="31" t="s">
        <v>4854</v>
      </c>
      <c r="E76" s="36">
        <v>806080</v>
      </c>
      <c r="F76" s="37" t="s">
        <v>18</v>
      </c>
      <c r="G76" s="36">
        <v>64486</v>
      </c>
      <c r="H76" s="36">
        <f t="shared" si="1"/>
        <v>870566</v>
      </c>
      <c r="I76" s="31" t="s">
        <v>184</v>
      </c>
      <c r="J76" s="31" t="s">
        <v>185</v>
      </c>
    </row>
    <row r="77" spans="1:10" outlineLevel="1" x14ac:dyDescent="0.25">
      <c r="A77" s="35">
        <v>46084</v>
      </c>
      <c r="B77" s="31" t="s">
        <v>3912</v>
      </c>
      <c r="C77" s="31" t="s">
        <v>351</v>
      </c>
      <c r="D77" s="31" t="s">
        <v>4855</v>
      </c>
      <c r="E77" s="36">
        <v>1102500</v>
      </c>
      <c r="F77" s="37" t="s">
        <v>18</v>
      </c>
      <c r="G77" s="36">
        <v>88200</v>
      </c>
      <c r="H77" s="36">
        <f t="shared" si="1"/>
        <v>1190700</v>
      </c>
      <c r="I77" s="31" t="s">
        <v>55</v>
      </c>
      <c r="J77" s="31" t="s">
        <v>56</v>
      </c>
    </row>
    <row r="78" spans="1:10" outlineLevel="1" x14ac:dyDescent="0.25">
      <c r="A78" s="35">
        <v>46084</v>
      </c>
      <c r="B78" s="31" t="s">
        <v>3913</v>
      </c>
      <c r="C78" s="31" t="s">
        <v>351</v>
      </c>
      <c r="D78" s="31" t="s">
        <v>4856</v>
      </c>
      <c r="E78" s="36">
        <v>543690</v>
      </c>
      <c r="F78" s="37" t="s">
        <v>18</v>
      </c>
      <c r="G78" s="36">
        <v>43495</v>
      </c>
      <c r="H78" s="36">
        <f t="shared" si="1"/>
        <v>587185</v>
      </c>
      <c r="I78" s="31" t="s">
        <v>247</v>
      </c>
      <c r="J78" s="31" t="s">
        <v>19</v>
      </c>
    </row>
    <row r="79" spans="1:10" outlineLevel="1" x14ac:dyDescent="0.25">
      <c r="A79" s="35">
        <v>46084</v>
      </c>
      <c r="B79" s="31" t="s">
        <v>3914</v>
      </c>
      <c r="C79" s="31" t="s">
        <v>351</v>
      </c>
      <c r="D79" s="31" t="s">
        <v>4857</v>
      </c>
      <c r="E79" s="36">
        <v>551250</v>
      </c>
      <c r="F79" s="37" t="s">
        <v>18</v>
      </c>
      <c r="G79" s="36">
        <v>44100</v>
      </c>
      <c r="H79" s="36">
        <f t="shared" si="1"/>
        <v>595350</v>
      </c>
      <c r="I79" s="31" t="s">
        <v>69</v>
      </c>
      <c r="J79" s="31" t="s">
        <v>70</v>
      </c>
    </row>
    <row r="80" spans="1:10" outlineLevel="1" x14ac:dyDescent="0.25">
      <c r="A80" s="35">
        <v>46084</v>
      </c>
      <c r="B80" s="31" t="s">
        <v>3915</v>
      </c>
      <c r="C80" s="31" t="s">
        <v>351</v>
      </c>
      <c r="D80" s="31" t="s">
        <v>4858</v>
      </c>
      <c r="E80" s="36">
        <v>876537</v>
      </c>
      <c r="F80" s="37" t="s">
        <v>18</v>
      </c>
      <c r="G80" s="36">
        <v>70123</v>
      </c>
      <c r="H80" s="36">
        <f t="shared" si="1"/>
        <v>946660</v>
      </c>
      <c r="I80" s="31" t="s">
        <v>247</v>
      </c>
      <c r="J80" s="31" t="s">
        <v>19</v>
      </c>
    </row>
    <row r="81" spans="1:10" outlineLevel="1" x14ac:dyDescent="0.25">
      <c r="A81" s="35">
        <v>46084</v>
      </c>
      <c r="B81" s="31" t="s">
        <v>3916</v>
      </c>
      <c r="C81" s="31" t="s">
        <v>351</v>
      </c>
      <c r="D81" s="31" t="s">
        <v>4859</v>
      </c>
      <c r="E81" s="36">
        <v>2921725</v>
      </c>
      <c r="F81" s="37" t="s">
        <v>18</v>
      </c>
      <c r="G81" s="36">
        <v>233738</v>
      </c>
      <c r="H81" s="36">
        <f t="shared" si="1"/>
        <v>3155463</v>
      </c>
      <c r="I81" s="31" t="s">
        <v>147</v>
      </c>
      <c r="J81" s="31" t="s">
        <v>148</v>
      </c>
    </row>
    <row r="82" spans="1:10" outlineLevel="1" x14ac:dyDescent="0.25">
      <c r="A82" s="35">
        <v>46084</v>
      </c>
      <c r="B82" s="31" t="s">
        <v>3917</v>
      </c>
      <c r="C82" s="31" t="s">
        <v>351</v>
      </c>
      <c r="D82" s="31" t="s">
        <v>4860</v>
      </c>
      <c r="E82" s="36">
        <v>3035895</v>
      </c>
      <c r="F82" s="37" t="s">
        <v>18</v>
      </c>
      <c r="G82" s="36">
        <v>242872</v>
      </c>
      <c r="H82" s="36">
        <f t="shared" si="1"/>
        <v>3278767</v>
      </c>
      <c r="I82" s="31" t="s">
        <v>182</v>
      </c>
      <c r="J82" s="31" t="s">
        <v>183</v>
      </c>
    </row>
    <row r="83" spans="1:10" outlineLevel="1" x14ac:dyDescent="0.25">
      <c r="A83" s="35">
        <v>46084</v>
      </c>
      <c r="B83" s="31" t="s">
        <v>3918</v>
      </c>
      <c r="C83" s="31" t="s">
        <v>351</v>
      </c>
      <c r="D83" s="31" t="s">
        <v>4861</v>
      </c>
      <c r="E83" s="36">
        <v>1148010</v>
      </c>
      <c r="F83" s="37" t="s">
        <v>18</v>
      </c>
      <c r="G83" s="36">
        <v>91841</v>
      </c>
      <c r="H83" s="36">
        <f t="shared" si="1"/>
        <v>1239851</v>
      </c>
      <c r="I83" s="31" t="s">
        <v>241</v>
      </c>
      <c r="J83" s="31" t="s">
        <v>245</v>
      </c>
    </row>
    <row r="84" spans="1:10" outlineLevel="1" x14ac:dyDescent="0.25">
      <c r="A84" s="35">
        <v>46084</v>
      </c>
      <c r="B84" s="31" t="s">
        <v>3919</v>
      </c>
      <c r="C84" s="31" t="s">
        <v>351</v>
      </c>
      <c r="D84" s="31" t="s">
        <v>4862</v>
      </c>
      <c r="E84" s="36">
        <v>792876</v>
      </c>
      <c r="F84" s="37" t="s">
        <v>18</v>
      </c>
      <c r="G84" s="36">
        <v>63430</v>
      </c>
      <c r="H84" s="36">
        <f t="shared" si="1"/>
        <v>856306</v>
      </c>
      <c r="I84" s="31" t="s">
        <v>247</v>
      </c>
      <c r="J84" s="31" t="s">
        <v>19</v>
      </c>
    </row>
    <row r="85" spans="1:10" outlineLevel="1" x14ac:dyDescent="0.25">
      <c r="A85" s="35">
        <v>46084</v>
      </c>
      <c r="B85" s="31" t="s">
        <v>3920</v>
      </c>
      <c r="C85" s="31" t="s">
        <v>351</v>
      </c>
      <c r="D85" s="31" t="s">
        <v>4863</v>
      </c>
      <c r="E85" s="36">
        <v>362516</v>
      </c>
      <c r="F85" s="37" t="s">
        <v>18</v>
      </c>
      <c r="G85" s="36">
        <v>29001</v>
      </c>
      <c r="H85" s="36">
        <f t="shared" si="1"/>
        <v>391517</v>
      </c>
      <c r="I85" s="31" t="s">
        <v>247</v>
      </c>
      <c r="J85" s="31" t="s">
        <v>19</v>
      </c>
    </row>
    <row r="86" spans="1:10" outlineLevel="1" x14ac:dyDescent="0.25">
      <c r="A86" s="35">
        <v>46084</v>
      </c>
      <c r="B86" s="31" t="s">
        <v>3921</v>
      </c>
      <c r="C86" s="31" t="s">
        <v>351</v>
      </c>
      <c r="D86" s="31" t="s">
        <v>4864</v>
      </c>
      <c r="E86" s="36">
        <v>137400</v>
      </c>
      <c r="F86" s="37" t="s">
        <v>18</v>
      </c>
      <c r="G86" s="36">
        <v>10992</v>
      </c>
      <c r="H86" s="36">
        <f t="shared" si="1"/>
        <v>148392</v>
      </c>
      <c r="I86" s="31" t="s">
        <v>247</v>
      </c>
      <c r="J86" s="31" t="s">
        <v>19</v>
      </c>
    </row>
    <row r="87" spans="1:10" outlineLevel="1" x14ac:dyDescent="0.25">
      <c r="A87" s="35">
        <v>46084</v>
      </c>
      <c r="B87" s="31" t="s">
        <v>3922</v>
      </c>
      <c r="C87" s="31" t="s">
        <v>351</v>
      </c>
      <c r="D87" s="31" t="s">
        <v>4865</v>
      </c>
      <c r="E87" s="36">
        <v>1671730</v>
      </c>
      <c r="F87" s="37" t="s">
        <v>18</v>
      </c>
      <c r="G87" s="36">
        <v>133738</v>
      </c>
      <c r="H87" s="36">
        <f t="shared" si="1"/>
        <v>1805468</v>
      </c>
      <c r="I87" s="31" t="s">
        <v>247</v>
      </c>
      <c r="J87" s="31" t="s">
        <v>19</v>
      </c>
    </row>
    <row r="88" spans="1:10" outlineLevel="1" x14ac:dyDescent="0.25">
      <c r="A88" s="35">
        <v>46084</v>
      </c>
      <c r="B88" s="31" t="s">
        <v>3923</v>
      </c>
      <c r="C88" s="31" t="s">
        <v>351</v>
      </c>
      <c r="D88" s="31" t="s">
        <v>4866</v>
      </c>
      <c r="E88" s="36">
        <v>512739</v>
      </c>
      <c r="F88" s="37" t="s">
        <v>18</v>
      </c>
      <c r="G88" s="36">
        <v>41019</v>
      </c>
      <c r="H88" s="36">
        <f t="shared" si="1"/>
        <v>553758</v>
      </c>
      <c r="I88" s="31" t="s">
        <v>247</v>
      </c>
      <c r="J88" s="31" t="s">
        <v>19</v>
      </c>
    </row>
    <row r="89" spans="1:10" outlineLevel="1" x14ac:dyDescent="0.25">
      <c r="A89" s="35">
        <v>46084</v>
      </c>
      <c r="B89" s="31" t="s">
        <v>3924</v>
      </c>
      <c r="C89" s="31" t="s">
        <v>351</v>
      </c>
      <c r="D89" s="31" t="s">
        <v>4867</v>
      </c>
      <c r="E89" s="36">
        <v>634803</v>
      </c>
      <c r="F89" s="37" t="s">
        <v>18</v>
      </c>
      <c r="G89" s="36">
        <v>50784</v>
      </c>
      <c r="H89" s="36">
        <f t="shared" si="1"/>
        <v>685587</v>
      </c>
      <c r="I89" s="31" t="s">
        <v>247</v>
      </c>
      <c r="J89" s="31" t="s">
        <v>19</v>
      </c>
    </row>
    <row r="90" spans="1:10" outlineLevel="1" x14ac:dyDescent="0.25">
      <c r="A90" s="35">
        <v>46084</v>
      </c>
      <c r="B90" s="31" t="s">
        <v>3925</v>
      </c>
      <c r="C90" s="31" t="s">
        <v>351</v>
      </c>
      <c r="D90" s="31" t="s">
        <v>4868</v>
      </c>
      <c r="E90" s="36">
        <v>1611750</v>
      </c>
      <c r="F90" s="37" t="s">
        <v>18</v>
      </c>
      <c r="G90" s="36">
        <v>128940</v>
      </c>
      <c r="H90" s="36">
        <f t="shared" si="1"/>
        <v>1740690</v>
      </c>
      <c r="I90" s="31" t="s">
        <v>57</v>
      </c>
      <c r="J90" s="31" t="s">
        <v>58</v>
      </c>
    </row>
    <row r="91" spans="1:10" outlineLevel="1" x14ac:dyDescent="0.25">
      <c r="A91" s="35">
        <v>46084</v>
      </c>
      <c r="B91" s="31" t="s">
        <v>3926</v>
      </c>
      <c r="C91" s="31" t="s">
        <v>351</v>
      </c>
      <c r="D91" s="31" t="s">
        <v>4869</v>
      </c>
      <c r="E91" s="36">
        <v>696391</v>
      </c>
      <c r="F91" s="37" t="s">
        <v>18</v>
      </c>
      <c r="G91" s="36">
        <v>55711</v>
      </c>
      <c r="H91" s="36">
        <f t="shared" si="1"/>
        <v>752102</v>
      </c>
      <c r="I91" s="31" t="s">
        <v>247</v>
      </c>
      <c r="J91" s="31" t="s">
        <v>19</v>
      </c>
    </row>
    <row r="92" spans="1:10" outlineLevel="1" x14ac:dyDescent="0.25">
      <c r="A92" s="35">
        <v>46084</v>
      </c>
      <c r="B92" s="31" t="s">
        <v>3927</v>
      </c>
      <c r="C92" s="31" t="s">
        <v>351</v>
      </c>
      <c r="D92" s="31" t="s">
        <v>4870</v>
      </c>
      <c r="E92" s="36">
        <v>4652595</v>
      </c>
      <c r="F92" s="37" t="s">
        <v>18</v>
      </c>
      <c r="G92" s="36">
        <v>372208</v>
      </c>
      <c r="H92" s="36">
        <f t="shared" si="1"/>
        <v>5024803</v>
      </c>
      <c r="I92" s="31" t="s">
        <v>57</v>
      </c>
      <c r="J92" s="31" t="s">
        <v>58</v>
      </c>
    </row>
    <row r="93" spans="1:10" outlineLevel="1" x14ac:dyDescent="0.25">
      <c r="A93" s="35">
        <v>46084</v>
      </c>
      <c r="B93" s="31" t="s">
        <v>3928</v>
      </c>
      <c r="C93" s="31" t="s">
        <v>351</v>
      </c>
      <c r="D93" s="31" t="s">
        <v>4871</v>
      </c>
      <c r="E93" s="36">
        <v>1081500</v>
      </c>
      <c r="F93" s="37" t="s">
        <v>18</v>
      </c>
      <c r="G93" s="36">
        <v>86520</v>
      </c>
      <c r="H93" s="36">
        <f t="shared" si="1"/>
        <v>1168020</v>
      </c>
      <c r="I93" s="31" t="s">
        <v>147</v>
      </c>
      <c r="J93" s="31" t="s">
        <v>148</v>
      </c>
    </row>
    <row r="94" spans="1:10" outlineLevel="1" x14ac:dyDescent="0.25">
      <c r="A94" s="35">
        <v>46084</v>
      </c>
      <c r="B94" s="31" t="s">
        <v>3929</v>
      </c>
      <c r="C94" s="31" t="s">
        <v>351</v>
      </c>
      <c r="D94" s="31" t="s">
        <v>4872</v>
      </c>
      <c r="E94" s="36">
        <v>1420245</v>
      </c>
      <c r="F94" s="37" t="s">
        <v>18</v>
      </c>
      <c r="G94" s="36">
        <v>113620</v>
      </c>
      <c r="H94" s="36">
        <f t="shared" si="1"/>
        <v>1533865</v>
      </c>
      <c r="I94" s="31" t="s">
        <v>147</v>
      </c>
      <c r="J94" s="31" t="s">
        <v>148</v>
      </c>
    </row>
    <row r="95" spans="1:10" outlineLevel="1" x14ac:dyDescent="0.25">
      <c r="A95" s="35">
        <v>46084</v>
      </c>
      <c r="B95" s="31" t="s">
        <v>3930</v>
      </c>
      <c r="C95" s="31" t="s">
        <v>351</v>
      </c>
      <c r="D95" s="31" t="s">
        <v>4873</v>
      </c>
      <c r="E95" s="36">
        <v>3223500</v>
      </c>
      <c r="F95" s="37" t="s">
        <v>18</v>
      </c>
      <c r="G95" s="36">
        <v>257880</v>
      </c>
      <c r="H95" s="36">
        <f t="shared" si="1"/>
        <v>3481380</v>
      </c>
      <c r="I95" s="31" t="s">
        <v>36</v>
      </c>
      <c r="J95" s="31" t="s">
        <v>37</v>
      </c>
    </row>
    <row r="96" spans="1:10" outlineLevel="1" x14ac:dyDescent="0.25">
      <c r="A96" s="35">
        <v>46085</v>
      </c>
      <c r="B96" s="31" t="s">
        <v>3931</v>
      </c>
      <c r="C96" s="31" t="s">
        <v>351</v>
      </c>
      <c r="D96" s="31" t="s">
        <v>4874</v>
      </c>
      <c r="E96" s="36">
        <v>4869000</v>
      </c>
      <c r="F96" s="37" t="s">
        <v>18</v>
      </c>
      <c r="G96" s="36">
        <v>389520</v>
      </c>
      <c r="H96" s="36">
        <f t="shared" si="1"/>
        <v>5258520</v>
      </c>
      <c r="I96" s="31" t="s">
        <v>83</v>
      </c>
      <c r="J96" s="31" t="s">
        <v>84</v>
      </c>
    </row>
    <row r="97" spans="1:10" outlineLevel="1" x14ac:dyDescent="0.25">
      <c r="A97" s="35">
        <v>46085</v>
      </c>
      <c r="B97" s="31" t="s">
        <v>3932</v>
      </c>
      <c r="C97" s="31" t="s">
        <v>351</v>
      </c>
      <c r="D97" s="31" t="s">
        <v>4875</v>
      </c>
      <c r="E97" s="36">
        <v>1611750</v>
      </c>
      <c r="F97" s="37" t="s">
        <v>18</v>
      </c>
      <c r="G97" s="36">
        <v>128940</v>
      </c>
      <c r="H97" s="36">
        <f t="shared" si="1"/>
        <v>1740690</v>
      </c>
      <c r="I97" s="31" t="s">
        <v>41</v>
      </c>
      <c r="J97" s="31" t="s">
        <v>42</v>
      </c>
    </row>
    <row r="98" spans="1:10" outlineLevel="1" x14ac:dyDescent="0.25">
      <c r="A98" s="35">
        <v>46085</v>
      </c>
      <c r="B98" s="31" t="s">
        <v>3933</v>
      </c>
      <c r="C98" s="31" t="s">
        <v>351</v>
      </c>
      <c r="D98" s="31" t="s">
        <v>4876</v>
      </c>
      <c r="E98" s="36">
        <v>806080</v>
      </c>
      <c r="F98" s="37" t="s">
        <v>18</v>
      </c>
      <c r="G98" s="36">
        <v>64486</v>
      </c>
      <c r="H98" s="36">
        <f t="shared" si="1"/>
        <v>870566</v>
      </c>
      <c r="I98" s="31" t="s">
        <v>41</v>
      </c>
      <c r="J98" s="31" t="s">
        <v>42</v>
      </c>
    </row>
    <row r="99" spans="1:10" outlineLevel="1" x14ac:dyDescent="0.25">
      <c r="A99" s="35">
        <v>46085</v>
      </c>
      <c r="B99" s="31" t="s">
        <v>3934</v>
      </c>
      <c r="C99" s="31" t="s">
        <v>351</v>
      </c>
      <c r="D99" s="31" t="s">
        <v>4877</v>
      </c>
      <c r="E99" s="36">
        <v>806080</v>
      </c>
      <c r="F99" s="37" t="s">
        <v>18</v>
      </c>
      <c r="G99" s="36">
        <v>64486</v>
      </c>
      <c r="H99" s="36">
        <f t="shared" si="1"/>
        <v>870566</v>
      </c>
      <c r="I99" s="31" t="s">
        <v>199</v>
      </c>
      <c r="J99" s="31" t="s">
        <v>200</v>
      </c>
    </row>
    <row r="100" spans="1:10" outlineLevel="1" x14ac:dyDescent="0.25">
      <c r="A100" s="35">
        <v>46085</v>
      </c>
      <c r="B100" s="31" t="s">
        <v>3935</v>
      </c>
      <c r="C100" s="31" t="s">
        <v>351</v>
      </c>
      <c r="D100" s="31" t="s">
        <v>4878</v>
      </c>
      <c r="E100" s="36">
        <v>530250</v>
      </c>
      <c r="F100" s="37" t="s">
        <v>18</v>
      </c>
      <c r="G100" s="36">
        <v>42420</v>
      </c>
      <c r="H100" s="36">
        <f t="shared" si="1"/>
        <v>572670</v>
      </c>
      <c r="I100" s="31" t="s">
        <v>199</v>
      </c>
      <c r="J100" s="31" t="s">
        <v>200</v>
      </c>
    </row>
    <row r="101" spans="1:10" outlineLevel="1" x14ac:dyDescent="0.25">
      <c r="A101" s="35">
        <v>46085</v>
      </c>
      <c r="B101" s="31" t="s">
        <v>3936</v>
      </c>
      <c r="C101" s="31" t="s">
        <v>351</v>
      </c>
      <c r="D101" s="31" t="s">
        <v>4879</v>
      </c>
      <c r="E101" s="36">
        <v>3181500</v>
      </c>
      <c r="F101" s="37" t="s">
        <v>18</v>
      </c>
      <c r="G101" s="36">
        <v>254520</v>
      </c>
      <c r="H101" s="36">
        <f t="shared" si="1"/>
        <v>3436020</v>
      </c>
      <c r="I101" s="31" t="s">
        <v>43</v>
      </c>
      <c r="J101" s="31" t="s">
        <v>44</v>
      </c>
    </row>
    <row r="102" spans="1:10" outlineLevel="1" x14ac:dyDescent="0.25">
      <c r="A102" s="35">
        <v>46085</v>
      </c>
      <c r="B102" s="31" t="s">
        <v>3937</v>
      </c>
      <c r="C102" s="31" t="s">
        <v>351</v>
      </c>
      <c r="D102" s="31" t="s">
        <v>4880</v>
      </c>
      <c r="E102" s="36">
        <v>2163000</v>
      </c>
      <c r="F102" s="37" t="s">
        <v>18</v>
      </c>
      <c r="G102" s="36">
        <v>173040</v>
      </c>
      <c r="H102" s="36">
        <f t="shared" si="1"/>
        <v>2336040</v>
      </c>
      <c r="I102" s="31" t="s">
        <v>165</v>
      </c>
      <c r="J102" s="31" t="s">
        <v>166</v>
      </c>
    </row>
    <row r="103" spans="1:10" outlineLevel="1" x14ac:dyDescent="0.25">
      <c r="A103" s="35">
        <v>46085</v>
      </c>
      <c r="B103" s="31" t="s">
        <v>3938</v>
      </c>
      <c r="C103" s="31" t="s">
        <v>351</v>
      </c>
      <c r="D103" s="31" t="s">
        <v>4881</v>
      </c>
      <c r="E103" s="36">
        <v>530250</v>
      </c>
      <c r="F103" s="37" t="s">
        <v>18</v>
      </c>
      <c r="G103" s="36">
        <v>42420</v>
      </c>
      <c r="H103" s="36">
        <f t="shared" si="1"/>
        <v>572670</v>
      </c>
      <c r="I103" s="31" t="s">
        <v>240</v>
      </c>
      <c r="J103" s="31" t="s">
        <v>244</v>
      </c>
    </row>
    <row r="104" spans="1:10" outlineLevel="1" x14ac:dyDescent="0.25">
      <c r="A104" s="35">
        <v>46084</v>
      </c>
      <c r="B104" s="31" t="s">
        <v>3939</v>
      </c>
      <c r="C104" s="31" t="s">
        <v>351</v>
      </c>
      <c r="D104" s="31" t="s">
        <v>4882</v>
      </c>
      <c r="E104" s="36">
        <v>806080</v>
      </c>
      <c r="F104" s="37" t="s">
        <v>18</v>
      </c>
      <c r="G104" s="36">
        <v>64486</v>
      </c>
      <c r="H104" s="36">
        <f t="shared" si="1"/>
        <v>870566</v>
      </c>
      <c r="I104" s="31" t="s">
        <v>81</v>
      </c>
      <c r="J104" s="31" t="s">
        <v>82</v>
      </c>
    </row>
    <row r="105" spans="1:10" outlineLevel="1" x14ac:dyDescent="0.25">
      <c r="A105" s="35">
        <v>46084</v>
      </c>
      <c r="B105" s="31" t="s">
        <v>3940</v>
      </c>
      <c r="C105" s="31" t="s">
        <v>351</v>
      </c>
      <c r="D105" s="31" t="s">
        <v>4883</v>
      </c>
      <c r="E105" s="36">
        <v>806080</v>
      </c>
      <c r="F105" s="37" t="s">
        <v>18</v>
      </c>
      <c r="G105" s="36">
        <v>64486</v>
      </c>
      <c r="H105" s="36">
        <f t="shared" si="1"/>
        <v>870566</v>
      </c>
      <c r="I105" s="31" t="s">
        <v>180</v>
      </c>
      <c r="J105" s="31" t="s">
        <v>181</v>
      </c>
    </row>
    <row r="106" spans="1:10" outlineLevel="1" x14ac:dyDescent="0.25">
      <c r="A106" s="35">
        <v>46084</v>
      </c>
      <c r="B106" s="31" t="s">
        <v>3941</v>
      </c>
      <c r="C106" s="31" t="s">
        <v>351</v>
      </c>
      <c r="D106" s="31" t="s">
        <v>4884</v>
      </c>
      <c r="E106" s="36">
        <v>806080</v>
      </c>
      <c r="F106" s="37" t="s">
        <v>18</v>
      </c>
      <c r="G106" s="36">
        <v>64486</v>
      </c>
      <c r="H106" s="36">
        <f t="shared" si="1"/>
        <v>870566</v>
      </c>
      <c r="I106" s="31" t="s">
        <v>87</v>
      </c>
      <c r="J106" s="31" t="s">
        <v>88</v>
      </c>
    </row>
    <row r="107" spans="1:10" outlineLevel="1" x14ac:dyDescent="0.25">
      <c r="A107" s="35">
        <v>46084</v>
      </c>
      <c r="B107" s="31" t="s">
        <v>3942</v>
      </c>
      <c r="C107" s="31" t="s">
        <v>351</v>
      </c>
      <c r="D107" s="31" t="s">
        <v>4885</v>
      </c>
      <c r="E107" s="36">
        <v>806080</v>
      </c>
      <c r="F107" s="37" t="s">
        <v>18</v>
      </c>
      <c r="G107" s="36">
        <v>64486</v>
      </c>
      <c r="H107" s="36">
        <f t="shared" si="1"/>
        <v>870566</v>
      </c>
      <c r="I107" s="31" t="s">
        <v>225</v>
      </c>
      <c r="J107" s="31" t="s">
        <v>226</v>
      </c>
    </row>
    <row r="108" spans="1:10" outlineLevel="1" x14ac:dyDescent="0.25">
      <c r="A108" s="35">
        <v>46084</v>
      </c>
      <c r="B108" s="31" t="s">
        <v>3943</v>
      </c>
      <c r="C108" s="31" t="s">
        <v>351</v>
      </c>
      <c r="D108" s="31" t="s">
        <v>4886</v>
      </c>
      <c r="E108" s="36">
        <v>806080</v>
      </c>
      <c r="F108" s="37" t="s">
        <v>18</v>
      </c>
      <c r="G108" s="36">
        <v>64486</v>
      </c>
      <c r="H108" s="36">
        <f t="shared" si="1"/>
        <v>870566</v>
      </c>
      <c r="I108" s="31" t="s">
        <v>85</v>
      </c>
      <c r="J108" s="31" t="s">
        <v>86</v>
      </c>
    </row>
    <row r="109" spans="1:10" outlineLevel="1" x14ac:dyDescent="0.25">
      <c r="A109" s="35">
        <v>46084</v>
      </c>
      <c r="B109" s="31" t="s">
        <v>3944</v>
      </c>
      <c r="C109" s="31" t="s">
        <v>351</v>
      </c>
      <c r="D109" s="31" t="s">
        <v>4887</v>
      </c>
      <c r="E109" s="36">
        <v>806080</v>
      </c>
      <c r="F109" s="37" t="s">
        <v>18</v>
      </c>
      <c r="G109" s="36">
        <v>64486</v>
      </c>
      <c r="H109" s="36">
        <f t="shared" si="1"/>
        <v>870566</v>
      </c>
      <c r="I109" s="31" t="s">
        <v>264</v>
      </c>
      <c r="J109" s="31" t="s">
        <v>265</v>
      </c>
    </row>
    <row r="110" spans="1:10" outlineLevel="1" x14ac:dyDescent="0.25">
      <c r="A110" s="35">
        <v>46084</v>
      </c>
      <c r="B110" s="31" t="s">
        <v>3945</v>
      </c>
      <c r="C110" s="31" t="s">
        <v>351</v>
      </c>
      <c r="D110" s="31" t="s">
        <v>4888</v>
      </c>
      <c r="E110" s="36">
        <v>806080</v>
      </c>
      <c r="F110" s="37" t="s">
        <v>18</v>
      </c>
      <c r="G110" s="36">
        <v>64486</v>
      </c>
      <c r="H110" s="36">
        <f t="shared" si="1"/>
        <v>870566</v>
      </c>
      <c r="I110" s="31" t="s">
        <v>81</v>
      </c>
      <c r="J110" s="31" t="s">
        <v>82</v>
      </c>
    </row>
    <row r="111" spans="1:10" outlineLevel="1" x14ac:dyDescent="0.25">
      <c r="A111" s="35">
        <v>46084</v>
      </c>
      <c r="B111" s="31" t="s">
        <v>3946</v>
      </c>
      <c r="C111" s="31" t="s">
        <v>351</v>
      </c>
      <c r="D111" s="31" t="s">
        <v>4889</v>
      </c>
      <c r="E111" s="36">
        <v>595330</v>
      </c>
      <c r="F111" s="37" t="s">
        <v>18</v>
      </c>
      <c r="G111" s="36">
        <v>47626</v>
      </c>
      <c r="H111" s="36">
        <f t="shared" si="1"/>
        <v>642956</v>
      </c>
      <c r="I111" s="31" t="s">
        <v>240</v>
      </c>
      <c r="J111" s="31" t="s">
        <v>244</v>
      </c>
    </row>
    <row r="112" spans="1:10" outlineLevel="1" x14ac:dyDescent="0.25">
      <c r="A112" s="35">
        <v>46084</v>
      </c>
      <c r="B112" s="31" t="s">
        <v>3947</v>
      </c>
      <c r="C112" s="31" t="s">
        <v>351</v>
      </c>
      <c r="D112" s="31" t="s">
        <v>4890</v>
      </c>
      <c r="E112" s="36">
        <v>1166110</v>
      </c>
      <c r="F112" s="37" t="s">
        <v>18</v>
      </c>
      <c r="G112" s="36">
        <v>93289</v>
      </c>
      <c r="H112" s="36">
        <f t="shared" si="1"/>
        <v>1259399</v>
      </c>
      <c r="I112" s="31" t="s">
        <v>180</v>
      </c>
      <c r="J112" s="31" t="s">
        <v>181</v>
      </c>
    </row>
    <row r="113" spans="1:10" outlineLevel="1" x14ac:dyDescent="0.25">
      <c r="A113" s="35">
        <v>46084</v>
      </c>
      <c r="B113" s="31" t="s">
        <v>3948</v>
      </c>
      <c r="C113" s="31" t="s">
        <v>351</v>
      </c>
      <c r="D113" s="31" t="s">
        <v>4891</v>
      </c>
      <c r="E113" s="36">
        <v>2458490</v>
      </c>
      <c r="F113" s="37" t="s">
        <v>18</v>
      </c>
      <c r="G113" s="36">
        <v>196679</v>
      </c>
      <c r="H113" s="36">
        <f t="shared" si="1"/>
        <v>2655169</v>
      </c>
      <c r="I113" s="31" t="s">
        <v>165</v>
      </c>
      <c r="J113" s="31" t="s">
        <v>166</v>
      </c>
    </row>
    <row r="114" spans="1:10" outlineLevel="1" x14ac:dyDescent="0.25">
      <c r="A114" s="35">
        <v>46084</v>
      </c>
      <c r="B114" s="31" t="s">
        <v>3949</v>
      </c>
      <c r="C114" s="31" t="s">
        <v>351</v>
      </c>
      <c r="D114" s="31" t="s">
        <v>4892</v>
      </c>
      <c r="E114" s="36">
        <v>4319890</v>
      </c>
      <c r="F114" s="37" t="s">
        <v>18</v>
      </c>
      <c r="G114" s="36">
        <v>345591</v>
      </c>
      <c r="H114" s="36">
        <f t="shared" si="1"/>
        <v>4665481</v>
      </c>
      <c r="I114" s="31" t="s">
        <v>83</v>
      </c>
      <c r="J114" s="31" t="s">
        <v>84</v>
      </c>
    </row>
    <row r="115" spans="1:10" outlineLevel="1" x14ac:dyDescent="0.25">
      <c r="A115" s="35">
        <v>46084</v>
      </c>
      <c r="B115" s="31" t="s">
        <v>3950</v>
      </c>
      <c r="C115" s="31" t="s">
        <v>351</v>
      </c>
      <c r="D115" s="31" t="s">
        <v>4893</v>
      </c>
      <c r="E115" s="36">
        <v>4196417</v>
      </c>
      <c r="F115" s="37" t="s">
        <v>18</v>
      </c>
      <c r="G115" s="36">
        <v>335713</v>
      </c>
      <c r="H115" s="36">
        <f t="shared" si="1"/>
        <v>4532130</v>
      </c>
      <c r="I115" s="31" t="s">
        <v>81</v>
      </c>
      <c r="J115" s="31" t="s">
        <v>82</v>
      </c>
    </row>
    <row r="116" spans="1:10" outlineLevel="1" x14ac:dyDescent="0.25">
      <c r="A116" s="35">
        <v>46084</v>
      </c>
      <c r="B116" s="31" t="s">
        <v>3951</v>
      </c>
      <c r="C116" s="31" t="s">
        <v>351</v>
      </c>
      <c r="D116" s="31" t="s">
        <v>4894</v>
      </c>
      <c r="E116" s="36">
        <v>897100</v>
      </c>
      <c r="F116" s="37" t="s">
        <v>18</v>
      </c>
      <c r="G116" s="36">
        <v>71768</v>
      </c>
      <c r="H116" s="36">
        <f t="shared" si="1"/>
        <v>968868</v>
      </c>
      <c r="I116" s="31" t="s">
        <v>89</v>
      </c>
      <c r="J116" s="31" t="s">
        <v>90</v>
      </c>
    </row>
    <row r="117" spans="1:10" outlineLevel="1" x14ac:dyDescent="0.25">
      <c r="A117" s="35">
        <v>46084</v>
      </c>
      <c r="B117" s="31" t="s">
        <v>3952</v>
      </c>
      <c r="C117" s="31" t="s">
        <v>351</v>
      </c>
      <c r="D117" s="31" t="s">
        <v>4895</v>
      </c>
      <c r="E117" s="36">
        <v>3881960</v>
      </c>
      <c r="F117" s="37" t="s">
        <v>18</v>
      </c>
      <c r="G117" s="36">
        <v>310557</v>
      </c>
      <c r="H117" s="36">
        <f t="shared" si="1"/>
        <v>4192517</v>
      </c>
      <c r="I117" s="31" t="s">
        <v>20</v>
      </c>
      <c r="J117" s="31" t="s">
        <v>21</v>
      </c>
    </row>
    <row r="118" spans="1:10" outlineLevel="1" x14ac:dyDescent="0.25">
      <c r="A118" s="35">
        <v>46085</v>
      </c>
      <c r="B118" s="31" t="s">
        <v>3953</v>
      </c>
      <c r="C118" s="31" t="s">
        <v>351</v>
      </c>
      <c r="D118" s="31" t="s">
        <v>4896</v>
      </c>
      <c r="E118" s="36">
        <v>646190</v>
      </c>
      <c r="F118" s="37" t="s">
        <v>18</v>
      </c>
      <c r="G118" s="36">
        <v>51695</v>
      </c>
      <c r="H118" s="36">
        <f t="shared" si="1"/>
        <v>697885</v>
      </c>
      <c r="I118" s="31" t="s">
        <v>93</v>
      </c>
      <c r="J118" s="31" t="s">
        <v>94</v>
      </c>
    </row>
    <row r="119" spans="1:10" outlineLevel="1" x14ac:dyDescent="0.25">
      <c r="A119" s="35">
        <v>46085</v>
      </c>
      <c r="B119" s="31" t="s">
        <v>3954</v>
      </c>
      <c r="C119" s="31" t="s">
        <v>351</v>
      </c>
      <c r="D119" s="31" t="s">
        <v>4897</v>
      </c>
      <c r="E119" s="36">
        <v>371250</v>
      </c>
      <c r="F119" s="37" t="s">
        <v>18</v>
      </c>
      <c r="G119" s="36">
        <v>29700</v>
      </c>
      <c r="H119" s="36">
        <f t="shared" si="1"/>
        <v>400950</v>
      </c>
      <c r="I119" s="31" t="s">
        <v>247</v>
      </c>
      <c r="J119" s="31" t="s">
        <v>19</v>
      </c>
    </row>
    <row r="120" spans="1:10" outlineLevel="1" x14ac:dyDescent="0.25">
      <c r="A120" s="35">
        <v>46085</v>
      </c>
      <c r="B120" s="31" t="s">
        <v>3955</v>
      </c>
      <c r="C120" s="31" t="s">
        <v>351</v>
      </c>
      <c r="D120" s="31" t="s">
        <v>4898</v>
      </c>
      <c r="E120" s="36">
        <v>672928</v>
      </c>
      <c r="F120" s="37" t="s">
        <v>18</v>
      </c>
      <c r="G120" s="36">
        <v>53834</v>
      </c>
      <c r="H120" s="36">
        <f t="shared" si="1"/>
        <v>726762</v>
      </c>
      <c r="I120" s="31" t="s">
        <v>247</v>
      </c>
      <c r="J120" s="31" t="s">
        <v>19</v>
      </c>
    </row>
    <row r="121" spans="1:10" outlineLevel="1" x14ac:dyDescent="0.25">
      <c r="A121" s="35">
        <v>46085</v>
      </c>
      <c r="B121" s="31" t="s">
        <v>3956</v>
      </c>
      <c r="C121" s="31" t="s">
        <v>351</v>
      </c>
      <c r="D121" s="31" t="s">
        <v>4899</v>
      </c>
      <c r="E121" s="36">
        <v>435600</v>
      </c>
      <c r="F121" s="37" t="s">
        <v>18</v>
      </c>
      <c r="G121" s="36">
        <v>34848</v>
      </c>
      <c r="H121" s="36">
        <f t="shared" si="1"/>
        <v>470448</v>
      </c>
      <c r="I121" s="31" t="s">
        <v>247</v>
      </c>
      <c r="J121" s="31" t="s">
        <v>19</v>
      </c>
    </row>
    <row r="122" spans="1:10" outlineLevel="1" x14ac:dyDescent="0.25">
      <c r="A122" s="35">
        <v>46085</v>
      </c>
      <c r="B122" s="31" t="s">
        <v>3957</v>
      </c>
      <c r="C122" s="31" t="s">
        <v>351</v>
      </c>
      <c r="D122" s="31" t="s">
        <v>4900</v>
      </c>
      <c r="E122" s="36">
        <v>277738</v>
      </c>
      <c r="F122" s="37" t="s">
        <v>18</v>
      </c>
      <c r="G122" s="36">
        <v>22219</v>
      </c>
      <c r="H122" s="36">
        <f t="shared" si="1"/>
        <v>299957</v>
      </c>
      <c r="I122" s="31" t="s">
        <v>247</v>
      </c>
      <c r="J122" s="31" t="s">
        <v>19</v>
      </c>
    </row>
    <row r="123" spans="1:10" outlineLevel="1" x14ac:dyDescent="0.25">
      <c r="A123" s="35">
        <v>46085</v>
      </c>
      <c r="B123" s="31" t="s">
        <v>3958</v>
      </c>
      <c r="C123" s="31" t="s">
        <v>351</v>
      </c>
      <c r="D123" s="31" t="s">
        <v>4901</v>
      </c>
      <c r="E123" s="36">
        <v>2163000</v>
      </c>
      <c r="F123" s="37" t="s">
        <v>18</v>
      </c>
      <c r="G123" s="36">
        <v>173040</v>
      </c>
      <c r="H123" s="36">
        <f t="shared" si="1"/>
        <v>2336040</v>
      </c>
      <c r="I123" s="31" t="s">
        <v>51</v>
      </c>
      <c r="J123" s="31" t="s">
        <v>52</v>
      </c>
    </row>
    <row r="124" spans="1:10" outlineLevel="1" x14ac:dyDescent="0.25">
      <c r="A124" s="35">
        <v>46085</v>
      </c>
      <c r="B124" s="31" t="s">
        <v>3959</v>
      </c>
      <c r="C124" s="31" t="s">
        <v>351</v>
      </c>
      <c r="D124" s="31" t="s">
        <v>4902</v>
      </c>
      <c r="E124" s="36">
        <v>3002960</v>
      </c>
      <c r="F124" s="37" t="s">
        <v>18</v>
      </c>
      <c r="G124" s="36">
        <v>240237</v>
      </c>
      <c r="H124" s="36">
        <f t="shared" si="1"/>
        <v>3243197</v>
      </c>
      <c r="I124" s="31" t="s">
        <v>51</v>
      </c>
      <c r="J124" s="31" t="s">
        <v>52</v>
      </c>
    </row>
    <row r="125" spans="1:10" outlineLevel="1" x14ac:dyDescent="0.25">
      <c r="A125" s="35">
        <v>46085</v>
      </c>
      <c r="B125" s="31" t="s">
        <v>3960</v>
      </c>
      <c r="C125" s="31" t="s">
        <v>351</v>
      </c>
      <c r="D125" s="31" t="s">
        <v>4903</v>
      </c>
      <c r="E125" s="36">
        <v>1175041</v>
      </c>
      <c r="F125" s="37" t="s">
        <v>18</v>
      </c>
      <c r="G125" s="36">
        <v>94003</v>
      </c>
      <c r="H125" s="36">
        <f t="shared" si="1"/>
        <v>1269044</v>
      </c>
      <c r="I125" s="31" t="s">
        <v>247</v>
      </c>
      <c r="J125" s="31" t="s">
        <v>19</v>
      </c>
    </row>
    <row r="126" spans="1:10" outlineLevel="1" x14ac:dyDescent="0.25">
      <c r="A126" s="35">
        <v>46085</v>
      </c>
      <c r="B126" s="31" t="s">
        <v>3961</v>
      </c>
      <c r="C126" s="31" t="s">
        <v>351</v>
      </c>
      <c r="D126" s="31" t="s">
        <v>4904</v>
      </c>
      <c r="E126" s="36">
        <v>965704</v>
      </c>
      <c r="F126" s="37" t="s">
        <v>18</v>
      </c>
      <c r="G126" s="36">
        <v>77256</v>
      </c>
      <c r="H126" s="36">
        <f t="shared" si="1"/>
        <v>1042960</v>
      </c>
      <c r="I126" s="31" t="s">
        <v>247</v>
      </c>
      <c r="J126" s="31" t="s">
        <v>19</v>
      </c>
    </row>
    <row r="127" spans="1:10" outlineLevel="1" x14ac:dyDescent="0.25">
      <c r="A127" s="35">
        <v>46085</v>
      </c>
      <c r="B127" s="31" t="s">
        <v>3962</v>
      </c>
      <c r="C127" s="31" t="s">
        <v>351</v>
      </c>
      <c r="D127" s="31" t="s">
        <v>4905</v>
      </c>
      <c r="E127" s="36">
        <v>823474</v>
      </c>
      <c r="F127" s="37" t="s">
        <v>18</v>
      </c>
      <c r="G127" s="36">
        <v>65878</v>
      </c>
      <c r="H127" s="36">
        <f t="shared" si="1"/>
        <v>889352</v>
      </c>
      <c r="I127" s="31" t="s">
        <v>247</v>
      </c>
      <c r="J127" s="31" t="s">
        <v>19</v>
      </c>
    </row>
    <row r="128" spans="1:10" outlineLevel="1" x14ac:dyDescent="0.25">
      <c r="A128" s="35">
        <v>46085</v>
      </c>
      <c r="B128" s="31" t="s">
        <v>3963</v>
      </c>
      <c r="C128" s="31" t="s">
        <v>351</v>
      </c>
      <c r="D128" s="31" t="s">
        <v>4906</v>
      </c>
      <c r="E128" s="36">
        <v>1614790</v>
      </c>
      <c r="F128" s="37" t="s">
        <v>18</v>
      </c>
      <c r="G128" s="36">
        <v>129183</v>
      </c>
      <c r="H128" s="36">
        <f t="shared" si="1"/>
        <v>1743973</v>
      </c>
      <c r="I128" s="31" t="s">
        <v>47</v>
      </c>
      <c r="J128" s="31" t="s">
        <v>48</v>
      </c>
    </row>
    <row r="129" spans="1:10" outlineLevel="1" x14ac:dyDescent="0.25">
      <c r="A129" s="35">
        <v>46085</v>
      </c>
      <c r="B129" s="31" t="s">
        <v>3964</v>
      </c>
      <c r="C129" s="31" t="s">
        <v>351</v>
      </c>
      <c r="D129" s="31" t="s">
        <v>4907</v>
      </c>
      <c r="E129" s="36">
        <v>344403</v>
      </c>
      <c r="F129" s="37" t="s">
        <v>18</v>
      </c>
      <c r="G129" s="36">
        <v>27552</v>
      </c>
      <c r="H129" s="36">
        <f t="shared" si="1"/>
        <v>371955</v>
      </c>
      <c r="I129" s="31" t="s">
        <v>247</v>
      </c>
      <c r="J129" s="31" t="s">
        <v>19</v>
      </c>
    </row>
    <row r="130" spans="1:10" outlineLevel="1" x14ac:dyDescent="0.25">
      <c r="A130" s="35">
        <v>46085</v>
      </c>
      <c r="B130" s="31" t="s">
        <v>3965</v>
      </c>
      <c r="C130" s="31" t="s">
        <v>351</v>
      </c>
      <c r="D130" s="31" t="s">
        <v>4908</v>
      </c>
      <c r="E130" s="36">
        <v>2208100</v>
      </c>
      <c r="F130" s="37" t="s">
        <v>18</v>
      </c>
      <c r="G130" s="36">
        <v>176648</v>
      </c>
      <c r="H130" s="36">
        <f t="shared" ref="H130:H193" si="2">+E130+G130</f>
        <v>2384748</v>
      </c>
      <c r="I130" s="31" t="s">
        <v>55</v>
      </c>
      <c r="J130" s="31" t="s">
        <v>56</v>
      </c>
    </row>
    <row r="131" spans="1:10" outlineLevel="1" x14ac:dyDescent="0.25">
      <c r="A131" s="35">
        <v>46085</v>
      </c>
      <c r="B131" s="31" t="s">
        <v>3966</v>
      </c>
      <c r="C131" s="31" t="s">
        <v>351</v>
      </c>
      <c r="D131" s="31" t="s">
        <v>4909</v>
      </c>
      <c r="E131" s="36">
        <v>876072</v>
      </c>
      <c r="F131" s="37" t="s">
        <v>18</v>
      </c>
      <c r="G131" s="36">
        <v>70086</v>
      </c>
      <c r="H131" s="36">
        <f t="shared" si="2"/>
        <v>946158</v>
      </c>
      <c r="I131" s="31" t="s">
        <v>247</v>
      </c>
      <c r="J131" s="31" t="s">
        <v>19</v>
      </c>
    </row>
    <row r="132" spans="1:10" outlineLevel="1" x14ac:dyDescent="0.25">
      <c r="A132" s="35">
        <v>46085</v>
      </c>
      <c r="B132" s="31" t="s">
        <v>3967</v>
      </c>
      <c r="C132" s="31" t="s">
        <v>351</v>
      </c>
      <c r="D132" s="31" t="s">
        <v>4910</v>
      </c>
      <c r="E132" s="36">
        <v>664370</v>
      </c>
      <c r="F132" s="37" t="s">
        <v>18</v>
      </c>
      <c r="G132" s="36">
        <v>53150</v>
      </c>
      <c r="H132" s="36">
        <f t="shared" si="2"/>
        <v>717520</v>
      </c>
      <c r="I132" s="31" t="s">
        <v>247</v>
      </c>
      <c r="J132" s="31" t="s">
        <v>19</v>
      </c>
    </row>
    <row r="133" spans="1:10" outlineLevel="1" x14ac:dyDescent="0.25">
      <c r="A133" s="35">
        <v>46085</v>
      </c>
      <c r="B133" s="31" t="s">
        <v>3968</v>
      </c>
      <c r="C133" s="31" t="s">
        <v>351</v>
      </c>
      <c r="D133" s="31" t="s">
        <v>4911</v>
      </c>
      <c r="E133" s="36">
        <v>193857</v>
      </c>
      <c r="F133" s="37" t="s">
        <v>18</v>
      </c>
      <c r="G133" s="36">
        <v>15509</v>
      </c>
      <c r="H133" s="36">
        <f t="shared" si="2"/>
        <v>209366</v>
      </c>
      <c r="I133" s="31" t="s">
        <v>247</v>
      </c>
      <c r="J133" s="31" t="s">
        <v>19</v>
      </c>
    </row>
    <row r="134" spans="1:10" outlineLevel="1" x14ac:dyDescent="0.25">
      <c r="A134" s="35">
        <v>46085</v>
      </c>
      <c r="B134" s="31" t="s">
        <v>3969</v>
      </c>
      <c r="C134" s="31" t="s">
        <v>351</v>
      </c>
      <c r="D134" s="31" t="s">
        <v>4912</v>
      </c>
      <c r="E134" s="36">
        <v>7044205</v>
      </c>
      <c r="F134" s="37" t="s">
        <v>18</v>
      </c>
      <c r="G134" s="36">
        <v>563536</v>
      </c>
      <c r="H134" s="36">
        <f t="shared" si="2"/>
        <v>7607741</v>
      </c>
      <c r="I134" s="31" t="s">
        <v>116</v>
      </c>
      <c r="J134" s="31" t="s">
        <v>117</v>
      </c>
    </row>
    <row r="135" spans="1:10" outlineLevel="1" x14ac:dyDescent="0.25">
      <c r="A135" s="35">
        <v>46085</v>
      </c>
      <c r="B135" s="31" t="s">
        <v>3970</v>
      </c>
      <c r="C135" s="31" t="s">
        <v>351</v>
      </c>
      <c r="D135" s="31" t="s">
        <v>4913</v>
      </c>
      <c r="E135" s="36">
        <v>806080</v>
      </c>
      <c r="F135" s="37" t="s">
        <v>18</v>
      </c>
      <c r="G135" s="36">
        <v>64486</v>
      </c>
      <c r="H135" s="36">
        <f t="shared" si="2"/>
        <v>870566</v>
      </c>
      <c r="I135" s="31" t="s">
        <v>116</v>
      </c>
      <c r="J135" s="31" t="s">
        <v>117</v>
      </c>
    </row>
    <row r="136" spans="1:10" outlineLevel="1" x14ac:dyDescent="0.25">
      <c r="A136" s="35">
        <v>46085</v>
      </c>
      <c r="B136" s="31" t="s">
        <v>3971</v>
      </c>
      <c r="C136" s="31" t="s">
        <v>351</v>
      </c>
      <c r="D136" s="31" t="s">
        <v>4914</v>
      </c>
      <c r="E136" s="36">
        <v>1440112</v>
      </c>
      <c r="F136" s="37" t="s">
        <v>18</v>
      </c>
      <c r="G136" s="36">
        <v>115209</v>
      </c>
      <c r="H136" s="36">
        <f t="shared" si="2"/>
        <v>1555321</v>
      </c>
      <c r="I136" s="31" t="s">
        <v>247</v>
      </c>
      <c r="J136" s="31" t="s">
        <v>19</v>
      </c>
    </row>
    <row r="137" spans="1:10" outlineLevel="1" x14ac:dyDescent="0.25">
      <c r="A137" s="35">
        <v>46085</v>
      </c>
      <c r="B137" s="31" t="s">
        <v>3972</v>
      </c>
      <c r="C137" s="31" t="s">
        <v>351</v>
      </c>
      <c r="D137" s="31" t="s">
        <v>4915</v>
      </c>
      <c r="E137" s="36">
        <v>367521</v>
      </c>
      <c r="F137" s="37" t="s">
        <v>18</v>
      </c>
      <c r="G137" s="36">
        <v>29402</v>
      </c>
      <c r="H137" s="36">
        <f t="shared" si="2"/>
        <v>396923</v>
      </c>
      <c r="I137" s="31" t="s">
        <v>247</v>
      </c>
      <c r="J137" s="31" t="s">
        <v>19</v>
      </c>
    </row>
    <row r="138" spans="1:10" outlineLevel="1" x14ac:dyDescent="0.25">
      <c r="A138" s="35">
        <v>46085</v>
      </c>
      <c r="B138" s="31" t="s">
        <v>3973</v>
      </c>
      <c r="C138" s="31" t="s">
        <v>351</v>
      </c>
      <c r="D138" s="31" t="s">
        <v>4916</v>
      </c>
      <c r="E138" s="36">
        <v>715653</v>
      </c>
      <c r="F138" s="37" t="s">
        <v>18</v>
      </c>
      <c r="G138" s="36">
        <v>57252</v>
      </c>
      <c r="H138" s="36">
        <f t="shared" si="2"/>
        <v>772905</v>
      </c>
      <c r="I138" s="31" t="s">
        <v>247</v>
      </c>
      <c r="J138" s="31" t="s">
        <v>19</v>
      </c>
    </row>
    <row r="139" spans="1:10" outlineLevel="1" x14ac:dyDescent="0.25">
      <c r="A139" s="35">
        <v>46085</v>
      </c>
      <c r="B139" s="31" t="s">
        <v>3974</v>
      </c>
      <c r="C139" s="31" t="s">
        <v>351</v>
      </c>
      <c r="D139" s="31" t="s">
        <v>4917</v>
      </c>
      <c r="E139" s="36">
        <v>527443</v>
      </c>
      <c r="F139" s="37" t="s">
        <v>18</v>
      </c>
      <c r="G139" s="36">
        <v>42195</v>
      </c>
      <c r="H139" s="36">
        <f t="shared" si="2"/>
        <v>569638</v>
      </c>
      <c r="I139" s="31" t="s">
        <v>247</v>
      </c>
      <c r="J139" s="31" t="s">
        <v>19</v>
      </c>
    </row>
    <row r="140" spans="1:10" outlineLevel="1" x14ac:dyDescent="0.25">
      <c r="A140" s="35">
        <v>46085</v>
      </c>
      <c r="B140" s="31" t="s">
        <v>3975</v>
      </c>
      <c r="C140" s="31" t="s">
        <v>351</v>
      </c>
      <c r="D140" s="31" t="s">
        <v>4918</v>
      </c>
      <c r="E140" s="36">
        <v>574005</v>
      </c>
      <c r="F140" s="37" t="s">
        <v>18</v>
      </c>
      <c r="G140" s="36">
        <v>45920</v>
      </c>
      <c r="H140" s="36">
        <f t="shared" si="2"/>
        <v>619925</v>
      </c>
      <c r="I140" s="31" t="s">
        <v>247</v>
      </c>
      <c r="J140" s="31" t="s">
        <v>19</v>
      </c>
    </row>
    <row r="141" spans="1:10" outlineLevel="1" x14ac:dyDescent="0.25">
      <c r="A141" s="35">
        <v>46085</v>
      </c>
      <c r="B141" s="31" t="s">
        <v>3976</v>
      </c>
      <c r="C141" s="31" t="s">
        <v>351</v>
      </c>
      <c r="D141" s="31" t="s">
        <v>4919</v>
      </c>
      <c r="E141" s="36">
        <v>1656551</v>
      </c>
      <c r="F141" s="37" t="s">
        <v>18</v>
      </c>
      <c r="G141" s="36">
        <v>132524</v>
      </c>
      <c r="H141" s="36">
        <f t="shared" si="2"/>
        <v>1789075</v>
      </c>
      <c r="I141" s="31" t="s">
        <v>247</v>
      </c>
      <c r="J141" s="31" t="s">
        <v>19</v>
      </c>
    </row>
    <row r="142" spans="1:10" outlineLevel="1" x14ac:dyDescent="0.25">
      <c r="A142" s="35">
        <v>46085</v>
      </c>
      <c r="B142" s="31" t="s">
        <v>3977</v>
      </c>
      <c r="C142" s="31" t="s">
        <v>351</v>
      </c>
      <c r="D142" s="31" t="s">
        <v>4920</v>
      </c>
      <c r="E142" s="36">
        <v>640198</v>
      </c>
      <c r="F142" s="37" t="s">
        <v>18</v>
      </c>
      <c r="G142" s="36">
        <v>51216</v>
      </c>
      <c r="H142" s="36">
        <f t="shared" si="2"/>
        <v>691414</v>
      </c>
      <c r="I142" s="31" t="s">
        <v>247</v>
      </c>
      <c r="J142" s="31" t="s">
        <v>19</v>
      </c>
    </row>
    <row r="143" spans="1:10" outlineLevel="1" x14ac:dyDescent="0.25">
      <c r="A143" s="35">
        <v>46085</v>
      </c>
      <c r="B143" s="31" t="s">
        <v>3978</v>
      </c>
      <c r="C143" s="31" t="s">
        <v>351</v>
      </c>
      <c r="D143" s="31" t="s">
        <v>4921</v>
      </c>
      <c r="E143" s="36">
        <v>1084875</v>
      </c>
      <c r="F143" s="37" t="s">
        <v>18</v>
      </c>
      <c r="G143" s="36">
        <v>86790</v>
      </c>
      <c r="H143" s="36">
        <f t="shared" si="2"/>
        <v>1171665</v>
      </c>
      <c r="I143" s="31" t="s">
        <v>247</v>
      </c>
      <c r="J143" s="31" t="s">
        <v>19</v>
      </c>
    </row>
    <row r="144" spans="1:10" outlineLevel="1" x14ac:dyDescent="0.25">
      <c r="A144" s="35">
        <v>46085</v>
      </c>
      <c r="B144" s="31" t="s">
        <v>3979</v>
      </c>
      <c r="C144" s="31" t="s">
        <v>351</v>
      </c>
      <c r="D144" s="31" t="s">
        <v>4922</v>
      </c>
      <c r="E144" s="36">
        <v>417552</v>
      </c>
      <c r="F144" s="37" t="s">
        <v>18</v>
      </c>
      <c r="G144" s="36">
        <v>33404</v>
      </c>
      <c r="H144" s="36">
        <f t="shared" si="2"/>
        <v>450956</v>
      </c>
      <c r="I144" s="31" t="s">
        <v>247</v>
      </c>
      <c r="J144" s="31" t="s">
        <v>19</v>
      </c>
    </row>
    <row r="145" spans="1:10" outlineLevel="1" x14ac:dyDescent="0.25">
      <c r="A145" s="35">
        <v>46085</v>
      </c>
      <c r="B145" s="31" t="s">
        <v>3980</v>
      </c>
      <c r="C145" s="31" t="s">
        <v>351</v>
      </c>
      <c r="D145" s="31" t="s">
        <v>4923</v>
      </c>
      <c r="E145" s="36">
        <v>852063</v>
      </c>
      <c r="F145" s="37" t="s">
        <v>18</v>
      </c>
      <c r="G145" s="36">
        <v>68165</v>
      </c>
      <c r="H145" s="36">
        <f t="shared" si="2"/>
        <v>920228</v>
      </c>
      <c r="I145" s="31" t="s">
        <v>247</v>
      </c>
      <c r="J145" s="31" t="s">
        <v>19</v>
      </c>
    </row>
    <row r="146" spans="1:10" outlineLevel="1" x14ac:dyDescent="0.25">
      <c r="A146" s="35">
        <v>46085</v>
      </c>
      <c r="B146" s="31" t="s">
        <v>3981</v>
      </c>
      <c r="C146" s="31" t="s">
        <v>351</v>
      </c>
      <c r="D146" s="31" t="s">
        <v>4924</v>
      </c>
      <c r="E146" s="36">
        <v>717699</v>
      </c>
      <c r="F146" s="37" t="s">
        <v>18</v>
      </c>
      <c r="G146" s="36">
        <v>57416</v>
      </c>
      <c r="H146" s="36">
        <f t="shared" si="2"/>
        <v>775115</v>
      </c>
      <c r="I146" s="31" t="s">
        <v>247</v>
      </c>
      <c r="J146" s="31" t="s">
        <v>19</v>
      </c>
    </row>
    <row r="147" spans="1:10" outlineLevel="1" x14ac:dyDescent="0.25">
      <c r="A147" s="35">
        <v>46085</v>
      </c>
      <c r="B147" s="31" t="s">
        <v>3982</v>
      </c>
      <c r="C147" s="31" t="s">
        <v>351</v>
      </c>
      <c r="D147" s="31" t="s">
        <v>4925</v>
      </c>
      <c r="E147" s="36">
        <v>1151647</v>
      </c>
      <c r="F147" s="37" t="s">
        <v>18</v>
      </c>
      <c r="G147" s="36">
        <v>92132</v>
      </c>
      <c r="H147" s="36">
        <f t="shared" si="2"/>
        <v>1243779</v>
      </c>
      <c r="I147" s="31" t="s">
        <v>247</v>
      </c>
      <c r="J147" s="31" t="s">
        <v>19</v>
      </c>
    </row>
    <row r="148" spans="1:10" outlineLevel="1" x14ac:dyDescent="0.25">
      <c r="A148" s="35">
        <v>46085</v>
      </c>
      <c r="B148" s="31" t="s">
        <v>3983</v>
      </c>
      <c r="C148" s="31" t="s">
        <v>351</v>
      </c>
      <c r="D148" s="31" t="s">
        <v>4926</v>
      </c>
      <c r="E148" s="36">
        <v>3223500</v>
      </c>
      <c r="F148" s="37" t="s">
        <v>18</v>
      </c>
      <c r="G148" s="36">
        <v>257880</v>
      </c>
      <c r="H148" s="36">
        <f t="shared" si="2"/>
        <v>3481380</v>
      </c>
      <c r="I148" s="31" t="s">
        <v>132</v>
      </c>
      <c r="J148" s="31" t="s">
        <v>133</v>
      </c>
    </row>
    <row r="149" spans="1:10" outlineLevel="1" x14ac:dyDescent="0.25">
      <c r="A149" s="35">
        <v>46085</v>
      </c>
      <c r="B149" s="31" t="s">
        <v>3984</v>
      </c>
      <c r="C149" s="31" t="s">
        <v>351</v>
      </c>
      <c r="D149" s="31" t="s">
        <v>4927</v>
      </c>
      <c r="E149" s="36">
        <v>1081500</v>
      </c>
      <c r="F149" s="37" t="s">
        <v>18</v>
      </c>
      <c r="G149" s="36">
        <v>86520</v>
      </c>
      <c r="H149" s="36">
        <f t="shared" si="2"/>
        <v>1168020</v>
      </c>
      <c r="I149" s="31" t="s">
        <v>109</v>
      </c>
      <c r="J149" s="31" t="s">
        <v>110</v>
      </c>
    </row>
    <row r="150" spans="1:10" outlineLevel="1" x14ac:dyDescent="0.25">
      <c r="A150" s="35">
        <v>46085</v>
      </c>
      <c r="B150" s="31" t="s">
        <v>3985</v>
      </c>
      <c r="C150" s="31" t="s">
        <v>351</v>
      </c>
      <c r="D150" s="31" t="s">
        <v>4928</v>
      </c>
      <c r="E150" s="36">
        <v>1590750</v>
      </c>
      <c r="F150" s="37" t="s">
        <v>18</v>
      </c>
      <c r="G150" s="36">
        <v>127260</v>
      </c>
      <c r="H150" s="36">
        <f t="shared" si="2"/>
        <v>1718010</v>
      </c>
      <c r="I150" s="31" t="s">
        <v>134</v>
      </c>
      <c r="J150" s="31" t="s">
        <v>135</v>
      </c>
    </row>
    <row r="151" spans="1:10" outlineLevel="1" x14ac:dyDescent="0.25">
      <c r="A151" s="35">
        <v>46085</v>
      </c>
      <c r="B151" s="31" t="s">
        <v>3986</v>
      </c>
      <c r="C151" s="31" t="s">
        <v>351</v>
      </c>
      <c r="D151" s="31" t="s">
        <v>4929</v>
      </c>
      <c r="E151" s="36">
        <v>551250</v>
      </c>
      <c r="F151" s="37" t="s">
        <v>18</v>
      </c>
      <c r="G151" s="36">
        <v>44100</v>
      </c>
      <c r="H151" s="36">
        <f t="shared" si="2"/>
        <v>595350</v>
      </c>
      <c r="I151" s="31" t="s">
        <v>134</v>
      </c>
      <c r="J151" s="31" t="s">
        <v>135</v>
      </c>
    </row>
    <row r="152" spans="1:10" outlineLevel="1" x14ac:dyDescent="0.25">
      <c r="A152" s="35">
        <v>46085</v>
      </c>
      <c r="B152" s="31" t="s">
        <v>3987</v>
      </c>
      <c r="C152" s="31" t="s">
        <v>351</v>
      </c>
      <c r="D152" s="31" t="s">
        <v>4930</v>
      </c>
      <c r="E152" s="36">
        <v>1505540</v>
      </c>
      <c r="F152" s="37" t="s">
        <v>18</v>
      </c>
      <c r="G152" s="36">
        <v>120443</v>
      </c>
      <c r="H152" s="36">
        <f t="shared" si="2"/>
        <v>1625983</v>
      </c>
      <c r="I152" s="31" t="s">
        <v>170</v>
      </c>
      <c r="J152" s="31" t="s">
        <v>171</v>
      </c>
    </row>
    <row r="153" spans="1:10" outlineLevel="1" x14ac:dyDescent="0.25">
      <c r="A153" s="35">
        <v>46085</v>
      </c>
      <c r="B153" s="31" t="s">
        <v>3988</v>
      </c>
      <c r="C153" s="31" t="s">
        <v>351</v>
      </c>
      <c r="D153" s="31" t="s">
        <v>4931</v>
      </c>
      <c r="E153" s="36">
        <v>12168260</v>
      </c>
      <c r="F153" s="37" t="s">
        <v>18</v>
      </c>
      <c r="G153" s="36">
        <v>973461</v>
      </c>
      <c r="H153" s="36">
        <f t="shared" si="2"/>
        <v>13141721</v>
      </c>
      <c r="I153" s="31" t="s">
        <v>132</v>
      </c>
      <c r="J153" s="31" t="s">
        <v>133</v>
      </c>
    </row>
    <row r="154" spans="1:10" outlineLevel="1" x14ac:dyDescent="0.25">
      <c r="A154" s="35">
        <v>46085</v>
      </c>
      <c r="B154" s="31" t="s">
        <v>3989</v>
      </c>
      <c r="C154" s="31" t="s">
        <v>351</v>
      </c>
      <c r="D154" s="31" t="s">
        <v>4932</v>
      </c>
      <c r="E154" s="36">
        <v>3661425</v>
      </c>
      <c r="F154" s="37" t="s">
        <v>18</v>
      </c>
      <c r="G154" s="36">
        <v>292914</v>
      </c>
      <c r="H154" s="36">
        <f t="shared" si="2"/>
        <v>3954339</v>
      </c>
      <c r="I154" s="31" t="s">
        <v>134</v>
      </c>
      <c r="J154" s="31" t="s">
        <v>135</v>
      </c>
    </row>
    <row r="155" spans="1:10" outlineLevel="1" x14ac:dyDescent="0.25">
      <c r="A155" s="35">
        <v>46085</v>
      </c>
      <c r="B155" s="31" t="s">
        <v>3990</v>
      </c>
      <c r="C155" s="31" t="s">
        <v>351</v>
      </c>
      <c r="D155" s="31" t="s">
        <v>4933</v>
      </c>
      <c r="E155" s="36">
        <v>3625120</v>
      </c>
      <c r="F155" s="37" t="s">
        <v>18</v>
      </c>
      <c r="G155" s="36">
        <v>290010</v>
      </c>
      <c r="H155" s="36">
        <f t="shared" si="2"/>
        <v>3915130</v>
      </c>
      <c r="I155" s="31" t="s">
        <v>111</v>
      </c>
      <c r="J155" s="31" t="s">
        <v>112</v>
      </c>
    </row>
    <row r="156" spans="1:10" outlineLevel="1" x14ac:dyDescent="0.25">
      <c r="A156" s="35">
        <v>46085</v>
      </c>
      <c r="B156" s="31" t="s">
        <v>3991</v>
      </c>
      <c r="C156" s="31" t="s">
        <v>351</v>
      </c>
      <c r="D156" s="31" t="s">
        <v>4934</v>
      </c>
      <c r="E156" s="36">
        <v>1501480</v>
      </c>
      <c r="F156" s="37" t="s">
        <v>18</v>
      </c>
      <c r="G156" s="36">
        <v>120118</v>
      </c>
      <c r="H156" s="36">
        <f t="shared" si="2"/>
        <v>1621598</v>
      </c>
      <c r="I156" s="31" t="s">
        <v>170</v>
      </c>
      <c r="J156" s="31" t="s">
        <v>171</v>
      </c>
    </row>
    <row r="157" spans="1:10" outlineLevel="1" x14ac:dyDescent="0.25">
      <c r="A157" s="35">
        <v>46085</v>
      </c>
      <c r="B157" s="31" t="s">
        <v>3992</v>
      </c>
      <c r="C157" s="31" t="s">
        <v>351</v>
      </c>
      <c r="D157" s="31" t="s">
        <v>4935</v>
      </c>
      <c r="E157" s="36">
        <v>4677340</v>
      </c>
      <c r="F157" s="37" t="s">
        <v>18</v>
      </c>
      <c r="G157" s="36">
        <v>374187</v>
      </c>
      <c r="H157" s="36">
        <f t="shared" si="2"/>
        <v>5051527</v>
      </c>
      <c r="I157" s="31" t="s">
        <v>99</v>
      </c>
      <c r="J157" s="31" t="s">
        <v>100</v>
      </c>
    </row>
    <row r="158" spans="1:10" outlineLevel="1" x14ac:dyDescent="0.25">
      <c r="A158" s="35">
        <v>46085</v>
      </c>
      <c r="B158" s="31" t="s">
        <v>3993</v>
      </c>
      <c r="C158" s="31" t="s">
        <v>351</v>
      </c>
      <c r="D158" s="31" t="s">
        <v>4936</v>
      </c>
      <c r="E158" s="36">
        <v>918425</v>
      </c>
      <c r="F158" s="37" t="s">
        <v>18</v>
      </c>
      <c r="G158" s="36">
        <v>73474</v>
      </c>
      <c r="H158" s="36">
        <f t="shared" si="2"/>
        <v>991899</v>
      </c>
      <c r="I158" s="31" t="s">
        <v>95</v>
      </c>
      <c r="J158" s="31" t="s">
        <v>96</v>
      </c>
    </row>
    <row r="159" spans="1:10" outlineLevel="1" x14ac:dyDescent="0.25">
      <c r="A159" s="35">
        <v>46085</v>
      </c>
      <c r="B159" s="31" t="s">
        <v>3994</v>
      </c>
      <c r="C159" s="31" t="s">
        <v>351</v>
      </c>
      <c r="D159" s="31" t="s">
        <v>4937</v>
      </c>
      <c r="E159" s="36">
        <v>583055</v>
      </c>
      <c r="F159" s="37" t="s">
        <v>18</v>
      </c>
      <c r="G159" s="36">
        <v>46644</v>
      </c>
      <c r="H159" s="36">
        <f t="shared" si="2"/>
        <v>629699</v>
      </c>
      <c r="I159" s="31" t="s">
        <v>97</v>
      </c>
      <c r="J159" s="31" t="s">
        <v>98</v>
      </c>
    </row>
    <row r="160" spans="1:10" outlineLevel="1" x14ac:dyDescent="0.25">
      <c r="A160" s="35">
        <v>46085</v>
      </c>
      <c r="B160" s="31" t="s">
        <v>3995</v>
      </c>
      <c r="C160" s="31" t="s">
        <v>351</v>
      </c>
      <c r="D160" s="31" t="s">
        <v>4938</v>
      </c>
      <c r="E160" s="36">
        <v>1836850</v>
      </c>
      <c r="F160" s="37" t="s">
        <v>18</v>
      </c>
      <c r="G160" s="36">
        <v>146948</v>
      </c>
      <c r="H160" s="36">
        <f t="shared" si="2"/>
        <v>1983798</v>
      </c>
      <c r="I160" s="31" t="s">
        <v>107</v>
      </c>
      <c r="J160" s="31" t="s">
        <v>108</v>
      </c>
    </row>
    <row r="161" spans="1:10" outlineLevel="1" x14ac:dyDescent="0.25">
      <c r="A161" s="35">
        <v>46086</v>
      </c>
      <c r="B161" s="31" t="s">
        <v>3996</v>
      </c>
      <c r="C161" s="31" t="s">
        <v>351</v>
      </c>
      <c r="D161" s="31" t="s">
        <v>4939</v>
      </c>
      <c r="E161" s="36">
        <v>665202</v>
      </c>
      <c r="F161" s="37" t="s">
        <v>18</v>
      </c>
      <c r="G161" s="36">
        <v>53216</v>
      </c>
      <c r="H161" s="36">
        <f t="shared" si="2"/>
        <v>718418</v>
      </c>
      <c r="I161" s="31" t="s">
        <v>247</v>
      </c>
      <c r="J161" s="31" t="s">
        <v>19</v>
      </c>
    </row>
    <row r="162" spans="1:10" outlineLevel="1" x14ac:dyDescent="0.25">
      <c r="A162" s="35">
        <v>46086</v>
      </c>
      <c r="B162" s="31" t="s">
        <v>3997</v>
      </c>
      <c r="C162" s="31" t="s">
        <v>351</v>
      </c>
      <c r="D162" s="31" t="s">
        <v>4940</v>
      </c>
      <c r="E162" s="36">
        <v>715905</v>
      </c>
      <c r="F162" s="37" t="s">
        <v>18</v>
      </c>
      <c r="G162" s="36">
        <v>57272</v>
      </c>
      <c r="H162" s="36">
        <f t="shared" si="2"/>
        <v>773177</v>
      </c>
      <c r="I162" s="31" t="s">
        <v>147</v>
      </c>
      <c r="J162" s="31" t="s">
        <v>148</v>
      </c>
    </row>
    <row r="163" spans="1:10" outlineLevel="1" x14ac:dyDescent="0.25">
      <c r="A163" s="35">
        <v>46086</v>
      </c>
      <c r="B163" s="31" t="s">
        <v>3998</v>
      </c>
      <c r="C163" s="31" t="s">
        <v>351</v>
      </c>
      <c r="D163" s="31" t="s">
        <v>4941</v>
      </c>
      <c r="E163" s="36">
        <v>572583</v>
      </c>
      <c r="F163" s="37" t="s">
        <v>18</v>
      </c>
      <c r="G163" s="36">
        <v>45807</v>
      </c>
      <c r="H163" s="36">
        <f t="shared" si="2"/>
        <v>618390</v>
      </c>
      <c r="I163" s="31" t="s">
        <v>247</v>
      </c>
      <c r="J163" s="31" t="s">
        <v>19</v>
      </c>
    </row>
    <row r="164" spans="1:10" outlineLevel="1" x14ac:dyDescent="0.25">
      <c r="A164" s="35">
        <v>46086</v>
      </c>
      <c r="B164" s="31" t="s">
        <v>3999</v>
      </c>
      <c r="C164" s="31" t="s">
        <v>351</v>
      </c>
      <c r="D164" s="31" t="s">
        <v>4942</v>
      </c>
      <c r="E164" s="36">
        <v>1051543</v>
      </c>
      <c r="F164" s="37" t="s">
        <v>18</v>
      </c>
      <c r="G164" s="36">
        <v>84123</v>
      </c>
      <c r="H164" s="36">
        <f t="shared" si="2"/>
        <v>1135666</v>
      </c>
      <c r="I164" s="31" t="s">
        <v>247</v>
      </c>
      <c r="J164" s="31" t="s">
        <v>19</v>
      </c>
    </row>
    <row r="165" spans="1:10" outlineLevel="1" x14ac:dyDescent="0.25">
      <c r="A165" s="35">
        <v>46086</v>
      </c>
      <c r="B165" s="31" t="s">
        <v>4000</v>
      </c>
      <c r="C165" s="31" t="s">
        <v>351</v>
      </c>
      <c r="D165" s="31" t="s">
        <v>4943</v>
      </c>
      <c r="E165" s="36">
        <v>916986</v>
      </c>
      <c r="F165" s="37" t="s">
        <v>18</v>
      </c>
      <c r="G165" s="36">
        <v>73359</v>
      </c>
      <c r="H165" s="36">
        <f t="shared" si="2"/>
        <v>990345</v>
      </c>
      <c r="I165" s="31" t="s">
        <v>247</v>
      </c>
      <c r="J165" s="31" t="s">
        <v>19</v>
      </c>
    </row>
    <row r="166" spans="1:10" outlineLevel="1" x14ac:dyDescent="0.25">
      <c r="A166" s="35">
        <v>46086</v>
      </c>
      <c r="B166" s="31" t="s">
        <v>4001</v>
      </c>
      <c r="C166" s="31" t="s">
        <v>351</v>
      </c>
      <c r="D166" s="31" t="s">
        <v>4944</v>
      </c>
      <c r="E166" s="36">
        <v>622160</v>
      </c>
      <c r="F166" s="37" t="s">
        <v>18</v>
      </c>
      <c r="G166" s="36">
        <v>49773</v>
      </c>
      <c r="H166" s="36">
        <f t="shared" si="2"/>
        <v>671933</v>
      </c>
      <c r="I166" s="31" t="s">
        <v>247</v>
      </c>
      <c r="J166" s="31" t="s">
        <v>19</v>
      </c>
    </row>
    <row r="167" spans="1:10" outlineLevel="1" x14ac:dyDescent="0.25">
      <c r="A167" s="35">
        <v>46086</v>
      </c>
      <c r="B167" s="31" t="s">
        <v>4002</v>
      </c>
      <c r="C167" s="31" t="s">
        <v>351</v>
      </c>
      <c r="D167" s="31" t="s">
        <v>4945</v>
      </c>
      <c r="E167" s="36">
        <v>988457</v>
      </c>
      <c r="F167" s="37" t="s">
        <v>18</v>
      </c>
      <c r="G167" s="36">
        <v>79077</v>
      </c>
      <c r="H167" s="36">
        <f t="shared" si="2"/>
        <v>1067534</v>
      </c>
      <c r="I167" s="31" t="s">
        <v>247</v>
      </c>
      <c r="J167" s="31" t="s">
        <v>19</v>
      </c>
    </row>
    <row r="168" spans="1:10" outlineLevel="1" x14ac:dyDescent="0.25">
      <c r="A168" s="35">
        <v>46086</v>
      </c>
      <c r="B168" s="31" t="s">
        <v>4003</v>
      </c>
      <c r="C168" s="31" t="s">
        <v>351</v>
      </c>
      <c r="D168" s="31" t="s">
        <v>4946</v>
      </c>
      <c r="E168" s="36">
        <v>349833</v>
      </c>
      <c r="F168" s="37" t="s">
        <v>18</v>
      </c>
      <c r="G168" s="36">
        <v>27987</v>
      </c>
      <c r="H168" s="36">
        <f t="shared" si="2"/>
        <v>377820</v>
      </c>
      <c r="I168" s="31" t="s">
        <v>247</v>
      </c>
      <c r="J168" s="31" t="s">
        <v>19</v>
      </c>
    </row>
    <row r="169" spans="1:10" outlineLevel="1" x14ac:dyDescent="0.25">
      <c r="A169" s="35">
        <v>46086</v>
      </c>
      <c r="B169" s="31" t="s">
        <v>4004</v>
      </c>
      <c r="C169" s="31" t="s">
        <v>351</v>
      </c>
      <c r="D169" s="31" t="s">
        <v>4947</v>
      </c>
      <c r="E169" s="36">
        <v>985806</v>
      </c>
      <c r="F169" s="37" t="s">
        <v>18</v>
      </c>
      <c r="G169" s="36">
        <v>78864</v>
      </c>
      <c r="H169" s="36">
        <f t="shared" si="2"/>
        <v>1064670</v>
      </c>
      <c r="I169" s="31" t="s">
        <v>247</v>
      </c>
      <c r="J169" s="31" t="s">
        <v>19</v>
      </c>
    </row>
    <row r="170" spans="1:10" outlineLevel="1" x14ac:dyDescent="0.25">
      <c r="A170" s="35">
        <v>46086</v>
      </c>
      <c r="B170" s="31" t="s">
        <v>4005</v>
      </c>
      <c r="C170" s="31" t="s">
        <v>351</v>
      </c>
      <c r="D170" s="31" t="s">
        <v>4948</v>
      </c>
      <c r="E170" s="36">
        <v>1464654</v>
      </c>
      <c r="F170" s="37" t="s">
        <v>18</v>
      </c>
      <c r="G170" s="36">
        <v>117172</v>
      </c>
      <c r="H170" s="36">
        <f t="shared" si="2"/>
        <v>1581826</v>
      </c>
      <c r="I170" s="31" t="s">
        <v>247</v>
      </c>
      <c r="J170" s="31" t="s">
        <v>19</v>
      </c>
    </row>
    <row r="171" spans="1:10" outlineLevel="1" x14ac:dyDescent="0.25">
      <c r="A171" s="35">
        <v>46086</v>
      </c>
      <c r="B171" s="31" t="s">
        <v>4006</v>
      </c>
      <c r="C171" s="31" t="s">
        <v>351</v>
      </c>
      <c r="D171" s="31" t="s">
        <v>4949</v>
      </c>
      <c r="E171" s="36">
        <v>801965</v>
      </c>
      <c r="F171" s="37" t="s">
        <v>18</v>
      </c>
      <c r="G171" s="36">
        <v>64157</v>
      </c>
      <c r="H171" s="36">
        <f t="shared" si="2"/>
        <v>866122</v>
      </c>
      <c r="I171" s="31" t="s">
        <v>247</v>
      </c>
      <c r="J171" s="31" t="s">
        <v>19</v>
      </c>
    </row>
    <row r="172" spans="1:10" outlineLevel="1" x14ac:dyDescent="0.25">
      <c r="A172" s="35">
        <v>46086</v>
      </c>
      <c r="B172" s="31" t="s">
        <v>4007</v>
      </c>
      <c r="C172" s="31" t="s">
        <v>351</v>
      </c>
      <c r="D172" s="31" t="s">
        <v>4950</v>
      </c>
      <c r="E172" s="36">
        <v>344403</v>
      </c>
      <c r="F172" s="37" t="s">
        <v>18</v>
      </c>
      <c r="G172" s="36">
        <v>27552</v>
      </c>
      <c r="H172" s="36">
        <f t="shared" si="2"/>
        <v>371955</v>
      </c>
      <c r="I172" s="31" t="s">
        <v>247</v>
      </c>
      <c r="J172" s="31" t="s">
        <v>19</v>
      </c>
    </row>
    <row r="173" spans="1:10" outlineLevel="1" x14ac:dyDescent="0.25">
      <c r="A173" s="35">
        <v>46086</v>
      </c>
      <c r="B173" s="31" t="s">
        <v>4008</v>
      </c>
      <c r="C173" s="31" t="s">
        <v>351</v>
      </c>
      <c r="D173" s="31" t="s">
        <v>4951</v>
      </c>
      <c r="E173" s="36">
        <v>1038639</v>
      </c>
      <c r="F173" s="37" t="s">
        <v>18</v>
      </c>
      <c r="G173" s="36">
        <v>83091</v>
      </c>
      <c r="H173" s="36">
        <f t="shared" si="2"/>
        <v>1121730</v>
      </c>
      <c r="I173" s="31" t="s">
        <v>247</v>
      </c>
      <c r="J173" s="31" t="s">
        <v>19</v>
      </c>
    </row>
    <row r="174" spans="1:10" outlineLevel="1" x14ac:dyDescent="0.25">
      <c r="A174" s="35">
        <v>46086</v>
      </c>
      <c r="B174" s="31" t="s">
        <v>4009</v>
      </c>
      <c r="C174" s="31" t="s">
        <v>351</v>
      </c>
      <c r="D174" s="31" t="s">
        <v>4952</v>
      </c>
      <c r="E174" s="36">
        <v>969285</v>
      </c>
      <c r="F174" s="37" t="s">
        <v>18</v>
      </c>
      <c r="G174" s="36">
        <v>77543</v>
      </c>
      <c r="H174" s="36">
        <f t="shared" si="2"/>
        <v>1046828</v>
      </c>
      <c r="I174" s="31" t="s">
        <v>71</v>
      </c>
      <c r="J174" s="31" t="s">
        <v>72</v>
      </c>
    </row>
    <row r="175" spans="1:10" outlineLevel="1" x14ac:dyDescent="0.25">
      <c r="A175" s="35">
        <v>46086</v>
      </c>
      <c r="B175" s="31" t="s">
        <v>4010</v>
      </c>
      <c r="C175" s="31" t="s">
        <v>351</v>
      </c>
      <c r="D175" s="31" t="s">
        <v>4953</v>
      </c>
      <c r="E175" s="36">
        <v>466444</v>
      </c>
      <c r="F175" s="37" t="s">
        <v>18</v>
      </c>
      <c r="G175" s="36">
        <v>37316</v>
      </c>
      <c r="H175" s="36">
        <f t="shared" si="2"/>
        <v>503760</v>
      </c>
      <c r="I175" s="31" t="s">
        <v>247</v>
      </c>
      <c r="J175" s="31" t="s">
        <v>19</v>
      </c>
    </row>
    <row r="176" spans="1:10" outlineLevel="1" x14ac:dyDescent="0.25">
      <c r="A176" s="35">
        <v>46086</v>
      </c>
      <c r="B176" s="31" t="s">
        <v>4011</v>
      </c>
      <c r="C176" s="31" t="s">
        <v>351</v>
      </c>
      <c r="D176" s="31" t="s">
        <v>4954</v>
      </c>
      <c r="E176" s="36">
        <v>726000</v>
      </c>
      <c r="F176" s="37" t="s">
        <v>18</v>
      </c>
      <c r="G176" s="36">
        <v>58080</v>
      </c>
      <c r="H176" s="36">
        <f t="shared" si="2"/>
        <v>784080</v>
      </c>
      <c r="I176" s="31" t="s">
        <v>247</v>
      </c>
      <c r="J176" s="31" t="s">
        <v>19</v>
      </c>
    </row>
    <row r="177" spans="1:10" outlineLevel="1" x14ac:dyDescent="0.25">
      <c r="A177" s="35">
        <v>46086</v>
      </c>
      <c r="B177" s="31" t="s">
        <v>4012</v>
      </c>
      <c r="C177" s="31" t="s">
        <v>351</v>
      </c>
      <c r="D177" s="31" t="s">
        <v>4955</v>
      </c>
      <c r="E177" s="36">
        <v>473660</v>
      </c>
      <c r="F177" s="37" t="s">
        <v>18</v>
      </c>
      <c r="G177" s="36">
        <v>37893</v>
      </c>
      <c r="H177" s="36">
        <f t="shared" si="2"/>
        <v>511553</v>
      </c>
      <c r="I177" s="31" t="s">
        <v>247</v>
      </c>
      <c r="J177" s="31" t="s">
        <v>19</v>
      </c>
    </row>
    <row r="178" spans="1:10" outlineLevel="1" x14ac:dyDescent="0.25">
      <c r="A178" s="35">
        <v>46086</v>
      </c>
      <c r="B178" s="31" t="s">
        <v>4013</v>
      </c>
      <c r="C178" s="31" t="s">
        <v>351</v>
      </c>
      <c r="D178" s="31" t="s">
        <v>4956</v>
      </c>
      <c r="E178" s="36">
        <v>459204</v>
      </c>
      <c r="F178" s="37" t="s">
        <v>18</v>
      </c>
      <c r="G178" s="36">
        <v>36736</v>
      </c>
      <c r="H178" s="36">
        <f t="shared" si="2"/>
        <v>495940</v>
      </c>
      <c r="I178" s="31" t="s">
        <v>247</v>
      </c>
      <c r="J178" s="31" t="s">
        <v>19</v>
      </c>
    </row>
    <row r="179" spans="1:10" outlineLevel="1" x14ac:dyDescent="0.25">
      <c r="A179" s="35">
        <v>46086</v>
      </c>
      <c r="B179" s="31" t="s">
        <v>4014</v>
      </c>
      <c r="C179" s="31" t="s">
        <v>351</v>
      </c>
      <c r="D179" s="31" t="s">
        <v>4957</v>
      </c>
      <c r="E179" s="36">
        <v>686491</v>
      </c>
      <c r="F179" s="37" t="s">
        <v>18</v>
      </c>
      <c r="G179" s="36">
        <v>54919</v>
      </c>
      <c r="H179" s="36">
        <f t="shared" si="2"/>
        <v>741410</v>
      </c>
      <c r="I179" s="31" t="s">
        <v>247</v>
      </c>
      <c r="J179" s="31" t="s">
        <v>19</v>
      </c>
    </row>
    <row r="180" spans="1:10" outlineLevel="1" x14ac:dyDescent="0.25">
      <c r="A180" s="35">
        <v>46086</v>
      </c>
      <c r="B180" s="31" t="s">
        <v>4015</v>
      </c>
      <c r="C180" s="31" t="s">
        <v>351</v>
      </c>
      <c r="D180" s="31" t="s">
        <v>4958</v>
      </c>
      <c r="E180" s="36">
        <v>394349</v>
      </c>
      <c r="F180" s="37" t="s">
        <v>18</v>
      </c>
      <c r="G180" s="36">
        <v>31548</v>
      </c>
      <c r="H180" s="36">
        <f t="shared" si="2"/>
        <v>425897</v>
      </c>
      <c r="I180" s="31" t="s">
        <v>247</v>
      </c>
      <c r="J180" s="31" t="s">
        <v>19</v>
      </c>
    </row>
    <row r="181" spans="1:10" outlineLevel="1" x14ac:dyDescent="0.25">
      <c r="A181" s="35">
        <v>46086</v>
      </c>
      <c r="B181" s="31" t="s">
        <v>4016</v>
      </c>
      <c r="C181" s="31" t="s">
        <v>351</v>
      </c>
      <c r="D181" s="31" t="s">
        <v>4959</v>
      </c>
      <c r="E181" s="36">
        <v>416607</v>
      </c>
      <c r="F181" s="37" t="s">
        <v>18</v>
      </c>
      <c r="G181" s="36">
        <v>33329</v>
      </c>
      <c r="H181" s="36">
        <f t="shared" si="2"/>
        <v>449936</v>
      </c>
      <c r="I181" s="31" t="s">
        <v>247</v>
      </c>
      <c r="J181" s="31" t="s">
        <v>19</v>
      </c>
    </row>
    <row r="182" spans="1:10" outlineLevel="1" x14ac:dyDescent="0.25">
      <c r="A182" s="35">
        <v>46086</v>
      </c>
      <c r="B182" s="31" t="s">
        <v>4017</v>
      </c>
      <c r="C182" s="31" t="s">
        <v>351</v>
      </c>
      <c r="D182" s="31" t="s">
        <v>4960</v>
      </c>
      <c r="E182" s="36">
        <v>696391</v>
      </c>
      <c r="F182" s="37" t="s">
        <v>18</v>
      </c>
      <c r="G182" s="36">
        <v>55711</v>
      </c>
      <c r="H182" s="36">
        <f t="shared" si="2"/>
        <v>752102</v>
      </c>
      <c r="I182" s="31" t="s">
        <v>247</v>
      </c>
      <c r="J182" s="31" t="s">
        <v>19</v>
      </c>
    </row>
    <row r="183" spans="1:10" outlineLevel="1" x14ac:dyDescent="0.25">
      <c r="A183" s="35">
        <v>46086</v>
      </c>
      <c r="B183" s="31" t="s">
        <v>4018</v>
      </c>
      <c r="C183" s="31" t="s">
        <v>351</v>
      </c>
      <c r="D183" s="31" t="s">
        <v>4961</v>
      </c>
      <c r="E183" s="36">
        <v>1856230</v>
      </c>
      <c r="F183" s="37" t="s">
        <v>18</v>
      </c>
      <c r="G183" s="36">
        <v>148498</v>
      </c>
      <c r="H183" s="36">
        <f t="shared" si="2"/>
        <v>2004728</v>
      </c>
      <c r="I183" s="31" t="s">
        <v>247</v>
      </c>
      <c r="J183" s="31" t="s">
        <v>19</v>
      </c>
    </row>
    <row r="184" spans="1:10" outlineLevel="1" x14ac:dyDescent="0.25">
      <c r="A184" s="35">
        <v>46086</v>
      </c>
      <c r="B184" s="31" t="s">
        <v>4019</v>
      </c>
      <c r="C184" s="31" t="s">
        <v>351</v>
      </c>
      <c r="D184" s="31" t="s">
        <v>4962</v>
      </c>
      <c r="E184" s="36">
        <v>924351</v>
      </c>
      <c r="F184" s="37" t="s">
        <v>18</v>
      </c>
      <c r="G184" s="36">
        <v>73948</v>
      </c>
      <c r="H184" s="36">
        <f t="shared" si="2"/>
        <v>998299</v>
      </c>
      <c r="I184" s="31" t="s">
        <v>247</v>
      </c>
      <c r="J184" s="31" t="s">
        <v>19</v>
      </c>
    </row>
    <row r="185" spans="1:10" outlineLevel="1" x14ac:dyDescent="0.25">
      <c r="A185" s="35">
        <v>46086</v>
      </c>
      <c r="B185" s="31" t="s">
        <v>4020</v>
      </c>
      <c r="C185" s="31" t="s">
        <v>351</v>
      </c>
      <c r="D185" s="31" t="s">
        <v>4963</v>
      </c>
      <c r="E185" s="36">
        <v>229602</v>
      </c>
      <c r="F185" s="37" t="s">
        <v>18</v>
      </c>
      <c r="G185" s="36">
        <v>18368</v>
      </c>
      <c r="H185" s="36">
        <f t="shared" si="2"/>
        <v>247970</v>
      </c>
      <c r="I185" s="31" t="s">
        <v>247</v>
      </c>
      <c r="J185" s="31" t="s">
        <v>19</v>
      </c>
    </row>
    <row r="186" spans="1:10" outlineLevel="1" x14ac:dyDescent="0.25">
      <c r="A186" s="35">
        <v>46086</v>
      </c>
      <c r="B186" s="31" t="s">
        <v>4021</v>
      </c>
      <c r="C186" s="31" t="s">
        <v>351</v>
      </c>
      <c r="D186" s="31" t="s">
        <v>4964</v>
      </c>
      <c r="E186" s="36">
        <v>1148010</v>
      </c>
      <c r="F186" s="37" t="s">
        <v>18</v>
      </c>
      <c r="G186" s="36">
        <v>91841</v>
      </c>
      <c r="H186" s="36">
        <f t="shared" si="2"/>
        <v>1239851</v>
      </c>
      <c r="I186" s="31" t="s">
        <v>247</v>
      </c>
      <c r="J186" s="31" t="s">
        <v>19</v>
      </c>
    </row>
    <row r="187" spans="1:10" outlineLevel="1" x14ac:dyDescent="0.25">
      <c r="A187" s="35">
        <v>46086</v>
      </c>
      <c r="B187" s="31" t="s">
        <v>4022</v>
      </c>
      <c r="C187" s="31" t="s">
        <v>351</v>
      </c>
      <c r="D187" s="31" t="s">
        <v>4965</v>
      </c>
      <c r="E187" s="36">
        <v>1883060</v>
      </c>
      <c r="F187" s="37" t="s">
        <v>18</v>
      </c>
      <c r="G187" s="36">
        <v>150645</v>
      </c>
      <c r="H187" s="36">
        <f t="shared" si="2"/>
        <v>2033705</v>
      </c>
      <c r="I187" s="31" t="s">
        <v>247</v>
      </c>
      <c r="J187" s="31" t="s">
        <v>19</v>
      </c>
    </row>
    <row r="188" spans="1:10" outlineLevel="1" x14ac:dyDescent="0.25">
      <c r="A188" s="35">
        <v>46086</v>
      </c>
      <c r="B188" s="31" t="s">
        <v>4023</v>
      </c>
      <c r="C188" s="31" t="s">
        <v>351</v>
      </c>
      <c r="D188" s="31" t="s">
        <v>4966</v>
      </c>
      <c r="E188" s="36">
        <v>1051434</v>
      </c>
      <c r="F188" s="37" t="s">
        <v>18</v>
      </c>
      <c r="G188" s="36">
        <v>84115</v>
      </c>
      <c r="H188" s="36">
        <f t="shared" si="2"/>
        <v>1135549</v>
      </c>
      <c r="I188" s="31" t="s">
        <v>247</v>
      </c>
      <c r="J188" s="31" t="s">
        <v>19</v>
      </c>
    </row>
    <row r="189" spans="1:10" outlineLevel="1" x14ac:dyDescent="0.25">
      <c r="A189" s="35">
        <v>46086</v>
      </c>
      <c r="B189" s="31" t="s">
        <v>4024</v>
      </c>
      <c r="C189" s="31" t="s">
        <v>351</v>
      </c>
      <c r="D189" s="31" t="s">
        <v>4967</v>
      </c>
      <c r="E189" s="36">
        <v>403040</v>
      </c>
      <c r="F189" s="37" t="s">
        <v>18</v>
      </c>
      <c r="G189" s="36">
        <v>32243</v>
      </c>
      <c r="H189" s="36">
        <f t="shared" si="2"/>
        <v>435283</v>
      </c>
      <c r="I189" s="31" t="s">
        <v>147</v>
      </c>
      <c r="J189" s="31" t="s">
        <v>148</v>
      </c>
    </row>
    <row r="190" spans="1:10" outlineLevel="1" x14ac:dyDescent="0.25">
      <c r="A190" s="35">
        <v>46086</v>
      </c>
      <c r="B190" s="31" t="s">
        <v>4025</v>
      </c>
      <c r="C190" s="31" t="s">
        <v>351</v>
      </c>
      <c r="D190" s="31" t="s">
        <v>4968</v>
      </c>
      <c r="E190" s="36">
        <v>600592</v>
      </c>
      <c r="F190" s="37" t="s">
        <v>18</v>
      </c>
      <c r="G190" s="36">
        <v>48047</v>
      </c>
      <c r="H190" s="36">
        <f t="shared" si="2"/>
        <v>648639</v>
      </c>
      <c r="I190" s="31" t="s">
        <v>247</v>
      </c>
      <c r="J190" s="31" t="s">
        <v>19</v>
      </c>
    </row>
    <row r="191" spans="1:10" outlineLevel="1" x14ac:dyDescent="0.25">
      <c r="A191" s="35">
        <v>46086</v>
      </c>
      <c r="B191" s="31" t="s">
        <v>4026</v>
      </c>
      <c r="C191" s="31" t="s">
        <v>351</v>
      </c>
      <c r="D191" s="31" t="s">
        <v>4969</v>
      </c>
      <c r="E191" s="36">
        <v>399410</v>
      </c>
      <c r="F191" s="37" t="s">
        <v>18</v>
      </c>
      <c r="G191" s="36">
        <v>31953</v>
      </c>
      <c r="H191" s="36">
        <f t="shared" si="2"/>
        <v>431363</v>
      </c>
      <c r="I191" s="31" t="s">
        <v>247</v>
      </c>
      <c r="J191" s="31" t="s">
        <v>19</v>
      </c>
    </row>
    <row r="192" spans="1:10" outlineLevel="1" x14ac:dyDescent="0.25">
      <c r="A192" s="35">
        <v>46086</v>
      </c>
      <c r="B192" s="31" t="s">
        <v>4027</v>
      </c>
      <c r="C192" s="31" t="s">
        <v>351</v>
      </c>
      <c r="D192" s="31" t="s">
        <v>4970</v>
      </c>
      <c r="E192" s="36">
        <v>1731065</v>
      </c>
      <c r="F192" s="37" t="s">
        <v>18</v>
      </c>
      <c r="G192" s="36">
        <v>138485</v>
      </c>
      <c r="H192" s="36">
        <f t="shared" si="2"/>
        <v>1869550</v>
      </c>
      <c r="I192" s="31" t="s">
        <v>147</v>
      </c>
      <c r="J192" s="31" t="s">
        <v>148</v>
      </c>
    </row>
    <row r="193" spans="1:10" outlineLevel="1" x14ac:dyDescent="0.25">
      <c r="A193" s="35">
        <v>46086</v>
      </c>
      <c r="B193" s="31" t="s">
        <v>4028</v>
      </c>
      <c r="C193" s="31" t="s">
        <v>351</v>
      </c>
      <c r="D193" s="31" t="s">
        <v>4971</v>
      </c>
      <c r="E193" s="36">
        <v>1297800</v>
      </c>
      <c r="F193" s="37" t="s">
        <v>18</v>
      </c>
      <c r="G193" s="36">
        <v>103824</v>
      </c>
      <c r="H193" s="36">
        <f t="shared" si="2"/>
        <v>1401624</v>
      </c>
      <c r="I193" s="31" t="s">
        <v>28</v>
      </c>
      <c r="J193" s="31" t="s">
        <v>29</v>
      </c>
    </row>
    <row r="194" spans="1:10" outlineLevel="1" x14ac:dyDescent="0.25">
      <c r="A194" s="35">
        <v>46086</v>
      </c>
      <c r="B194" s="31" t="s">
        <v>4029</v>
      </c>
      <c r="C194" s="31" t="s">
        <v>351</v>
      </c>
      <c r="D194" s="31" t="s">
        <v>4972</v>
      </c>
      <c r="E194" s="36">
        <v>1632150</v>
      </c>
      <c r="F194" s="37" t="s">
        <v>18</v>
      </c>
      <c r="G194" s="36">
        <v>130572</v>
      </c>
      <c r="H194" s="36">
        <f t="shared" ref="H194:H257" si="3">+E194+G194</f>
        <v>1762722</v>
      </c>
      <c r="I194" s="31" t="s">
        <v>153</v>
      </c>
      <c r="J194" s="31" t="s">
        <v>154</v>
      </c>
    </row>
    <row r="195" spans="1:10" outlineLevel="1" x14ac:dyDescent="0.25">
      <c r="A195" s="35">
        <v>46086</v>
      </c>
      <c r="B195" s="31" t="s">
        <v>4030</v>
      </c>
      <c r="C195" s="31" t="s">
        <v>351</v>
      </c>
      <c r="D195" s="31" t="s">
        <v>4973</v>
      </c>
      <c r="E195" s="36">
        <v>2247276</v>
      </c>
      <c r="F195" s="37" t="s">
        <v>18</v>
      </c>
      <c r="G195" s="36">
        <v>179782</v>
      </c>
      <c r="H195" s="36">
        <f t="shared" si="3"/>
        <v>2427058</v>
      </c>
      <c r="I195" s="31" t="s">
        <v>28</v>
      </c>
      <c r="J195" s="31" t="s">
        <v>29</v>
      </c>
    </row>
    <row r="196" spans="1:10" outlineLevel="1" x14ac:dyDescent="0.25">
      <c r="A196" s="35">
        <v>46087</v>
      </c>
      <c r="B196" s="31" t="s">
        <v>4031</v>
      </c>
      <c r="C196" s="31" t="s">
        <v>351</v>
      </c>
      <c r="D196" s="31" t="s">
        <v>4974</v>
      </c>
      <c r="E196" s="36">
        <v>1060500</v>
      </c>
      <c r="F196" s="37" t="s">
        <v>18</v>
      </c>
      <c r="G196" s="36">
        <v>84840</v>
      </c>
      <c r="H196" s="36">
        <f t="shared" si="3"/>
        <v>1145340</v>
      </c>
      <c r="I196" s="31" t="s">
        <v>65</v>
      </c>
      <c r="J196" s="31" t="s">
        <v>66</v>
      </c>
    </row>
    <row r="197" spans="1:10" outlineLevel="1" x14ac:dyDescent="0.25">
      <c r="A197" s="35">
        <v>46087</v>
      </c>
      <c r="B197" s="31" t="s">
        <v>4032</v>
      </c>
      <c r="C197" s="31" t="s">
        <v>351</v>
      </c>
      <c r="D197" s="31" t="s">
        <v>4975</v>
      </c>
      <c r="E197" s="36">
        <v>1794200</v>
      </c>
      <c r="F197" s="37" t="s">
        <v>18</v>
      </c>
      <c r="G197" s="36">
        <v>143536</v>
      </c>
      <c r="H197" s="36">
        <f t="shared" si="3"/>
        <v>1937736</v>
      </c>
      <c r="I197" s="31" t="s">
        <v>124</v>
      </c>
      <c r="J197" s="31" t="s">
        <v>125</v>
      </c>
    </row>
    <row r="198" spans="1:10" outlineLevel="1" x14ac:dyDescent="0.25">
      <c r="A198" s="35">
        <v>46087</v>
      </c>
      <c r="B198" s="31" t="s">
        <v>4033</v>
      </c>
      <c r="C198" s="31" t="s">
        <v>351</v>
      </c>
      <c r="D198" s="31" t="s">
        <v>4976</v>
      </c>
      <c r="E198" s="36">
        <v>646190</v>
      </c>
      <c r="F198" s="37" t="s">
        <v>18</v>
      </c>
      <c r="G198" s="36">
        <v>51695</v>
      </c>
      <c r="H198" s="36">
        <f t="shared" si="3"/>
        <v>697885</v>
      </c>
      <c r="I198" s="31" t="s">
        <v>65</v>
      </c>
      <c r="J198" s="31" t="s">
        <v>66</v>
      </c>
    </row>
    <row r="199" spans="1:10" outlineLevel="1" x14ac:dyDescent="0.25">
      <c r="A199" s="35">
        <v>46087</v>
      </c>
      <c r="B199" s="31" t="s">
        <v>4034</v>
      </c>
      <c r="C199" s="31" t="s">
        <v>351</v>
      </c>
      <c r="D199" s="31" t="s">
        <v>4977</v>
      </c>
      <c r="E199" s="36">
        <v>183200</v>
      </c>
      <c r="F199" s="37" t="s">
        <v>18</v>
      </c>
      <c r="G199" s="36">
        <v>14656</v>
      </c>
      <c r="H199" s="36">
        <f t="shared" si="3"/>
        <v>197856</v>
      </c>
      <c r="I199" s="31" t="s">
        <v>247</v>
      </c>
      <c r="J199" s="31" t="s">
        <v>19</v>
      </c>
    </row>
    <row r="200" spans="1:10" outlineLevel="1" x14ac:dyDescent="0.25">
      <c r="A200" s="35">
        <v>46087</v>
      </c>
      <c r="B200" s="31" t="s">
        <v>4035</v>
      </c>
      <c r="C200" s="31" t="s">
        <v>351</v>
      </c>
      <c r="D200" s="31" t="s">
        <v>4978</v>
      </c>
      <c r="E200" s="36">
        <v>349500</v>
      </c>
      <c r="F200" s="37" t="s">
        <v>18</v>
      </c>
      <c r="G200" s="36">
        <v>27960</v>
      </c>
      <c r="H200" s="36">
        <f t="shared" si="3"/>
        <v>377460</v>
      </c>
      <c r="I200" s="31" t="s">
        <v>247</v>
      </c>
      <c r="J200" s="31" t="s">
        <v>19</v>
      </c>
    </row>
    <row r="201" spans="1:10" outlineLevel="1" x14ac:dyDescent="0.25">
      <c r="A201" s="35">
        <v>46087</v>
      </c>
      <c r="B201" s="31" t="s">
        <v>4036</v>
      </c>
      <c r="C201" s="31" t="s">
        <v>351</v>
      </c>
      <c r="D201" s="31" t="s">
        <v>4979</v>
      </c>
      <c r="E201" s="36">
        <v>137400</v>
      </c>
      <c r="F201" s="37" t="s">
        <v>18</v>
      </c>
      <c r="G201" s="36">
        <v>10992</v>
      </c>
      <c r="H201" s="36">
        <f t="shared" si="3"/>
        <v>148392</v>
      </c>
      <c r="I201" s="31" t="s">
        <v>247</v>
      </c>
      <c r="J201" s="31" t="s">
        <v>19</v>
      </c>
    </row>
    <row r="202" spans="1:10" outlineLevel="1" x14ac:dyDescent="0.25">
      <c r="A202" s="35">
        <v>46087</v>
      </c>
      <c r="B202" s="31" t="s">
        <v>4037</v>
      </c>
      <c r="C202" s="31" t="s">
        <v>351</v>
      </c>
      <c r="D202" s="31" t="s">
        <v>4980</v>
      </c>
      <c r="E202" s="36">
        <v>1246933</v>
      </c>
      <c r="F202" s="37" t="s">
        <v>18</v>
      </c>
      <c r="G202" s="36">
        <v>99755</v>
      </c>
      <c r="H202" s="36">
        <f t="shared" si="3"/>
        <v>1346688</v>
      </c>
      <c r="I202" s="31" t="s">
        <v>247</v>
      </c>
      <c r="J202" s="31" t="s">
        <v>19</v>
      </c>
    </row>
    <row r="203" spans="1:10" outlineLevel="1" x14ac:dyDescent="0.25">
      <c r="A203" s="35">
        <v>46087</v>
      </c>
      <c r="B203" s="31" t="s">
        <v>4038</v>
      </c>
      <c r="C203" s="31" t="s">
        <v>351</v>
      </c>
      <c r="D203" s="31" t="s">
        <v>4981</v>
      </c>
      <c r="E203" s="36">
        <v>1083198</v>
      </c>
      <c r="F203" s="37" t="s">
        <v>18</v>
      </c>
      <c r="G203" s="36">
        <v>86656</v>
      </c>
      <c r="H203" s="36">
        <f t="shared" si="3"/>
        <v>1169854</v>
      </c>
      <c r="I203" s="31" t="s">
        <v>247</v>
      </c>
      <c r="J203" s="31" t="s">
        <v>19</v>
      </c>
    </row>
    <row r="204" spans="1:10" outlineLevel="1" x14ac:dyDescent="0.25">
      <c r="A204" s="35">
        <v>46087</v>
      </c>
      <c r="B204" s="31" t="s">
        <v>4039</v>
      </c>
      <c r="C204" s="31" t="s">
        <v>351</v>
      </c>
      <c r="D204" s="31" t="s">
        <v>4982</v>
      </c>
      <c r="E204" s="36">
        <v>1272138</v>
      </c>
      <c r="F204" s="37" t="s">
        <v>18</v>
      </c>
      <c r="G204" s="36">
        <v>101771</v>
      </c>
      <c r="H204" s="36">
        <f t="shared" si="3"/>
        <v>1373909</v>
      </c>
      <c r="I204" s="31" t="s">
        <v>247</v>
      </c>
      <c r="J204" s="31" t="s">
        <v>19</v>
      </c>
    </row>
    <row r="205" spans="1:10" outlineLevel="1" x14ac:dyDescent="0.25">
      <c r="A205" s="35">
        <v>46087</v>
      </c>
      <c r="B205" s="31" t="s">
        <v>4040</v>
      </c>
      <c r="C205" s="31" t="s">
        <v>351</v>
      </c>
      <c r="D205" s="31" t="s">
        <v>4983</v>
      </c>
      <c r="E205" s="36">
        <v>1378700</v>
      </c>
      <c r="F205" s="37" t="s">
        <v>18</v>
      </c>
      <c r="G205" s="36">
        <v>110296</v>
      </c>
      <c r="H205" s="36">
        <f t="shared" si="3"/>
        <v>1488996</v>
      </c>
      <c r="I205" s="31" t="s">
        <v>247</v>
      </c>
      <c r="J205" s="31" t="s">
        <v>19</v>
      </c>
    </row>
    <row r="206" spans="1:10" outlineLevel="1" x14ac:dyDescent="0.25">
      <c r="A206" s="35">
        <v>46087</v>
      </c>
      <c r="B206" s="31" t="s">
        <v>4041</v>
      </c>
      <c r="C206" s="31" t="s">
        <v>351</v>
      </c>
      <c r="D206" s="31" t="s">
        <v>4984</v>
      </c>
      <c r="E206" s="36">
        <v>1635534</v>
      </c>
      <c r="F206" s="37" t="s">
        <v>18</v>
      </c>
      <c r="G206" s="36">
        <v>130843</v>
      </c>
      <c r="H206" s="36">
        <f t="shared" si="3"/>
        <v>1766377</v>
      </c>
      <c r="I206" s="31" t="s">
        <v>247</v>
      </c>
      <c r="J206" s="31" t="s">
        <v>19</v>
      </c>
    </row>
    <row r="207" spans="1:10" outlineLevel="1" x14ac:dyDescent="0.25">
      <c r="A207" s="35">
        <v>46087</v>
      </c>
      <c r="B207" s="31" t="s">
        <v>4042</v>
      </c>
      <c r="C207" s="31" t="s">
        <v>351</v>
      </c>
      <c r="D207" s="31" t="s">
        <v>4985</v>
      </c>
      <c r="E207" s="36">
        <v>1060500</v>
      </c>
      <c r="F207" s="37" t="s">
        <v>18</v>
      </c>
      <c r="G207" s="36">
        <v>84840</v>
      </c>
      <c r="H207" s="36">
        <f t="shared" si="3"/>
        <v>1145340</v>
      </c>
      <c r="I207" s="31" t="s">
        <v>247</v>
      </c>
      <c r="J207" s="31" t="s">
        <v>19</v>
      </c>
    </row>
    <row r="208" spans="1:10" outlineLevel="1" x14ac:dyDescent="0.25">
      <c r="A208" s="35">
        <v>46087</v>
      </c>
      <c r="B208" s="31" t="s">
        <v>4043</v>
      </c>
      <c r="C208" s="31" t="s">
        <v>351</v>
      </c>
      <c r="D208" s="31" t="s">
        <v>4986</v>
      </c>
      <c r="E208" s="36">
        <v>1211356</v>
      </c>
      <c r="F208" s="37" t="s">
        <v>18</v>
      </c>
      <c r="G208" s="36">
        <v>96908</v>
      </c>
      <c r="H208" s="36">
        <f t="shared" si="3"/>
        <v>1308264</v>
      </c>
      <c r="I208" s="31" t="s">
        <v>247</v>
      </c>
      <c r="J208" s="31" t="s">
        <v>19</v>
      </c>
    </row>
    <row r="209" spans="1:10" outlineLevel="1" x14ac:dyDescent="0.25">
      <c r="A209" s="35">
        <v>46087</v>
      </c>
      <c r="B209" s="31" t="s">
        <v>4044</v>
      </c>
      <c r="C209" s="31" t="s">
        <v>351</v>
      </c>
      <c r="D209" s="31" t="s">
        <v>4987</v>
      </c>
      <c r="E209" s="36">
        <v>1310500</v>
      </c>
      <c r="F209" s="37" t="s">
        <v>18</v>
      </c>
      <c r="G209" s="36">
        <v>104840</v>
      </c>
      <c r="H209" s="36">
        <f t="shared" si="3"/>
        <v>1415340</v>
      </c>
      <c r="I209" s="31" t="s">
        <v>55</v>
      </c>
      <c r="J209" s="31" t="s">
        <v>56</v>
      </c>
    </row>
    <row r="210" spans="1:10" outlineLevel="1" x14ac:dyDescent="0.25">
      <c r="A210" s="35">
        <v>46087</v>
      </c>
      <c r="B210" s="31" t="s">
        <v>4045</v>
      </c>
      <c r="C210" s="31" t="s">
        <v>351</v>
      </c>
      <c r="D210" s="31" t="s">
        <v>4988</v>
      </c>
      <c r="E210" s="36">
        <v>3610425</v>
      </c>
      <c r="F210" s="37" t="s">
        <v>18</v>
      </c>
      <c r="G210" s="36">
        <v>288834</v>
      </c>
      <c r="H210" s="36">
        <f t="shared" si="3"/>
        <v>3899259</v>
      </c>
      <c r="I210" s="31" t="s">
        <v>55</v>
      </c>
      <c r="J210" s="31" t="s">
        <v>56</v>
      </c>
    </row>
    <row r="211" spans="1:10" outlineLevel="1" x14ac:dyDescent="0.25">
      <c r="A211" s="35">
        <v>46087</v>
      </c>
      <c r="B211" s="31" t="s">
        <v>4046</v>
      </c>
      <c r="C211" s="31" t="s">
        <v>351</v>
      </c>
      <c r="D211" s="31" t="s">
        <v>4989</v>
      </c>
      <c r="E211" s="36">
        <v>1625458</v>
      </c>
      <c r="F211" s="37" t="s">
        <v>18</v>
      </c>
      <c r="G211" s="36">
        <v>130037</v>
      </c>
      <c r="H211" s="36">
        <f t="shared" si="3"/>
        <v>1755495</v>
      </c>
      <c r="I211" s="31" t="s">
        <v>247</v>
      </c>
      <c r="J211" s="31" t="s">
        <v>19</v>
      </c>
    </row>
    <row r="212" spans="1:10" outlineLevel="1" x14ac:dyDescent="0.25">
      <c r="A212" s="35">
        <v>46087</v>
      </c>
      <c r="B212" s="31" t="s">
        <v>4047</v>
      </c>
      <c r="C212" s="31" t="s">
        <v>351</v>
      </c>
      <c r="D212" s="31" t="s">
        <v>4990</v>
      </c>
      <c r="E212" s="36">
        <v>344403</v>
      </c>
      <c r="F212" s="37" t="s">
        <v>18</v>
      </c>
      <c r="G212" s="36">
        <v>27552</v>
      </c>
      <c r="H212" s="36">
        <f t="shared" si="3"/>
        <v>371955</v>
      </c>
      <c r="I212" s="31" t="s">
        <v>247</v>
      </c>
      <c r="J212" s="31" t="s">
        <v>19</v>
      </c>
    </row>
    <row r="213" spans="1:10" outlineLevel="1" x14ac:dyDescent="0.25">
      <c r="A213" s="35">
        <v>46087</v>
      </c>
      <c r="B213" s="31" t="s">
        <v>4048</v>
      </c>
      <c r="C213" s="31" t="s">
        <v>351</v>
      </c>
      <c r="D213" s="31" t="s">
        <v>4991</v>
      </c>
      <c r="E213" s="36">
        <v>1277400</v>
      </c>
      <c r="F213" s="37" t="s">
        <v>18</v>
      </c>
      <c r="G213" s="36">
        <v>102192</v>
      </c>
      <c r="H213" s="36">
        <f t="shared" si="3"/>
        <v>1379592</v>
      </c>
      <c r="I213" s="31" t="s">
        <v>122</v>
      </c>
      <c r="J213" s="31" t="s">
        <v>123</v>
      </c>
    </row>
    <row r="214" spans="1:10" outlineLevel="1" x14ac:dyDescent="0.25">
      <c r="A214" s="35">
        <v>46087</v>
      </c>
      <c r="B214" s="31" t="s">
        <v>4049</v>
      </c>
      <c r="C214" s="31" t="s">
        <v>351</v>
      </c>
      <c r="D214" s="31" t="s">
        <v>4992</v>
      </c>
      <c r="E214" s="36">
        <v>1452000</v>
      </c>
      <c r="F214" s="37" t="s">
        <v>18</v>
      </c>
      <c r="G214" s="36">
        <v>116160</v>
      </c>
      <c r="H214" s="36">
        <f t="shared" si="3"/>
        <v>1568160</v>
      </c>
      <c r="I214" s="31" t="s">
        <v>247</v>
      </c>
      <c r="J214" s="31" t="s">
        <v>19</v>
      </c>
    </row>
    <row r="215" spans="1:10" outlineLevel="1" x14ac:dyDescent="0.25">
      <c r="A215" s="35">
        <v>46087</v>
      </c>
      <c r="B215" s="31" t="s">
        <v>4050</v>
      </c>
      <c r="C215" s="31" t="s">
        <v>351</v>
      </c>
      <c r="D215" s="31" t="s">
        <v>4993</v>
      </c>
      <c r="E215" s="36">
        <v>726000</v>
      </c>
      <c r="F215" s="37" t="s">
        <v>18</v>
      </c>
      <c r="G215" s="36">
        <v>58080</v>
      </c>
      <c r="H215" s="36">
        <f t="shared" si="3"/>
        <v>784080</v>
      </c>
      <c r="I215" s="31" t="s">
        <v>247</v>
      </c>
      <c r="J215" s="31" t="s">
        <v>19</v>
      </c>
    </row>
    <row r="216" spans="1:10" outlineLevel="1" x14ac:dyDescent="0.25">
      <c r="A216" s="35">
        <v>46087</v>
      </c>
      <c r="B216" s="31" t="s">
        <v>4051</v>
      </c>
      <c r="C216" s="31" t="s">
        <v>351</v>
      </c>
      <c r="D216" s="31" t="s">
        <v>4994</v>
      </c>
      <c r="E216" s="36">
        <v>455550</v>
      </c>
      <c r="F216" s="37" t="s">
        <v>18</v>
      </c>
      <c r="G216" s="36">
        <v>36444</v>
      </c>
      <c r="H216" s="36">
        <f t="shared" si="3"/>
        <v>491994</v>
      </c>
      <c r="I216" s="31" t="s">
        <v>247</v>
      </c>
      <c r="J216" s="31" t="s">
        <v>19</v>
      </c>
    </row>
    <row r="217" spans="1:10" outlineLevel="1" x14ac:dyDescent="0.25">
      <c r="A217" s="35">
        <v>46087</v>
      </c>
      <c r="B217" s="31" t="s">
        <v>4052</v>
      </c>
      <c r="C217" s="31" t="s">
        <v>351</v>
      </c>
      <c r="D217" s="31" t="s">
        <v>4995</v>
      </c>
      <c r="E217" s="36">
        <v>2522320</v>
      </c>
      <c r="F217" s="37" t="s">
        <v>18</v>
      </c>
      <c r="G217" s="36">
        <v>201786</v>
      </c>
      <c r="H217" s="36">
        <f t="shared" si="3"/>
        <v>2724106</v>
      </c>
      <c r="I217" s="31" t="s">
        <v>55</v>
      </c>
      <c r="J217" s="31" t="s">
        <v>56</v>
      </c>
    </row>
    <row r="218" spans="1:10" outlineLevel="1" x14ac:dyDescent="0.25">
      <c r="A218" s="35">
        <v>46087</v>
      </c>
      <c r="B218" s="31" t="s">
        <v>4053</v>
      </c>
      <c r="C218" s="31" t="s">
        <v>351</v>
      </c>
      <c r="D218" s="31" t="s">
        <v>4996</v>
      </c>
      <c r="E218" s="36">
        <v>976910</v>
      </c>
      <c r="F218" s="37" t="s">
        <v>18</v>
      </c>
      <c r="G218" s="36">
        <v>78153</v>
      </c>
      <c r="H218" s="36">
        <f t="shared" si="3"/>
        <v>1055063</v>
      </c>
      <c r="I218" s="31" t="s">
        <v>247</v>
      </c>
      <c r="J218" s="31" t="s">
        <v>19</v>
      </c>
    </row>
    <row r="219" spans="1:10" outlineLevel="1" x14ac:dyDescent="0.25">
      <c r="A219" s="35">
        <v>46087</v>
      </c>
      <c r="B219" s="31" t="s">
        <v>4054</v>
      </c>
      <c r="C219" s="31" t="s">
        <v>351</v>
      </c>
      <c r="D219" s="31" t="s">
        <v>4997</v>
      </c>
      <c r="E219" s="36">
        <v>577625</v>
      </c>
      <c r="F219" s="37" t="s">
        <v>18</v>
      </c>
      <c r="G219" s="36">
        <v>46210</v>
      </c>
      <c r="H219" s="36">
        <f t="shared" si="3"/>
        <v>623835</v>
      </c>
      <c r="I219" s="31" t="s">
        <v>247</v>
      </c>
      <c r="J219" s="31" t="s">
        <v>19</v>
      </c>
    </row>
    <row r="220" spans="1:10" outlineLevel="1" x14ac:dyDescent="0.25">
      <c r="A220" s="35">
        <v>46087</v>
      </c>
      <c r="B220" s="31" t="s">
        <v>4055</v>
      </c>
      <c r="C220" s="31" t="s">
        <v>351</v>
      </c>
      <c r="D220" s="31" t="s">
        <v>4998</v>
      </c>
      <c r="E220" s="36">
        <v>609382</v>
      </c>
      <c r="F220" s="37" t="s">
        <v>18</v>
      </c>
      <c r="G220" s="36">
        <v>48751</v>
      </c>
      <c r="H220" s="36">
        <f t="shared" si="3"/>
        <v>658133</v>
      </c>
      <c r="I220" s="31" t="s">
        <v>247</v>
      </c>
      <c r="J220" s="31" t="s">
        <v>19</v>
      </c>
    </row>
    <row r="221" spans="1:10" outlineLevel="1" x14ac:dyDescent="0.25">
      <c r="A221" s="35">
        <v>46087</v>
      </c>
      <c r="B221" s="31" t="s">
        <v>4056</v>
      </c>
      <c r="C221" s="31" t="s">
        <v>351</v>
      </c>
      <c r="D221" s="31" t="s">
        <v>4999</v>
      </c>
      <c r="E221" s="36">
        <v>367370</v>
      </c>
      <c r="F221" s="37" t="s">
        <v>18</v>
      </c>
      <c r="G221" s="36">
        <v>29390</v>
      </c>
      <c r="H221" s="36">
        <f t="shared" si="3"/>
        <v>396760</v>
      </c>
      <c r="I221" s="31" t="s">
        <v>247</v>
      </c>
      <c r="J221" s="31" t="s">
        <v>19</v>
      </c>
    </row>
    <row r="222" spans="1:10" outlineLevel="1" x14ac:dyDescent="0.25">
      <c r="A222" s="35">
        <v>46087</v>
      </c>
      <c r="B222" s="31" t="s">
        <v>4057</v>
      </c>
      <c r="C222" s="31" t="s">
        <v>351</v>
      </c>
      <c r="D222" s="31" t="s">
        <v>5000</v>
      </c>
      <c r="E222" s="36">
        <v>349833</v>
      </c>
      <c r="F222" s="37" t="s">
        <v>18</v>
      </c>
      <c r="G222" s="36">
        <v>27987</v>
      </c>
      <c r="H222" s="36">
        <f t="shared" si="3"/>
        <v>377820</v>
      </c>
      <c r="I222" s="31" t="s">
        <v>247</v>
      </c>
      <c r="J222" s="31" t="s">
        <v>19</v>
      </c>
    </row>
    <row r="223" spans="1:10" outlineLevel="1" x14ac:dyDescent="0.25">
      <c r="A223" s="35">
        <v>46087</v>
      </c>
      <c r="B223" s="31" t="s">
        <v>4058</v>
      </c>
      <c r="C223" s="31" t="s">
        <v>351</v>
      </c>
      <c r="D223" s="31" t="s">
        <v>5001</v>
      </c>
      <c r="E223" s="36">
        <v>334818</v>
      </c>
      <c r="F223" s="37" t="s">
        <v>18</v>
      </c>
      <c r="G223" s="36">
        <v>26785</v>
      </c>
      <c r="H223" s="36">
        <f t="shared" si="3"/>
        <v>361603</v>
      </c>
      <c r="I223" s="31" t="s">
        <v>247</v>
      </c>
      <c r="J223" s="31" t="s">
        <v>19</v>
      </c>
    </row>
    <row r="224" spans="1:10" outlineLevel="1" x14ac:dyDescent="0.25">
      <c r="A224" s="35">
        <v>46087</v>
      </c>
      <c r="B224" s="31" t="s">
        <v>4059</v>
      </c>
      <c r="C224" s="31" t="s">
        <v>351</v>
      </c>
      <c r="D224" s="31" t="s">
        <v>5002</v>
      </c>
      <c r="E224" s="36">
        <v>2007036</v>
      </c>
      <c r="F224" s="37" t="s">
        <v>18</v>
      </c>
      <c r="G224" s="36">
        <v>160563</v>
      </c>
      <c r="H224" s="36">
        <f t="shared" si="3"/>
        <v>2167599</v>
      </c>
      <c r="I224" s="31" t="s">
        <v>247</v>
      </c>
      <c r="J224" s="31" t="s">
        <v>19</v>
      </c>
    </row>
    <row r="225" spans="1:10" outlineLevel="1" x14ac:dyDescent="0.25">
      <c r="A225" s="35">
        <v>46087</v>
      </c>
      <c r="B225" s="31" t="s">
        <v>4060</v>
      </c>
      <c r="C225" s="31" t="s">
        <v>351</v>
      </c>
      <c r="D225" s="31" t="s">
        <v>5003</v>
      </c>
      <c r="E225" s="36">
        <v>3537000</v>
      </c>
      <c r="F225" s="37" t="s">
        <v>18</v>
      </c>
      <c r="G225" s="36">
        <v>282960</v>
      </c>
      <c r="H225" s="36">
        <f t="shared" si="3"/>
        <v>3819960</v>
      </c>
      <c r="I225" s="31" t="s">
        <v>55</v>
      </c>
      <c r="J225" s="31" t="s">
        <v>56</v>
      </c>
    </row>
    <row r="226" spans="1:10" outlineLevel="1" x14ac:dyDescent="0.25">
      <c r="A226" s="35">
        <v>46087</v>
      </c>
      <c r="B226" s="31" t="s">
        <v>4061</v>
      </c>
      <c r="C226" s="31" t="s">
        <v>351</v>
      </c>
      <c r="D226" s="31" t="s">
        <v>5004</v>
      </c>
      <c r="E226" s="36">
        <v>6715665</v>
      </c>
      <c r="F226" s="37" t="s">
        <v>18</v>
      </c>
      <c r="G226" s="36">
        <v>537253</v>
      </c>
      <c r="H226" s="36">
        <f t="shared" si="3"/>
        <v>7252918</v>
      </c>
      <c r="I226" s="31" t="s">
        <v>55</v>
      </c>
      <c r="J226" s="31" t="s">
        <v>56</v>
      </c>
    </row>
    <row r="227" spans="1:10" outlineLevel="1" x14ac:dyDescent="0.25">
      <c r="A227" s="35">
        <v>46087</v>
      </c>
      <c r="B227" s="31" t="s">
        <v>4062</v>
      </c>
      <c r="C227" s="31" t="s">
        <v>351</v>
      </c>
      <c r="D227" s="31" t="s">
        <v>5005</v>
      </c>
      <c r="E227" s="36">
        <v>2163000</v>
      </c>
      <c r="F227" s="37" t="s">
        <v>18</v>
      </c>
      <c r="G227" s="36">
        <v>173040</v>
      </c>
      <c r="H227" s="36">
        <f t="shared" si="3"/>
        <v>2336040</v>
      </c>
      <c r="I227" s="31" t="s">
        <v>55</v>
      </c>
      <c r="J227" s="31" t="s">
        <v>56</v>
      </c>
    </row>
    <row r="228" spans="1:10" outlineLevel="1" x14ac:dyDescent="0.25">
      <c r="A228" s="35">
        <v>46087</v>
      </c>
      <c r="B228" s="31" t="s">
        <v>4063</v>
      </c>
      <c r="C228" s="31" t="s">
        <v>351</v>
      </c>
      <c r="D228" s="31" t="s">
        <v>5006</v>
      </c>
      <c r="E228" s="36">
        <v>2528490</v>
      </c>
      <c r="F228" s="37" t="s">
        <v>18</v>
      </c>
      <c r="G228" s="36">
        <v>202279</v>
      </c>
      <c r="H228" s="36">
        <f t="shared" si="3"/>
        <v>2730769</v>
      </c>
      <c r="I228" s="31" t="s">
        <v>55</v>
      </c>
      <c r="J228" s="31" t="s">
        <v>56</v>
      </c>
    </row>
    <row r="229" spans="1:10" outlineLevel="1" x14ac:dyDescent="0.25">
      <c r="A229" s="35">
        <v>46087</v>
      </c>
      <c r="B229" s="31" t="s">
        <v>4064</v>
      </c>
      <c r="C229" s="31" t="s">
        <v>351</v>
      </c>
      <c r="D229" s="31" t="s">
        <v>5007</v>
      </c>
      <c r="E229" s="36">
        <v>677840</v>
      </c>
      <c r="F229" s="37" t="s">
        <v>18</v>
      </c>
      <c r="G229" s="36">
        <v>54227</v>
      </c>
      <c r="H229" s="36">
        <f t="shared" si="3"/>
        <v>732067</v>
      </c>
      <c r="I229" s="31" t="s">
        <v>168</v>
      </c>
      <c r="J229" s="31" t="s">
        <v>169</v>
      </c>
    </row>
    <row r="230" spans="1:10" outlineLevel="1" x14ac:dyDescent="0.25">
      <c r="A230" s="35">
        <v>46087</v>
      </c>
      <c r="B230" s="31" t="s">
        <v>4065</v>
      </c>
      <c r="C230" s="31" t="s">
        <v>351</v>
      </c>
      <c r="D230" s="31" t="s">
        <v>220</v>
      </c>
      <c r="E230" s="36">
        <v>1586443</v>
      </c>
      <c r="F230" s="37" t="s">
        <v>18</v>
      </c>
      <c r="G230" s="36">
        <v>126915</v>
      </c>
      <c r="H230" s="36">
        <f t="shared" si="3"/>
        <v>1713358</v>
      </c>
      <c r="I230" s="31" t="s">
        <v>39</v>
      </c>
      <c r="J230" s="31" t="s">
        <v>40</v>
      </c>
    </row>
    <row r="231" spans="1:10" outlineLevel="1" x14ac:dyDescent="0.25">
      <c r="A231" s="35">
        <v>46087</v>
      </c>
      <c r="B231" s="31" t="s">
        <v>4066</v>
      </c>
      <c r="C231" s="31" t="s">
        <v>351</v>
      </c>
      <c r="D231" s="31" t="s">
        <v>230</v>
      </c>
      <c r="E231" s="36">
        <v>2148625</v>
      </c>
      <c r="F231" s="37" t="s">
        <v>18</v>
      </c>
      <c r="G231" s="36">
        <v>171890</v>
      </c>
      <c r="H231" s="36">
        <f t="shared" si="3"/>
        <v>2320515</v>
      </c>
      <c r="I231" s="31" t="s">
        <v>39</v>
      </c>
      <c r="J231" s="31" t="s">
        <v>40</v>
      </c>
    </row>
    <row r="232" spans="1:10" outlineLevel="1" x14ac:dyDescent="0.25">
      <c r="A232" s="35">
        <v>46087</v>
      </c>
      <c r="B232" s="31" t="s">
        <v>4067</v>
      </c>
      <c r="C232" s="31" t="s">
        <v>351</v>
      </c>
      <c r="D232" s="31" t="s">
        <v>3120</v>
      </c>
      <c r="E232" s="36">
        <v>584345</v>
      </c>
      <c r="F232" s="37" t="s">
        <v>18</v>
      </c>
      <c r="G232" s="36">
        <v>46748</v>
      </c>
      <c r="H232" s="36">
        <f t="shared" si="3"/>
        <v>631093</v>
      </c>
      <c r="I232" s="31" t="s">
        <v>39</v>
      </c>
      <c r="J232" s="31" t="s">
        <v>40</v>
      </c>
    </row>
    <row r="233" spans="1:10" outlineLevel="1" x14ac:dyDescent="0.25">
      <c r="A233" s="35">
        <v>46087</v>
      </c>
      <c r="B233" s="31" t="s">
        <v>4068</v>
      </c>
      <c r="C233" s="31" t="s">
        <v>351</v>
      </c>
      <c r="D233" s="31" t="s">
        <v>276</v>
      </c>
      <c r="E233" s="36">
        <v>906150</v>
      </c>
      <c r="F233" s="37" t="s">
        <v>18</v>
      </c>
      <c r="G233" s="36">
        <v>72492</v>
      </c>
      <c r="H233" s="36">
        <f t="shared" si="3"/>
        <v>978642</v>
      </c>
      <c r="I233" s="31" t="s">
        <v>39</v>
      </c>
      <c r="J233" s="31" t="s">
        <v>40</v>
      </c>
    </row>
    <row r="234" spans="1:10" outlineLevel="1" x14ac:dyDescent="0.25">
      <c r="A234" s="35">
        <v>46087</v>
      </c>
      <c r="B234" s="31" t="s">
        <v>4069</v>
      </c>
      <c r="C234" s="31" t="s">
        <v>351</v>
      </c>
      <c r="D234" s="31" t="s">
        <v>243</v>
      </c>
      <c r="E234" s="36">
        <v>1476198</v>
      </c>
      <c r="F234" s="37" t="s">
        <v>18</v>
      </c>
      <c r="G234" s="36">
        <v>118096</v>
      </c>
      <c r="H234" s="36">
        <f t="shared" si="3"/>
        <v>1594294</v>
      </c>
      <c r="I234" s="31" t="s">
        <v>39</v>
      </c>
      <c r="J234" s="31" t="s">
        <v>40</v>
      </c>
    </row>
    <row r="235" spans="1:10" outlineLevel="1" x14ac:dyDescent="0.25">
      <c r="A235" s="35">
        <v>46087</v>
      </c>
      <c r="B235" s="31" t="s">
        <v>4070</v>
      </c>
      <c r="C235" s="31" t="s">
        <v>351</v>
      </c>
      <c r="D235" s="31" t="s">
        <v>221</v>
      </c>
      <c r="E235" s="36">
        <v>996023</v>
      </c>
      <c r="F235" s="37" t="s">
        <v>18</v>
      </c>
      <c r="G235" s="36">
        <v>79682</v>
      </c>
      <c r="H235" s="36">
        <f t="shared" si="3"/>
        <v>1075705</v>
      </c>
      <c r="I235" s="31" t="s">
        <v>39</v>
      </c>
      <c r="J235" s="31" t="s">
        <v>40</v>
      </c>
    </row>
    <row r="236" spans="1:10" outlineLevel="1" x14ac:dyDescent="0.25">
      <c r="A236" s="35">
        <v>46087</v>
      </c>
      <c r="B236" s="31" t="s">
        <v>4071</v>
      </c>
      <c r="C236" s="31" t="s">
        <v>351</v>
      </c>
      <c r="D236" s="31" t="s">
        <v>5008</v>
      </c>
      <c r="E236" s="36">
        <v>1611750</v>
      </c>
      <c r="F236" s="37" t="s">
        <v>18</v>
      </c>
      <c r="G236" s="36">
        <v>128940</v>
      </c>
      <c r="H236" s="36">
        <f t="shared" si="3"/>
        <v>1740690</v>
      </c>
      <c r="I236" s="31" t="s">
        <v>168</v>
      </c>
      <c r="J236" s="31" t="s">
        <v>169</v>
      </c>
    </row>
    <row r="237" spans="1:10" outlineLevel="1" x14ac:dyDescent="0.25">
      <c r="A237" s="35">
        <v>46087</v>
      </c>
      <c r="B237" s="31" t="s">
        <v>4072</v>
      </c>
      <c r="C237" s="31" t="s">
        <v>351</v>
      </c>
      <c r="D237" s="31" t="s">
        <v>5009</v>
      </c>
      <c r="E237" s="36">
        <v>806080</v>
      </c>
      <c r="F237" s="37" t="s">
        <v>18</v>
      </c>
      <c r="G237" s="36">
        <v>64486</v>
      </c>
      <c r="H237" s="36">
        <f t="shared" si="3"/>
        <v>870566</v>
      </c>
      <c r="I237" s="31" t="s">
        <v>190</v>
      </c>
      <c r="J237" s="31" t="s">
        <v>191</v>
      </c>
    </row>
    <row r="238" spans="1:10" outlineLevel="1" x14ac:dyDescent="0.25">
      <c r="A238" s="35">
        <v>46087</v>
      </c>
      <c r="B238" s="31" t="s">
        <v>4073</v>
      </c>
      <c r="C238" s="31" t="s">
        <v>351</v>
      </c>
      <c r="D238" s="31" t="s">
        <v>5010</v>
      </c>
      <c r="E238" s="36">
        <v>3079410</v>
      </c>
      <c r="F238" s="37" t="s">
        <v>18</v>
      </c>
      <c r="G238" s="36">
        <v>246353</v>
      </c>
      <c r="H238" s="36">
        <f t="shared" si="3"/>
        <v>3325763</v>
      </c>
      <c r="I238" s="31" t="s">
        <v>228</v>
      </c>
      <c r="J238" s="31" t="s">
        <v>229</v>
      </c>
    </row>
    <row r="239" spans="1:10" outlineLevel="1" x14ac:dyDescent="0.25">
      <c r="A239" s="35">
        <v>46087</v>
      </c>
      <c r="B239" s="31" t="s">
        <v>4074</v>
      </c>
      <c r="C239" s="31" t="s">
        <v>351</v>
      </c>
      <c r="D239" s="31" t="s">
        <v>5011</v>
      </c>
      <c r="E239" s="36">
        <v>1641290</v>
      </c>
      <c r="F239" s="37" t="s">
        <v>18</v>
      </c>
      <c r="G239" s="36">
        <v>131303</v>
      </c>
      <c r="H239" s="36">
        <f t="shared" si="3"/>
        <v>1772593</v>
      </c>
      <c r="I239" s="31" t="s">
        <v>113</v>
      </c>
      <c r="J239" s="31" t="s">
        <v>114</v>
      </c>
    </row>
    <row r="240" spans="1:10" outlineLevel="1" x14ac:dyDescent="0.25">
      <c r="A240" s="35">
        <v>46087</v>
      </c>
      <c r="B240" s="31" t="s">
        <v>4075</v>
      </c>
      <c r="C240" s="31" t="s">
        <v>351</v>
      </c>
      <c r="D240" s="31" t="s">
        <v>5012</v>
      </c>
      <c r="E240" s="36">
        <v>960410</v>
      </c>
      <c r="F240" s="37" t="s">
        <v>18</v>
      </c>
      <c r="G240" s="36">
        <v>76833</v>
      </c>
      <c r="H240" s="36">
        <f t="shared" si="3"/>
        <v>1037243</v>
      </c>
      <c r="I240" s="31" t="s">
        <v>41</v>
      </c>
      <c r="J240" s="31" t="s">
        <v>42</v>
      </c>
    </row>
    <row r="241" spans="1:10" outlineLevel="1" x14ac:dyDescent="0.25">
      <c r="A241" s="35">
        <v>46087</v>
      </c>
      <c r="B241" s="31" t="s">
        <v>4076</v>
      </c>
      <c r="C241" s="31" t="s">
        <v>351</v>
      </c>
      <c r="D241" s="31" t="s">
        <v>5013</v>
      </c>
      <c r="E241" s="36">
        <v>4383200</v>
      </c>
      <c r="F241" s="37" t="s">
        <v>18</v>
      </c>
      <c r="G241" s="36">
        <v>350656</v>
      </c>
      <c r="H241" s="36">
        <f t="shared" si="3"/>
        <v>4733856</v>
      </c>
      <c r="I241" s="31" t="s">
        <v>168</v>
      </c>
      <c r="J241" s="31" t="s">
        <v>169</v>
      </c>
    </row>
    <row r="242" spans="1:10" outlineLevel="1" x14ac:dyDescent="0.25">
      <c r="A242" s="35">
        <v>46087</v>
      </c>
      <c r="B242" s="31" t="s">
        <v>4077</v>
      </c>
      <c r="C242" s="31" t="s">
        <v>351</v>
      </c>
      <c r="D242" s="31" t="s">
        <v>5014</v>
      </c>
      <c r="E242" s="36">
        <v>583055</v>
      </c>
      <c r="F242" s="37" t="s">
        <v>18</v>
      </c>
      <c r="G242" s="36">
        <v>46644</v>
      </c>
      <c r="H242" s="36">
        <f t="shared" si="3"/>
        <v>629699</v>
      </c>
      <c r="I242" s="31" t="s">
        <v>190</v>
      </c>
      <c r="J242" s="31" t="s">
        <v>191</v>
      </c>
    </row>
    <row r="243" spans="1:10" outlineLevel="1" x14ac:dyDescent="0.25">
      <c r="A243" s="35">
        <v>46088</v>
      </c>
      <c r="B243" s="31" t="s">
        <v>4078</v>
      </c>
      <c r="C243" s="31" t="s">
        <v>351</v>
      </c>
      <c r="D243" s="31" t="s">
        <v>5015</v>
      </c>
      <c r="E243" s="36">
        <v>488218</v>
      </c>
      <c r="F243" s="37" t="s">
        <v>18</v>
      </c>
      <c r="G243" s="36">
        <v>39057</v>
      </c>
      <c r="H243" s="36">
        <f t="shared" si="3"/>
        <v>527275</v>
      </c>
      <c r="I243" s="31" t="s">
        <v>247</v>
      </c>
      <c r="J243" s="31" t="s">
        <v>19</v>
      </c>
    </row>
    <row r="244" spans="1:10" outlineLevel="1" x14ac:dyDescent="0.25">
      <c r="A244" s="35">
        <v>46088</v>
      </c>
      <c r="B244" s="31" t="s">
        <v>4079</v>
      </c>
      <c r="C244" s="31" t="s">
        <v>351</v>
      </c>
      <c r="D244" s="31" t="s">
        <v>5016</v>
      </c>
      <c r="E244" s="36">
        <v>491698</v>
      </c>
      <c r="F244" s="37" t="s">
        <v>18</v>
      </c>
      <c r="G244" s="36">
        <v>39336</v>
      </c>
      <c r="H244" s="36">
        <f t="shared" si="3"/>
        <v>531034</v>
      </c>
      <c r="I244" s="31" t="s">
        <v>74</v>
      </c>
      <c r="J244" s="31" t="s">
        <v>75</v>
      </c>
    </row>
    <row r="245" spans="1:10" outlineLevel="1" x14ac:dyDescent="0.25">
      <c r="A245" s="35">
        <v>46088</v>
      </c>
      <c r="B245" s="31" t="s">
        <v>4080</v>
      </c>
      <c r="C245" s="31" t="s">
        <v>351</v>
      </c>
      <c r="D245" s="31" t="s">
        <v>5017</v>
      </c>
      <c r="E245" s="36">
        <v>1137201</v>
      </c>
      <c r="F245" s="37" t="s">
        <v>18</v>
      </c>
      <c r="G245" s="36">
        <v>90976</v>
      </c>
      <c r="H245" s="36">
        <f t="shared" si="3"/>
        <v>1228177</v>
      </c>
      <c r="I245" s="31" t="s">
        <v>47</v>
      </c>
      <c r="J245" s="31" t="s">
        <v>48</v>
      </c>
    </row>
    <row r="246" spans="1:10" outlineLevel="1" x14ac:dyDescent="0.25">
      <c r="A246" s="35">
        <v>46088</v>
      </c>
      <c r="B246" s="31" t="s">
        <v>4081</v>
      </c>
      <c r="C246" s="31" t="s">
        <v>351</v>
      </c>
      <c r="D246" s="31" t="s">
        <v>5018</v>
      </c>
      <c r="E246" s="36">
        <v>1129836</v>
      </c>
      <c r="F246" s="37" t="s">
        <v>18</v>
      </c>
      <c r="G246" s="36">
        <v>90387</v>
      </c>
      <c r="H246" s="36">
        <f t="shared" si="3"/>
        <v>1220223</v>
      </c>
      <c r="I246" s="31" t="s">
        <v>47</v>
      </c>
      <c r="J246" s="31" t="s">
        <v>48</v>
      </c>
    </row>
    <row r="247" spans="1:10" outlineLevel="1" x14ac:dyDescent="0.25">
      <c r="A247" s="35">
        <v>46088</v>
      </c>
      <c r="B247" s="31" t="s">
        <v>4082</v>
      </c>
      <c r="C247" s="31" t="s">
        <v>351</v>
      </c>
      <c r="D247" s="31" t="s">
        <v>5019</v>
      </c>
      <c r="E247" s="36">
        <v>1463540</v>
      </c>
      <c r="F247" s="37" t="s">
        <v>18</v>
      </c>
      <c r="G247" s="36">
        <v>117083</v>
      </c>
      <c r="H247" s="36">
        <f t="shared" si="3"/>
        <v>1580623</v>
      </c>
      <c r="I247" s="31" t="s">
        <v>184</v>
      </c>
      <c r="J247" s="31" t="s">
        <v>185</v>
      </c>
    </row>
    <row r="248" spans="1:10" outlineLevel="1" x14ac:dyDescent="0.25">
      <c r="A248" s="35">
        <v>46088</v>
      </c>
      <c r="B248" s="31" t="s">
        <v>4083</v>
      </c>
      <c r="C248" s="31" t="s">
        <v>351</v>
      </c>
      <c r="D248" s="31" t="s">
        <v>5020</v>
      </c>
      <c r="E248" s="36">
        <v>688806</v>
      </c>
      <c r="F248" s="37" t="s">
        <v>18</v>
      </c>
      <c r="G248" s="36">
        <v>55104</v>
      </c>
      <c r="H248" s="36">
        <f t="shared" si="3"/>
        <v>743910</v>
      </c>
      <c r="I248" s="31" t="s">
        <v>247</v>
      </c>
      <c r="J248" s="31" t="s">
        <v>19</v>
      </c>
    </row>
    <row r="249" spans="1:10" outlineLevel="1" x14ac:dyDescent="0.25">
      <c r="A249" s="35">
        <v>46088</v>
      </c>
      <c r="B249" s="31" t="s">
        <v>4084</v>
      </c>
      <c r="C249" s="31" t="s">
        <v>351</v>
      </c>
      <c r="D249" s="31" t="s">
        <v>5021</v>
      </c>
      <c r="E249" s="36">
        <v>500488</v>
      </c>
      <c r="F249" s="37" t="s">
        <v>18</v>
      </c>
      <c r="G249" s="36">
        <v>40039</v>
      </c>
      <c r="H249" s="36">
        <f t="shared" si="3"/>
        <v>540527</v>
      </c>
      <c r="I249" s="31" t="s">
        <v>247</v>
      </c>
      <c r="J249" s="31" t="s">
        <v>19</v>
      </c>
    </row>
    <row r="250" spans="1:10" outlineLevel="1" x14ac:dyDescent="0.25">
      <c r="A250" s="35">
        <v>46088</v>
      </c>
      <c r="B250" s="31" t="s">
        <v>4085</v>
      </c>
      <c r="C250" s="31" t="s">
        <v>351</v>
      </c>
      <c r="D250" s="31" t="s">
        <v>5022</v>
      </c>
      <c r="E250" s="36">
        <v>222750</v>
      </c>
      <c r="F250" s="37" t="s">
        <v>18</v>
      </c>
      <c r="G250" s="36">
        <v>17820</v>
      </c>
      <c r="H250" s="36">
        <f t="shared" si="3"/>
        <v>240570</v>
      </c>
      <c r="I250" s="31" t="s">
        <v>247</v>
      </c>
      <c r="J250" s="31" t="s">
        <v>19</v>
      </c>
    </row>
    <row r="251" spans="1:10" outlineLevel="1" x14ac:dyDescent="0.25">
      <c r="A251" s="35">
        <v>46088</v>
      </c>
      <c r="B251" s="31" t="s">
        <v>4086</v>
      </c>
      <c r="C251" s="31" t="s">
        <v>351</v>
      </c>
      <c r="D251" s="31" t="s">
        <v>5023</v>
      </c>
      <c r="E251" s="36">
        <v>918425</v>
      </c>
      <c r="F251" s="37" t="s">
        <v>18</v>
      </c>
      <c r="G251" s="36">
        <v>73474</v>
      </c>
      <c r="H251" s="36">
        <f t="shared" si="3"/>
        <v>991899</v>
      </c>
      <c r="I251" s="31" t="s">
        <v>247</v>
      </c>
      <c r="J251" s="31" t="s">
        <v>19</v>
      </c>
    </row>
    <row r="252" spans="1:10" outlineLevel="1" x14ac:dyDescent="0.25">
      <c r="A252" s="35">
        <v>46088</v>
      </c>
      <c r="B252" s="31" t="s">
        <v>4087</v>
      </c>
      <c r="C252" s="31" t="s">
        <v>351</v>
      </c>
      <c r="D252" s="31" t="s">
        <v>5024</v>
      </c>
      <c r="E252" s="36">
        <v>694236</v>
      </c>
      <c r="F252" s="37" t="s">
        <v>18</v>
      </c>
      <c r="G252" s="36">
        <v>55539</v>
      </c>
      <c r="H252" s="36">
        <f t="shared" si="3"/>
        <v>749775</v>
      </c>
      <c r="I252" s="31" t="s">
        <v>247</v>
      </c>
      <c r="J252" s="31" t="s">
        <v>19</v>
      </c>
    </row>
    <row r="253" spans="1:10" outlineLevel="1" x14ac:dyDescent="0.25">
      <c r="A253" s="35">
        <v>46088</v>
      </c>
      <c r="B253" s="31" t="s">
        <v>4088</v>
      </c>
      <c r="C253" s="31" t="s">
        <v>351</v>
      </c>
      <c r="D253" s="31" t="s">
        <v>5025</v>
      </c>
      <c r="E253" s="36">
        <v>543690</v>
      </c>
      <c r="F253" s="37" t="s">
        <v>18</v>
      </c>
      <c r="G253" s="36">
        <v>43495</v>
      </c>
      <c r="H253" s="36">
        <f t="shared" si="3"/>
        <v>587185</v>
      </c>
      <c r="I253" s="31" t="s">
        <v>247</v>
      </c>
      <c r="J253" s="31" t="s">
        <v>19</v>
      </c>
    </row>
    <row r="254" spans="1:10" outlineLevel="1" x14ac:dyDescent="0.25">
      <c r="A254" s="35">
        <v>46088</v>
      </c>
      <c r="B254" s="31" t="s">
        <v>4089</v>
      </c>
      <c r="C254" s="31" t="s">
        <v>351</v>
      </c>
      <c r="D254" s="31" t="s">
        <v>5026</v>
      </c>
      <c r="E254" s="36">
        <v>574005</v>
      </c>
      <c r="F254" s="37" t="s">
        <v>18</v>
      </c>
      <c r="G254" s="36">
        <v>45920</v>
      </c>
      <c r="H254" s="36">
        <f t="shared" si="3"/>
        <v>619925</v>
      </c>
      <c r="I254" s="31" t="s">
        <v>247</v>
      </c>
      <c r="J254" s="31" t="s">
        <v>19</v>
      </c>
    </row>
    <row r="255" spans="1:10" outlineLevel="1" x14ac:dyDescent="0.25">
      <c r="A255" s="35">
        <v>46088</v>
      </c>
      <c r="B255" s="31" t="s">
        <v>4090</v>
      </c>
      <c r="C255" s="31" t="s">
        <v>351</v>
      </c>
      <c r="D255" s="31" t="s">
        <v>5027</v>
      </c>
      <c r="E255" s="36">
        <v>1081500</v>
      </c>
      <c r="F255" s="37" t="s">
        <v>18</v>
      </c>
      <c r="G255" s="36">
        <v>86520</v>
      </c>
      <c r="H255" s="36">
        <f t="shared" si="3"/>
        <v>1168020</v>
      </c>
      <c r="I255" s="31" t="s">
        <v>63</v>
      </c>
      <c r="J255" s="31" t="s">
        <v>64</v>
      </c>
    </row>
    <row r="256" spans="1:10" outlineLevel="1" x14ac:dyDescent="0.25">
      <c r="A256" s="35">
        <v>46088</v>
      </c>
      <c r="B256" s="31" t="s">
        <v>4091</v>
      </c>
      <c r="C256" s="31" t="s">
        <v>351</v>
      </c>
      <c r="D256" s="31" t="s">
        <v>5028</v>
      </c>
      <c r="E256" s="36">
        <v>409022</v>
      </c>
      <c r="F256" s="37" t="s">
        <v>18</v>
      </c>
      <c r="G256" s="36">
        <v>32722</v>
      </c>
      <c r="H256" s="36">
        <f t="shared" si="3"/>
        <v>441744</v>
      </c>
      <c r="I256" s="31" t="s">
        <v>247</v>
      </c>
      <c r="J256" s="31" t="s">
        <v>19</v>
      </c>
    </row>
    <row r="257" spans="1:10" outlineLevel="1" x14ac:dyDescent="0.25">
      <c r="A257" s="35">
        <v>46088</v>
      </c>
      <c r="B257" s="31" t="s">
        <v>4092</v>
      </c>
      <c r="C257" s="31" t="s">
        <v>351</v>
      </c>
      <c r="D257" s="31" t="s">
        <v>5029</v>
      </c>
      <c r="E257" s="36">
        <v>1836850</v>
      </c>
      <c r="F257" s="37" t="s">
        <v>18</v>
      </c>
      <c r="G257" s="36">
        <v>146948</v>
      </c>
      <c r="H257" s="36">
        <f t="shared" si="3"/>
        <v>1983798</v>
      </c>
      <c r="I257" s="31" t="s">
        <v>63</v>
      </c>
      <c r="J257" s="31" t="s">
        <v>64</v>
      </c>
    </row>
    <row r="258" spans="1:10" outlineLevel="1" x14ac:dyDescent="0.25">
      <c r="A258" s="35">
        <v>46088</v>
      </c>
      <c r="B258" s="31" t="s">
        <v>4093</v>
      </c>
      <c r="C258" s="31" t="s">
        <v>351</v>
      </c>
      <c r="D258" s="31" t="s">
        <v>5030</v>
      </c>
      <c r="E258" s="36">
        <v>574005</v>
      </c>
      <c r="F258" s="37" t="s">
        <v>18</v>
      </c>
      <c r="G258" s="36">
        <v>45920</v>
      </c>
      <c r="H258" s="36">
        <f t="shared" ref="H258:H321" si="4">+E258+G258</f>
        <v>619925</v>
      </c>
      <c r="I258" s="31" t="s">
        <v>247</v>
      </c>
      <c r="J258" s="31" t="s">
        <v>19</v>
      </c>
    </row>
    <row r="259" spans="1:10" outlineLevel="1" x14ac:dyDescent="0.25">
      <c r="A259" s="35">
        <v>46088</v>
      </c>
      <c r="B259" s="31" t="s">
        <v>4094</v>
      </c>
      <c r="C259" s="31" t="s">
        <v>351</v>
      </c>
      <c r="D259" s="31" t="s">
        <v>5031</v>
      </c>
      <c r="E259" s="36">
        <v>807111</v>
      </c>
      <c r="F259" s="37" t="s">
        <v>18</v>
      </c>
      <c r="G259" s="36">
        <v>64569</v>
      </c>
      <c r="H259" s="36">
        <f t="shared" si="4"/>
        <v>871680</v>
      </c>
      <c r="I259" s="31" t="s">
        <v>247</v>
      </c>
      <c r="J259" s="31" t="s">
        <v>19</v>
      </c>
    </row>
    <row r="260" spans="1:10" outlineLevel="1" x14ac:dyDescent="0.25">
      <c r="A260" s="35">
        <v>46088</v>
      </c>
      <c r="B260" s="31" t="s">
        <v>4095</v>
      </c>
      <c r="C260" s="31" t="s">
        <v>351</v>
      </c>
      <c r="D260" s="31" t="s">
        <v>5032</v>
      </c>
      <c r="E260" s="36">
        <v>444767</v>
      </c>
      <c r="F260" s="37" t="s">
        <v>18</v>
      </c>
      <c r="G260" s="36">
        <v>35581</v>
      </c>
      <c r="H260" s="36">
        <f t="shared" si="4"/>
        <v>480348</v>
      </c>
      <c r="I260" s="31" t="s">
        <v>74</v>
      </c>
      <c r="J260" s="31" t="s">
        <v>75</v>
      </c>
    </row>
    <row r="261" spans="1:10" outlineLevel="1" x14ac:dyDescent="0.25">
      <c r="A261" s="35">
        <v>46088</v>
      </c>
      <c r="B261" s="31" t="s">
        <v>4096</v>
      </c>
      <c r="C261" s="31" t="s">
        <v>351</v>
      </c>
      <c r="D261" s="31" t="s">
        <v>5033</v>
      </c>
      <c r="E261" s="36">
        <v>719525</v>
      </c>
      <c r="F261" s="37" t="s">
        <v>18</v>
      </c>
      <c r="G261" s="36">
        <v>57562</v>
      </c>
      <c r="H261" s="36">
        <f t="shared" si="4"/>
        <v>777087</v>
      </c>
      <c r="I261" s="31" t="s">
        <v>247</v>
      </c>
      <c r="J261" s="31" t="s">
        <v>19</v>
      </c>
    </row>
    <row r="262" spans="1:10" outlineLevel="1" x14ac:dyDescent="0.25">
      <c r="A262" s="35">
        <v>46088</v>
      </c>
      <c r="B262" s="31" t="s">
        <v>4097</v>
      </c>
      <c r="C262" s="31" t="s">
        <v>351</v>
      </c>
      <c r="D262" s="31" t="s">
        <v>5034</v>
      </c>
      <c r="E262" s="36">
        <v>574005</v>
      </c>
      <c r="F262" s="37" t="s">
        <v>18</v>
      </c>
      <c r="G262" s="36">
        <v>45920</v>
      </c>
      <c r="H262" s="36">
        <f t="shared" si="4"/>
        <v>619925</v>
      </c>
      <c r="I262" s="31" t="s">
        <v>47</v>
      </c>
      <c r="J262" s="31" t="s">
        <v>48</v>
      </c>
    </row>
    <row r="263" spans="1:10" outlineLevel="1" x14ac:dyDescent="0.25">
      <c r="A263" s="35">
        <v>46088</v>
      </c>
      <c r="B263" s="31" t="s">
        <v>4098</v>
      </c>
      <c r="C263" s="31" t="s">
        <v>351</v>
      </c>
      <c r="D263" s="31" t="s">
        <v>167</v>
      </c>
      <c r="E263" s="36">
        <v>1245291</v>
      </c>
      <c r="F263" s="37" t="s">
        <v>18</v>
      </c>
      <c r="G263" s="36">
        <v>99623</v>
      </c>
      <c r="H263" s="36">
        <f t="shared" si="4"/>
        <v>1344914</v>
      </c>
      <c r="I263" s="31" t="s">
        <v>39</v>
      </c>
      <c r="J263" s="31" t="s">
        <v>40</v>
      </c>
    </row>
    <row r="264" spans="1:10" outlineLevel="1" x14ac:dyDescent="0.25">
      <c r="A264" s="35">
        <v>46088</v>
      </c>
      <c r="B264" s="31" t="s">
        <v>4099</v>
      </c>
      <c r="C264" s="31" t="s">
        <v>351</v>
      </c>
      <c r="D264" s="31" t="s">
        <v>5035</v>
      </c>
      <c r="E264" s="36">
        <v>1060500</v>
      </c>
      <c r="F264" s="37" t="s">
        <v>18</v>
      </c>
      <c r="G264" s="36">
        <v>84840</v>
      </c>
      <c r="H264" s="36">
        <f t="shared" si="4"/>
        <v>1145340</v>
      </c>
      <c r="I264" s="31" t="s">
        <v>105</v>
      </c>
      <c r="J264" s="31" t="s">
        <v>106</v>
      </c>
    </row>
    <row r="265" spans="1:10" outlineLevel="1" x14ac:dyDescent="0.25">
      <c r="A265" s="35">
        <v>46088</v>
      </c>
      <c r="B265" s="31" t="s">
        <v>4100</v>
      </c>
      <c r="C265" s="31" t="s">
        <v>351</v>
      </c>
      <c r="D265" s="31" t="s">
        <v>5036</v>
      </c>
      <c r="E265" s="36">
        <v>806080</v>
      </c>
      <c r="F265" s="37" t="s">
        <v>18</v>
      </c>
      <c r="G265" s="36">
        <v>64486</v>
      </c>
      <c r="H265" s="36">
        <f t="shared" si="4"/>
        <v>870566</v>
      </c>
      <c r="I265" s="31" t="s">
        <v>194</v>
      </c>
      <c r="J265" s="31" t="s">
        <v>195</v>
      </c>
    </row>
    <row r="266" spans="1:10" outlineLevel="1" x14ac:dyDescent="0.25">
      <c r="A266" s="35">
        <v>46088</v>
      </c>
      <c r="B266" s="31" t="s">
        <v>4101</v>
      </c>
      <c r="C266" s="31" t="s">
        <v>351</v>
      </c>
      <c r="D266" s="31" t="s">
        <v>5037</v>
      </c>
      <c r="E266" s="36">
        <v>4966080</v>
      </c>
      <c r="F266" s="37" t="s">
        <v>18</v>
      </c>
      <c r="G266" s="36">
        <v>397286</v>
      </c>
      <c r="H266" s="36">
        <f t="shared" si="4"/>
        <v>5363366</v>
      </c>
      <c r="I266" s="31" t="s">
        <v>53</v>
      </c>
      <c r="J266" s="31" t="s">
        <v>54</v>
      </c>
    </row>
    <row r="267" spans="1:10" outlineLevel="1" x14ac:dyDescent="0.25">
      <c r="A267" s="35">
        <v>46088</v>
      </c>
      <c r="B267" s="31" t="s">
        <v>4102</v>
      </c>
      <c r="C267" s="31" t="s">
        <v>351</v>
      </c>
      <c r="D267" s="31" t="s">
        <v>5038</v>
      </c>
      <c r="E267" s="36">
        <v>1501480</v>
      </c>
      <c r="F267" s="37" t="s">
        <v>18</v>
      </c>
      <c r="G267" s="36">
        <v>120118</v>
      </c>
      <c r="H267" s="36">
        <f t="shared" si="4"/>
        <v>1621598</v>
      </c>
      <c r="I267" s="31" t="s">
        <v>170</v>
      </c>
      <c r="J267" s="31" t="s">
        <v>171</v>
      </c>
    </row>
    <row r="268" spans="1:10" outlineLevel="1" x14ac:dyDescent="0.25">
      <c r="A268" s="35">
        <v>46088</v>
      </c>
      <c r="B268" s="31" t="s">
        <v>4103</v>
      </c>
      <c r="C268" s="31" t="s">
        <v>351</v>
      </c>
      <c r="D268" s="31" t="s">
        <v>5039</v>
      </c>
      <c r="E268" s="36">
        <v>1285795</v>
      </c>
      <c r="F268" s="37" t="s">
        <v>18</v>
      </c>
      <c r="G268" s="36">
        <v>102864</v>
      </c>
      <c r="H268" s="36">
        <f t="shared" si="4"/>
        <v>1388659</v>
      </c>
      <c r="I268" s="31" t="s">
        <v>107</v>
      </c>
      <c r="J268" s="31" t="s">
        <v>108</v>
      </c>
    </row>
    <row r="269" spans="1:10" outlineLevel="1" x14ac:dyDescent="0.25">
      <c r="A269" s="35">
        <v>46088</v>
      </c>
      <c r="B269" s="31" t="s">
        <v>4104</v>
      </c>
      <c r="C269" s="31" t="s">
        <v>351</v>
      </c>
      <c r="D269" s="31" t="s">
        <v>5040</v>
      </c>
      <c r="E269" s="36">
        <v>1836850</v>
      </c>
      <c r="F269" s="37" t="s">
        <v>18</v>
      </c>
      <c r="G269" s="36">
        <v>146948</v>
      </c>
      <c r="H269" s="36">
        <f t="shared" si="4"/>
        <v>1983798</v>
      </c>
      <c r="I269" s="31" t="s">
        <v>111</v>
      </c>
      <c r="J269" s="31" t="s">
        <v>112</v>
      </c>
    </row>
    <row r="270" spans="1:10" outlineLevel="1" x14ac:dyDescent="0.25">
      <c r="A270" s="35">
        <v>46088</v>
      </c>
      <c r="B270" s="31" t="s">
        <v>4105</v>
      </c>
      <c r="C270" s="31" t="s">
        <v>351</v>
      </c>
      <c r="D270" s="31" t="s">
        <v>5041</v>
      </c>
      <c r="E270" s="36">
        <v>742500</v>
      </c>
      <c r="F270" s="37" t="s">
        <v>18</v>
      </c>
      <c r="G270" s="36">
        <v>59400</v>
      </c>
      <c r="H270" s="36">
        <f t="shared" si="4"/>
        <v>801900</v>
      </c>
      <c r="I270" s="31" t="s">
        <v>105</v>
      </c>
      <c r="J270" s="31" t="s">
        <v>106</v>
      </c>
    </row>
    <row r="271" spans="1:10" outlineLevel="1" x14ac:dyDescent="0.25">
      <c r="A271" s="35">
        <v>46090</v>
      </c>
      <c r="B271" s="31" t="s">
        <v>4106</v>
      </c>
      <c r="C271" s="31" t="s">
        <v>351</v>
      </c>
      <c r="D271" s="31" t="s">
        <v>5042</v>
      </c>
      <c r="E271" s="36">
        <v>759250</v>
      </c>
      <c r="F271" s="37" t="s">
        <v>18</v>
      </c>
      <c r="G271" s="36">
        <v>60740</v>
      </c>
      <c r="H271" s="36">
        <f t="shared" si="4"/>
        <v>819990</v>
      </c>
      <c r="I271" s="31" t="s">
        <v>247</v>
      </c>
      <c r="J271" s="31" t="s">
        <v>19</v>
      </c>
    </row>
    <row r="272" spans="1:10" outlineLevel="1" x14ac:dyDescent="0.25">
      <c r="A272" s="35">
        <v>46090</v>
      </c>
      <c r="B272" s="31" t="s">
        <v>4107</v>
      </c>
      <c r="C272" s="31" t="s">
        <v>351</v>
      </c>
      <c r="D272" s="31" t="s">
        <v>5043</v>
      </c>
      <c r="E272" s="36">
        <v>568979</v>
      </c>
      <c r="F272" s="37" t="s">
        <v>18</v>
      </c>
      <c r="G272" s="36">
        <v>45518</v>
      </c>
      <c r="H272" s="36">
        <f t="shared" si="4"/>
        <v>614497</v>
      </c>
      <c r="I272" s="31" t="s">
        <v>247</v>
      </c>
      <c r="J272" s="31" t="s">
        <v>19</v>
      </c>
    </row>
    <row r="273" spans="1:10" outlineLevel="1" x14ac:dyDescent="0.25">
      <c r="A273" s="35">
        <v>46090</v>
      </c>
      <c r="B273" s="31" t="s">
        <v>4108</v>
      </c>
      <c r="C273" s="31" t="s">
        <v>351</v>
      </c>
      <c r="D273" s="31" t="s">
        <v>5044</v>
      </c>
      <c r="E273" s="36">
        <v>680293</v>
      </c>
      <c r="F273" s="37" t="s">
        <v>18</v>
      </c>
      <c r="G273" s="36">
        <v>54423</v>
      </c>
      <c r="H273" s="36">
        <f t="shared" si="4"/>
        <v>734716</v>
      </c>
      <c r="I273" s="31" t="s">
        <v>247</v>
      </c>
      <c r="J273" s="31" t="s">
        <v>19</v>
      </c>
    </row>
    <row r="274" spans="1:10" outlineLevel="1" x14ac:dyDescent="0.25">
      <c r="A274" s="35">
        <v>46090</v>
      </c>
      <c r="B274" s="31" t="s">
        <v>4109</v>
      </c>
      <c r="C274" s="31" t="s">
        <v>351</v>
      </c>
      <c r="D274" s="31" t="s">
        <v>5045</v>
      </c>
      <c r="E274" s="36">
        <v>555476</v>
      </c>
      <c r="F274" s="37" t="s">
        <v>18</v>
      </c>
      <c r="G274" s="36">
        <v>44438</v>
      </c>
      <c r="H274" s="36">
        <f t="shared" si="4"/>
        <v>599914</v>
      </c>
      <c r="I274" s="31" t="s">
        <v>247</v>
      </c>
      <c r="J274" s="31" t="s">
        <v>19</v>
      </c>
    </row>
    <row r="275" spans="1:10" outlineLevel="1" x14ac:dyDescent="0.25">
      <c r="A275" s="35">
        <v>46090</v>
      </c>
      <c r="B275" s="31" t="s">
        <v>4110</v>
      </c>
      <c r="C275" s="31" t="s">
        <v>351</v>
      </c>
      <c r="D275" s="31" t="s">
        <v>5046</v>
      </c>
      <c r="E275" s="36">
        <v>721083</v>
      </c>
      <c r="F275" s="37" t="s">
        <v>18</v>
      </c>
      <c r="G275" s="36">
        <v>57687</v>
      </c>
      <c r="H275" s="36">
        <f t="shared" si="4"/>
        <v>778770</v>
      </c>
      <c r="I275" s="31" t="s">
        <v>247</v>
      </c>
      <c r="J275" s="31" t="s">
        <v>19</v>
      </c>
    </row>
    <row r="276" spans="1:10" outlineLevel="1" x14ac:dyDescent="0.25">
      <c r="A276" s="35">
        <v>46090</v>
      </c>
      <c r="B276" s="31" t="s">
        <v>4111</v>
      </c>
      <c r="C276" s="31" t="s">
        <v>351</v>
      </c>
      <c r="D276" s="31" t="s">
        <v>5047</v>
      </c>
      <c r="E276" s="36">
        <v>383768</v>
      </c>
      <c r="F276" s="37" t="s">
        <v>18</v>
      </c>
      <c r="G276" s="36">
        <v>30701</v>
      </c>
      <c r="H276" s="36">
        <f t="shared" si="4"/>
        <v>414469</v>
      </c>
      <c r="I276" s="31" t="s">
        <v>247</v>
      </c>
      <c r="J276" s="31" t="s">
        <v>19</v>
      </c>
    </row>
    <row r="277" spans="1:10" outlineLevel="1" x14ac:dyDescent="0.25">
      <c r="A277" s="35">
        <v>46090</v>
      </c>
      <c r="B277" s="31" t="s">
        <v>4112</v>
      </c>
      <c r="C277" s="31" t="s">
        <v>351</v>
      </c>
      <c r="D277" s="31" t="s">
        <v>5048</v>
      </c>
      <c r="E277" s="36">
        <v>299046</v>
      </c>
      <c r="F277" s="37" t="s">
        <v>18</v>
      </c>
      <c r="G277" s="36">
        <v>23924</v>
      </c>
      <c r="H277" s="36">
        <f t="shared" si="4"/>
        <v>322970</v>
      </c>
      <c r="I277" s="31" t="s">
        <v>247</v>
      </c>
      <c r="J277" s="31" t="s">
        <v>19</v>
      </c>
    </row>
    <row r="278" spans="1:10" outlineLevel="1" x14ac:dyDescent="0.25">
      <c r="A278" s="35">
        <v>46090</v>
      </c>
      <c r="B278" s="31" t="s">
        <v>4113</v>
      </c>
      <c r="C278" s="31" t="s">
        <v>351</v>
      </c>
      <c r="D278" s="31" t="s">
        <v>5049</v>
      </c>
      <c r="E278" s="36">
        <v>183200</v>
      </c>
      <c r="F278" s="37" t="s">
        <v>18</v>
      </c>
      <c r="G278" s="36">
        <v>14656</v>
      </c>
      <c r="H278" s="36">
        <f t="shared" si="4"/>
        <v>197856</v>
      </c>
      <c r="I278" s="31" t="s">
        <v>247</v>
      </c>
      <c r="J278" s="31" t="s">
        <v>19</v>
      </c>
    </row>
    <row r="279" spans="1:10" outlineLevel="1" x14ac:dyDescent="0.25">
      <c r="A279" s="35">
        <v>46090</v>
      </c>
      <c r="B279" s="31" t="s">
        <v>4114</v>
      </c>
      <c r="C279" s="31" t="s">
        <v>351</v>
      </c>
      <c r="D279" s="31" t="s">
        <v>158</v>
      </c>
      <c r="E279" s="36">
        <v>1764791</v>
      </c>
      <c r="F279" s="37" t="s">
        <v>18</v>
      </c>
      <c r="G279" s="36">
        <v>141183</v>
      </c>
      <c r="H279" s="36">
        <f t="shared" si="4"/>
        <v>1905974</v>
      </c>
      <c r="I279" s="31" t="s">
        <v>140</v>
      </c>
      <c r="J279" s="31" t="s">
        <v>141</v>
      </c>
    </row>
    <row r="280" spans="1:10" outlineLevel="1" x14ac:dyDescent="0.25">
      <c r="A280" s="35">
        <v>46090</v>
      </c>
      <c r="B280" s="31" t="s">
        <v>4115</v>
      </c>
      <c r="C280" s="31" t="s">
        <v>351</v>
      </c>
      <c r="D280" s="31" t="s">
        <v>5050</v>
      </c>
      <c r="E280" s="36">
        <v>3284426</v>
      </c>
      <c r="F280" s="37" t="s">
        <v>18</v>
      </c>
      <c r="G280" s="36">
        <v>262754</v>
      </c>
      <c r="H280" s="36">
        <f t="shared" si="4"/>
        <v>3547180</v>
      </c>
      <c r="I280" s="31" t="s">
        <v>159</v>
      </c>
      <c r="J280" s="31" t="s">
        <v>160</v>
      </c>
    </row>
    <row r="281" spans="1:10" outlineLevel="1" x14ac:dyDescent="0.25">
      <c r="A281" s="35">
        <v>46090</v>
      </c>
      <c r="B281" s="31" t="s">
        <v>4116</v>
      </c>
      <c r="C281" s="31" t="s">
        <v>351</v>
      </c>
      <c r="D281" s="31" t="s">
        <v>259</v>
      </c>
      <c r="E281" s="36">
        <v>1030126</v>
      </c>
      <c r="F281" s="37" t="s">
        <v>18</v>
      </c>
      <c r="G281" s="36">
        <v>82410</v>
      </c>
      <c r="H281" s="36">
        <f t="shared" si="4"/>
        <v>1112536</v>
      </c>
      <c r="I281" s="31" t="s">
        <v>39</v>
      </c>
      <c r="J281" s="31" t="s">
        <v>40</v>
      </c>
    </row>
    <row r="282" spans="1:10" outlineLevel="1" x14ac:dyDescent="0.25">
      <c r="A282" s="35">
        <v>46090</v>
      </c>
      <c r="B282" s="31" t="s">
        <v>4117</v>
      </c>
      <c r="C282" s="31" t="s">
        <v>351</v>
      </c>
      <c r="D282" s="31" t="s">
        <v>142</v>
      </c>
      <c r="E282" s="36">
        <v>909972</v>
      </c>
      <c r="F282" s="37" t="s">
        <v>18</v>
      </c>
      <c r="G282" s="36">
        <v>72798</v>
      </c>
      <c r="H282" s="36">
        <f t="shared" si="4"/>
        <v>982770</v>
      </c>
      <c r="I282" s="31" t="s">
        <v>39</v>
      </c>
      <c r="J282" s="31" t="s">
        <v>40</v>
      </c>
    </row>
    <row r="283" spans="1:10" outlineLevel="1" x14ac:dyDescent="0.25">
      <c r="A283" s="35">
        <v>46090</v>
      </c>
      <c r="B283" s="31" t="s">
        <v>4118</v>
      </c>
      <c r="C283" s="31" t="s">
        <v>351</v>
      </c>
      <c r="D283" s="31" t="s">
        <v>38</v>
      </c>
      <c r="E283" s="36">
        <v>896140</v>
      </c>
      <c r="F283" s="37" t="s">
        <v>18</v>
      </c>
      <c r="G283" s="36">
        <v>71691</v>
      </c>
      <c r="H283" s="36">
        <f t="shared" si="4"/>
        <v>967831</v>
      </c>
      <c r="I283" s="31" t="s">
        <v>39</v>
      </c>
      <c r="J283" s="31" t="s">
        <v>40</v>
      </c>
    </row>
    <row r="284" spans="1:10" outlineLevel="1" x14ac:dyDescent="0.25">
      <c r="A284" s="35">
        <v>46090</v>
      </c>
      <c r="B284" s="31" t="s">
        <v>4119</v>
      </c>
      <c r="C284" s="31" t="s">
        <v>351</v>
      </c>
      <c r="D284" s="31" t="s">
        <v>5051</v>
      </c>
      <c r="E284" s="36">
        <v>759250</v>
      </c>
      <c r="F284" s="37" t="s">
        <v>18</v>
      </c>
      <c r="G284" s="36">
        <v>60740</v>
      </c>
      <c r="H284" s="36">
        <f t="shared" si="4"/>
        <v>819990</v>
      </c>
      <c r="I284" s="31" t="s">
        <v>32</v>
      </c>
      <c r="J284" s="31" t="s">
        <v>33</v>
      </c>
    </row>
    <row r="285" spans="1:10" outlineLevel="1" x14ac:dyDescent="0.25">
      <c r="A285" s="35">
        <v>46090</v>
      </c>
      <c r="B285" s="31" t="s">
        <v>4120</v>
      </c>
      <c r="C285" s="31" t="s">
        <v>351</v>
      </c>
      <c r="D285" s="31" t="s">
        <v>5052</v>
      </c>
      <c r="E285" s="36">
        <v>1590750</v>
      </c>
      <c r="F285" s="37" t="s">
        <v>18</v>
      </c>
      <c r="G285" s="36">
        <v>127260</v>
      </c>
      <c r="H285" s="36">
        <f t="shared" si="4"/>
        <v>1718010</v>
      </c>
      <c r="I285" s="31" t="s">
        <v>28</v>
      </c>
      <c r="J285" s="31" t="s">
        <v>29</v>
      </c>
    </row>
    <row r="286" spans="1:10" outlineLevel="1" x14ac:dyDescent="0.25">
      <c r="A286" s="35">
        <v>46090</v>
      </c>
      <c r="B286" s="31" t="s">
        <v>4121</v>
      </c>
      <c r="C286" s="31" t="s">
        <v>351</v>
      </c>
      <c r="D286" s="31" t="s">
        <v>5053</v>
      </c>
      <c r="E286" s="36">
        <v>1060500</v>
      </c>
      <c r="F286" s="37" t="s">
        <v>18</v>
      </c>
      <c r="G286" s="36">
        <v>84840</v>
      </c>
      <c r="H286" s="36">
        <f t="shared" si="4"/>
        <v>1145340</v>
      </c>
      <c r="I286" s="31" t="s">
        <v>22</v>
      </c>
      <c r="J286" s="31" t="s">
        <v>23</v>
      </c>
    </row>
    <row r="287" spans="1:10" outlineLevel="1" x14ac:dyDescent="0.25">
      <c r="A287" s="35">
        <v>46090</v>
      </c>
      <c r="B287" s="31" t="s">
        <v>4122</v>
      </c>
      <c r="C287" s="31" t="s">
        <v>351</v>
      </c>
      <c r="D287" s="31" t="s">
        <v>5054</v>
      </c>
      <c r="E287" s="36">
        <v>2693250</v>
      </c>
      <c r="F287" s="37" t="s">
        <v>18</v>
      </c>
      <c r="G287" s="36">
        <v>215460</v>
      </c>
      <c r="H287" s="36">
        <f t="shared" si="4"/>
        <v>2908710</v>
      </c>
      <c r="I287" s="31" t="s">
        <v>24</v>
      </c>
      <c r="J287" s="31" t="s">
        <v>25</v>
      </c>
    </row>
    <row r="288" spans="1:10" outlineLevel="1" x14ac:dyDescent="0.25">
      <c r="A288" s="35">
        <v>46090</v>
      </c>
      <c r="B288" s="31" t="s">
        <v>4123</v>
      </c>
      <c r="C288" s="31" t="s">
        <v>351</v>
      </c>
      <c r="D288" s="31" t="s">
        <v>5055</v>
      </c>
      <c r="E288" s="36">
        <v>1495230</v>
      </c>
      <c r="F288" s="37" t="s">
        <v>18</v>
      </c>
      <c r="G288" s="36">
        <v>119618</v>
      </c>
      <c r="H288" s="36">
        <f t="shared" si="4"/>
        <v>1614848</v>
      </c>
      <c r="I288" s="31" t="s">
        <v>24</v>
      </c>
      <c r="J288" s="31" t="s">
        <v>25</v>
      </c>
    </row>
    <row r="289" spans="1:10" outlineLevel="1" x14ac:dyDescent="0.25">
      <c r="A289" s="35">
        <v>46090</v>
      </c>
      <c r="B289" s="31" t="s">
        <v>4124</v>
      </c>
      <c r="C289" s="31" t="s">
        <v>351</v>
      </c>
      <c r="D289" s="31" t="s">
        <v>5056</v>
      </c>
      <c r="E289" s="36">
        <v>1229245</v>
      </c>
      <c r="F289" s="37" t="s">
        <v>18</v>
      </c>
      <c r="G289" s="36">
        <v>98340</v>
      </c>
      <c r="H289" s="36">
        <f t="shared" si="4"/>
        <v>1327585</v>
      </c>
      <c r="I289" s="31" t="s">
        <v>26</v>
      </c>
      <c r="J289" s="31" t="s">
        <v>27</v>
      </c>
    </row>
    <row r="290" spans="1:10" outlineLevel="1" x14ac:dyDescent="0.25">
      <c r="A290" s="35">
        <v>46090</v>
      </c>
      <c r="B290" s="31" t="s">
        <v>4125</v>
      </c>
      <c r="C290" s="31" t="s">
        <v>351</v>
      </c>
      <c r="D290" s="31" t="s">
        <v>5057</v>
      </c>
      <c r="E290" s="36">
        <v>3921385</v>
      </c>
      <c r="F290" s="37" t="s">
        <v>18</v>
      </c>
      <c r="G290" s="36">
        <v>313711</v>
      </c>
      <c r="H290" s="36">
        <f t="shared" si="4"/>
        <v>4235096</v>
      </c>
      <c r="I290" s="31" t="s">
        <v>30</v>
      </c>
      <c r="J290" s="31" t="s">
        <v>31</v>
      </c>
    </row>
    <row r="291" spans="1:10" outlineLevel="1" x14ac:dyDescent="0.25">
      <c r="A291" s="35">
        <v>46090</v>
      </c>
      <c r="B291" s="31" t="s">
        <v>4126</v>
      </c>
      <c r="C291" s="31" t="s">
        <v>351</v>
      </c>
      <c r="D291" s="31" t="s">
        <v>5058</v>
      </c>
      <c r="E291" s="36">
        <v>724570</v>
      </c>
      <c r="F291" s="37" t="s">
        <v>18</v>
      </c>
      <c r="G291" s="36">
        <v>57966</v>
      </c>
      <c r="H291" s="36">
        <f t="shared" si="4"/>
        <v>782536</v>
      </c>
      <c r="I291" s="31" t="s">
        <v>128</v>
      </c>
      <c r="J291" s="31" t="s">
        <v>129</v>
      </c>
    </row>
    <row r="292" spans="1:10" outlineLevel="1" x14ac:dyDescent="0.25">
      <c r="A292" s="35">
        <v>46090</v>
      </c>
      <c r="B292" s="31" t="s">
        <v>4127</v>
      </c>
      <c r="C292" s="31" t="s">
        <v>351</v>
      </c>
      <c r="D292" s="31" t="s">
        <v>5059</v>
      </c>
      <c r="E292" s="36">
        <v>2123640</v>
      </c>
      <c r="F292" s="37" t="s">
        <v>18</v>
      </c>
      <c r="G292" s="36">
        <v>169891</v>
      </c>
      <c r="H292" s="36">
        <f t="shared" si="4"/>
        <v>2293531</v>
      </c>
      <c r="I292" s="31" t="s">
        <v>28</v>
      </c>
      <c r="J292" s="31" t="s">
        <v>29</v>
      </c>
    </row>
    <row r="293" spans="1:10" outlineLevel="1" x14ac:dyDescent="0.25">
      <c r="A293" s="35">
        <v>46090</v>
      </c>
      <c r="B293" s="31" t="s">
        <v>4128</v>
      </c>
      <c r="C293" s="31" t="s">
        <v>351</v>
      </c>
      <c r="D293" s="31" t="s">
        <v>5060</v>
      </c>
      <c r="E293" s="36">
        <v>680293</v>
      </c>
      <c r="F293" s="37" t="s">
        <v>18</v>
      </c>
      <c r="G293" s="36">
        <v>54423</v>
      </c>
      <c r="H293" s="36">
        <f t="shared" si="4"/>
        <v>734716</v>
      </c>
      <c r="I293" s="31" t="s">
        <v>145</v>
      </c>
      <c r="J293" s="31" t="s">
        <v>146</v>
      </c>
    </row>
    <row r="294" spans="1:10" outlineLevel="1" x14ac:dyDescent="0.25">
      <c r="A294" s="35">
        <v>46090</v>
      </c>
      <c r="B294" s="31" t="s">
        <v>4129</v>
      </c>
      <c r="C294" s="31" t="s">
        <v>351</v>
      </c>
      <c r="D294" s="31" t="s">
        <v>5061</v>
      </c>
      <c r="E294" s="36">
        <v>2937637</v>
      </c>
      <c r="F294" s="37" t="s">
        <v>18</v>
      </c>
      <c r="G294" s="36">
        <v>235011</v>
      </c>
      <c r="H294" s="36">
        <f t="shared" si="4"/>
        <v>3172648</v>
      </c>
      <c r="I294" s="31" t="s">
        <v>205</v>
      </c>
      <c r="J294" s="42" t="s">
        <v>206</v>
      </c>
    </row>
    <row r="295" spans="1:10" outlineLevel="1" x14ac:dyDescent="0.25">
      <c r="A295" s="35">
        <v>46090</v>
      </c>
      <c r="B295" s="31" t="s">
        <v>4130</v>
      </c>
      <c r="C295" s="31" t="s">
        <v>351</v>
      </c>
      <c r="D295" s="31" t="s">
        <v>5062</v>
      </c>
      <c r="E295" s="36">
        <v>567153</v>
      </c>
      <c r="F295" s="37" t="s">
        <v>18</v>
      </c>
      <c r="G295" s="36">
        <v>45372</v>
      </c>
      <c r="H295" s="36">
        <f t="shared" si="4"/>
        <v>612525</v>
      </c>
      <c r="I295" s="31" t="s">
        <v>32</v>
      </c>
      <c r="J295" s="31" t="s">
        <v>33</v>
      </c>
    </row>
    <row r="296" spans="1:10" outlineLevel="1" x14ac:dyDescent="0.25">
      <c r="A296" s="35">
        <v>46090</v>
      </c>
      <c r="B296" s="31" t="s">
        <v>4131</v>
      </c>
      <c r="C296" s="31" t="s">
        <v>351</v>
      </c>
      <c r="D296" s="31" t="s">
        <v>5063</v>
      </c>
      <c r="E296" s="36">
        <v>916986</v>
      </c>
      <c r="F296" s="37" t="s">
        <v>18</v>
      </c>
      <c r="G296" s="36">
        <v>73359</v>
      </c>
      <c r="H296" s="36">
        <f t="shared" si="4"/>
        <v>990345</v>
      </c>
      <c r="I296" s="31" t="s">
        <v>32</v>
      </c>
      <c r="J296" s="31" t="s">
        <v>33</v>
      </c>
    </row>
    <row r="297" spans="1:10" outlineLevel="1" x14ac:dyDescent="0.25">
      <c r="A297" s="35">
        <v>46090</v>
      </c>
      <c r="B297" s="31" t="s">
        <v>4132</v>
      </c>
      <c r="C297" s="31" t="s">
        <v>351</v>
      </c>
      <c r="D297" s="31" t="s">
        <v>5064</v>
      </c>
      <c r="E297" s="36">
        <v>773805</v>
      </c>
      <c r="F297" s="37" t="s">
        <v>18</v>
      </c>
      <c r="G297" s="36">
        <v>61904</v>
      </c>
      <c r="H297" s="36">
        <f t="shared" si="4"/>
        <v>835709</v>
      </c>
      <c r="I297" s="31" t="s">
        <v>32</v>
      </c>
      <c r="J297" s="31" t="s">
        <v>33</v>
      </c>
    </row>
    <row r="298" spans="1:10" outlineLevel="1" x14ac:dyDescent="0.25">
      <c r="A298" s="35">
        <v>46090</v>
      </c>
      <c r="B298" s="31" t="s">
        <v>4133</v>
      </c>
      <c r="C298" s="31" t="s">
        <v>351</v>
      </c>
      <c r="D298" s="31" t="s">
        <v>5065</v>
      </c>
      <c r="E298" s="36">
        <v>680293</v>
      </c>
      <c r="F298" s="37" t="s">
        <v>18</v>
      </c>
      <c r="G298" s="36">
        <v>54423</v>
      </c>
      <c r="H298" s="36">
        <f t="shared" si="4"/>
        <v>734716</v>
      </c>
      <c r="I298" s="31" t="s">
        <v>32</v>
      </c>
      <c r="J298" s="31" t="s">
        <v>33</v>
      </c>
    </row>
    <row r="299" spans="1:10" outlineLevel="1" x14ac:dyDescent="0.25">
      <c r="A299" s="35">
        <v>46090</v>
      </c>
      <c r="B299" s="31" t="s">
        <v>4134</v>
      </c>
      <c r="C299" s="31" t="s">
        <v>351</v>
      </c>
      <c r="D299" s="31" t="s">
        <v>5066</v>
      </c>
      <c r="E299" s="36">
        <v>427079</v>
      </c>
      <c r="F299" s="37" t="s">
        <v>18</v>
      </c>
      <c r="G299" s="36">
        <v>34166</v>
      </c>
      <c r="H299" s="36">
        <f t="shared" si="4"/>
        <v>461245</v>
      </c>
      <c r="I299" s="31" t="s">
        <v>32</v>
      </c>
      <c r="J299" s="31" t="s">
        <v>33</v>
      </c>
    </row>
    <row r="300" spans="1:10" outlineLevel="1" x14ac:dyDescent="0.25">
      <c r="A300" s="35">
        <v>46091</v>
      </c>
      <c r="B300" s="31" t="s">
        <v>4135</v>
      </c>
      <c r="C300" s="31" t="s">
        <v>351</v>
      </c>
      <c r="D300" s="31" t="s">
        <v>5067</v>
      </c>
      <c r="E300" s="36">
        <v>250910</v>
      </c>
      <c r="F300" s="37" t="s">
        <v>18</v>
      </c>
      <c r="G300" s="36">
        <v>20073</v>
      </c>
      <c r="H300" s="36">
        <f t="shared" si="4"/>
        <v>270983</v>
      </c>
      <c r="I300" s="31" t="s">
        <v>247</v>
      </c>
      <c r="J300" s="31" t="s">
        <v>19</v>
      </c>
    </row>
    <row r="301" spans="1:10" outlineLevel="1" x14ac:dyDescent="0.25">
      <c r="A301" s="35">
        <v>46091</v>
      </c>
      <c r="B301" s="31" t="s">
        <v>4136</v>
      </c>
      <c r="C301" s="31" t="s">
        <v>351</v>
      </c>
      <c r="D301" s="31" t="s">
        <v>5068</v>
      </c>
      <c r="E301" s="36">
        <v>1060500</v>
      </c>
      <c r="F301" s="37" t="s">
        <v>18</v>
      </c>
      <c r="G301" s="36">
        <v>84840</v>
      </c>
      <c r="H301" s="36">
        <f t="shared" si="4"/>
        <v>1145340</v>
      </c>
      <c r="I301" s="31" t="s">
        <v>65</v>
      </c>
      <c r="J301" s="31" t="s">
        <v>66</v>
      </c>
    </row>
    <row r="302" spans="1:10" outlineLevel="1" x14ac:dyDescent="0.25">
      <c r="A302" s="35">
        <v>46091</v>
      </c>
      <c r="B302" s="31" t="s">
        <v>4137</v>
      </c>
      <c r="C302" s="31" t="s">
        <v>351</v>
      </c>
      <c r="D302" s="31" t="s">
        <v>5069</v>
      </c>
      <c r="E302" s="36">
        <v>2326395</v>
      </c>
      <c r="F302" s="37" t="s">
        <v>18</v>
      </c>
      <c r="G302" s="36">
        <v>186112</v>
      </c>
      <c r="H302" s="36">
        <f t="shared" si="4"/>
        <v>2512507</v>
      </c>
      <c r="I302" s="31" t="s">
        <v>65</v>
      </c>
      <c r="J302" s="31" t="s">
        <v>66</v>
      </c>
    </row>
    <row r="303" spans="1:10" outlineLevel="1" x14ac:dyDescent="0.25">
      <c r="A303" s="35">
        <v>46091</v>
      </c>
      <c r="B303" s="31" t="s">
        <v>4138</v>
      </c>
      <c r="C303" s="31" t="s">
        <v>351</v>
      </c>
      <c r="D303" s="31" t="s">
        <v>5070</v>
      </c>
      <c r="E303" s="36">
        <v>520002</v>
      </c>
      <c r="F303" s="37" t="s">
        <v>18</v>
      </c>
      <c r="G303" s="36">
        <v>41600</v>
      </c>
      <c r="H303" s="36">
        <f t="shared" si="4"/>
        <v>561602</v>
      </c>
      <c r="I303" s="31" t="s">
        <v>247</v>
      </c>
      <c r="J303" s="31" t="s">
        <v>19</v>
      </c>
    </row>
    <row r="304" spans="1:10" outlineLevel="1" x14ac:dyDescent="0.25">
      <c r="A304" s="35">
        <v>46091</v>
      </c>
      <c r="B304" s="31" t="s">
        <v>4139</v>
      </c>
      <c r="C304" s="31" t="s">
        <v>351</v>
      </c>
      <c r="D304" s="31" t="s">
        <v>5071</v>
      </c>
      <c r="E304" s="36">
        <v>452814</v>
      </c>
      <c r="F304" s="37" t="s">
        <v>18</v>
      </c>
      <c r="G304" s="36">
        <v>36225</v>
      </c>
      <c r="H304" s="36">
        <f t="shared" si="4"/>
        <v>489039</v>
      </c>
      <c r="I304" s="31" t="s">
        <v>247</v>
      </c>
      <c r="J304" s="31" t="s">
        <v>19</v>
      </c>
    </row>
    <row r="305" spans="1:10" outlineLevel="1" x14ac:dyDescent="0.25">
      <c r="A305" s="35">
        <v>46091</v>
      </c>
      <c r="B305" s="31" t="s">
        <v>4140</v>
      </c>
      <c r="C305" s="31" t="s">
        <v>351</v>
      </c>
      <c r="D305" s="31" t="s">
        <v>5072</v>
      </c>
      <c r="E305" s="36">
        <v>258476</v>
      </c>
      <c r="F305" s="37" t="s">
        <v>18</v>
      </c>
      <c r="G305" s="36">
        <v>20678</v>
      </c>
      <c r="H305" s="36">
        <f t="shared" si="4"/>
        <v>279154</v>
      </c>
      <c r="I305" s="31" t="s">
        <v>74</v>
      </c>
      <c r="J305" s="31" t="s">
        <v>75</v>
      </c>
    </row>
    <row r="306" spans="1:10" outlineLevel="1" x14ac:dyDescent="0.25">
      <c r="A306" s="35">
        <v>46091</v>
      </c>
      <c r="B306" s="31" t="s">
        <v>4141</v>
      </c>
      <c r="C306" s="31" t="s">
        <v>351</v>
      </c>
      <c r="D306" s="31" t="s">
        <v>5073</v>
      </c>
      <c r="E306" s="36">
        <v>646190</v>
      </c>
      <c r="F306" s="37" t="s">
        <v>18</v>
      </c>
      <c r="G306" s="36">
        <v>51695</v>
      </c>
      <c r="H306" s="36">
        <f t="shared" si="4"/>
        <v>697885</v>
      </c>
      <c r="I306" s="31" t="s">
        <v>247</v>
      </c>
      <c r="J306" s="31" t="s">
        <v>19</v>
      </c>
    </row>
    <row r="307" spans="1:10" outlineLevel="1" x14ac:dyDescent="0.25">
      <c r="A307" s="35">
        <v>46091</v>
      </c>
      <c r="B307" s="31" t="s">
        <v>4142</v>
      </c>
      <c r="C307" s="31" t="s">
        <v>351</v>
      </c>
      <c r="D307" s="31" t="s">
        <v>5074</v>
      </c>
      <c r="E307" s="36">
        <v>543690</v>
      </c>
      <c r="F307" s="37" t="s">
        <v>18</v>
      </c>
      <c r="G307" s="36">
        <v>43495</v>
      </c>
      <c r="H307" s="36">
        <f t="shared" si="4"/>
        <v>587185</v>
      </c>
      <c r="I307" s="31" t="s">
        <v>247</v>
      </c>
      <c r="J307" s="31" t="s">
        <v>19</v>
      </c>
    </row>
    <row r="308" spans="1:10" outlineLevel="1" x14ac:dyDescent="0.25">
      <c r="A308" s="35">
        <v>46091</v>
      </c>
      <c r="B308" s="31" t="s">
        <v>4143</v>
      </c>
      <c r="C308" s="31" t="s">
        <v>351</v>
      </c>
      <c r="D308" s="31" t="s">
        <v>5075</v>
      </c>
      <c r="E308" s="36">
        <v>1464180</v>
      </c>
      <c r="F308" s="37" t="s">
        <v>18</v>
      </c>
      <c r="G308" s="36">
        <v>117134</v>
      </c>
      <c r="H308" s="36">
        <f t="shared" si="4"/>
        <v>1581314</v>
      </c>
      <c r="I308" s="31" t="s">
        <v>182</v>
      </c>
      <c r="J308" s="31" t="s">
        <v>183</v>
      </c>
    </row>
    <row r="309" spans="1:10" outlineLevel="1" x14ac:dyDescent="0.25">
      <c r="A309" s="35">
        <v>46091</v>
      </c>
      <c r="B309" s="31" t="s">
        <v>4144</v>
      </c>
      <c r="C309" s="31" t="s">
        <v>351</v>
      </c>
      <c r="D309" s="31" t="s">
        <v>5076</v>
      </c>
      <c r="E309" s="36">
        <v>694345</v>
      </c>
      <c r="F309" s="37" t="s">
        <v>18</v>
      </c>
      <c r="G309" s="36">
        <v>55548</v>
      </c>
      <c r="H309" s="36">
        <f t="shared" si="4"/>
        <v>749893</v>
      </c>
      <c r="I309" s="31" t="s">
        <v>247</v>
      </c>
      <c r="J309" s="31" t="s">
        <v>19</v>
      </c>
    </row>
    <row r="310" spans="1:10" outlineLevel="1" x14ac:dyDescent="0.25">
      <c r="A310" s="35">
        <v>46091</v>
      </c>
      <c r="B310" s="31" t="s">
        <v>4145</v>
      </c>
      <c r="C310" s="31" t="s">
        <v>351</v>
      </c>
      <c r="D310" s="31" t="s">
        <v>5077</v>
      </c>
      <c r="E310" s="36">
        <v>137400</v>
      </c>
      <c r="F310" s="37" t="s">
        <v>18</v>
      </c>
      <c r="G310" s="36">
        <v>10992</v>
      </c>
      <c r="H310" s="36">
        <f t="shared" si="4"/>
        <v>148392</v>
      </c>
      <c r="I310" s="31" t="s">
        <v>247</v>
      </c>
      <c r="J310" s="31" t="s">
        <v>19</v>
      </c>
    </row>
    <row r="311" spans="1:10" outlineLevel="1" x14ac:dyDescent="0.25">
      <c r="A311" s="35">
        <v>46091</v>
      </c>
      <c r="B311" s="31" t="s">
        <v>4146</v>
      </c>
      <c r="C311" s="31" t="s">
        <v>351</v>
      </c>
      <c r="D311" s="31" t="s">
        <v>5078</v>
      </c>
      <c r="E311" s="36">
        <v>1150208</v>
      </c>
      <c r="F311" s="37" t="s">
        <v>18</v>
      </c>
      <c r="G311" s="36">
        <v>92017</v>
      </c>
      <c r="H311" s="36">
        <f t="shared" si="4"/>
        <v>1242225</v>
      </c>
      <c r="I311" s="31" t="s">
        <v>247</v>
      </c>
      <c r="J311" s="31" t="s">
        <v>19</v>
      </c>
    </row>
    <row r="312" spans="1:10" outlineLevel="1" x14ac:dyDescent="0.25">
      <c r="A312" s="35">
        <v>46091</v>
      </c>
      <c r="B312" s="31" t="s">
        <v>4147</v>
      </c>
      <c r="C312" s="31" t="s">
        <v>351</v>
      </c>
      <c r="D312" s="31" t="s">
        <v>5079</v>
      </c>
      <c r="E312" s="36">
        <v>785433</v>
      </c>
      <c r="F312" s="37" t="s">
        <v>18</v>
      </c>
      <c r="G312" s="36">
        <v>62835</v>
      </c>
      <c r="H312" s="36">
        <f t="shared" si="4"/>
        <v>848268</v>
      </c>
      <c r="I312" s="31" t="s">
        <v>247</v>
      </c>
      <c r="J312" s="31" t="s">
        <v>19</v>
      </c>
    </row>
    <row r="313" spans="1:10" outlineLevel="1" x14ac:dyDescent="0.25">
      <c r="A313" s="35">
        <v>46091</v>
      </c>
      <c r="B313" s="31" t="s">
        <v>4148</v>
      </c>
      <c r="C313" s="31" t="s">
        <v>351</v>
      </c>
      <c r="D313" s="31" t="s">
        <v>238</v>
      </c>
      <c r="E313" s="36">
        <v>2037872</v>
      </c>
      <c r="F313" s="37" t="s">
        <v>18</v>
      </c>
      <c r="G313" s="36">
        <v>163030</v>
      </c>
      <c r="H313" s="36">
        <f t="shared" si="4"/>
        <v>2200902</v>
      </c>
      <c r="I313" s="31" t="s">
        <v>39</v>
      </c>
      <c r="J313" s="31" t="s">
        <v>40</v>
      </c>
    </row>
    <row r="314" spans="1:10" outlineLevel="1" x14ac:dyDescent="0.25">
      <c r="A314" s="35">
        <v>46091</v>
      </c>
      <c r="B314" s="31" t="s">
        <v>4149</v>
      </c>
      <c r="C314" s="31" t="s">
        <v>351</v>
      </c>
      <c r="D314" s="31" t="s">
        <v>220</v>
      </c>
      <c r="E314" s="36">
        <v>1586443</v>
      </c>
      <c r="F314" s="37" t="s">
        <v>18</v>
      </c>
      <c r="G314" s="36">
        <v>126915</v>
      </c>
      <c r="H314" s="36">
        <f t="shared" si="4"/>
        <v>1713358</v>
      </c>
      <c r="I314" s="31" t="s">
        <v>39</v>
      </c>
      <c r="J314" s="31" t="s">
        <v>40</v>
      </c>
    </row>
    <row r="315" spans="1:10" outlineLevel="1" x14ac:dyDescent="0.25">
      <c r="A315" s="35">
        <v>46091</v>
      </c>
      <c r="B315" s="31" t="s">
        <v>4150</v>
      </c>
      <c r="C315" s="31" t="s">
        <v>351</v>
      </c>
      <c r="D315" s="31" t="s">
        <v>155</v>
      </c>
      <c r="E315" s="36">
        <v>1406822</v>
      </c>
      <c r="F315" s="37" t="s">
        <v>18</v>
      </c>
      <c r="G315" s="36">
        <v>112546</v>
      </c>
      <c r="H315" s="36">
        <f t="shared" si="4"/>
        <v>1519368</v>
      </c>
      <c r="I315" s="31" t="s">
        <v>39</v>
      </c>
      <c r="J315" s="31" t="s">
        <v>40</v>
      </c>
    </row>
    <row r="316" spans="1:10" outlineLevel="1" x14ac:dyDescent="0.25">
      <c r="A316" s="35">
        <v>46091</v>
      </c>
      <c r="B316" s="31" t="s">
        <v>4151</v>
      </c>
      <c r="C316" s="31" t="s">
        <v>351</v>
      </c>
      <c r="D316" s="31" t="s">
        <v>239</v>
      </c>
      <c r="E316" s="36">
        <v>761897</v>
      </c>
      <c r="F316" s="37" t="s">
        <v>18</v>
      </c>
      <c r="G316" s="36">
        <v>60952</v>
      </c>
      <c r="H316" s="36">
        <f t="shared" si="4"/>
        <v>822849</v>
      </c>
      <c r="I316" s="31" t="s">
        <v>39</v>
      </c>
      <c r="J316" s="31" t="s">
        <v>40</v>
      </c>
    </row>
    <row r="317" spans="1:10" outlineLevel="1" x14ac:dyDescent="0.25">
      <c r="A317" s="35">
        <v>46091</v>
      </c>
      <c r="B317" s="31" t="s">
        <v>4152</v>
      </c>
      <c r="C317" s="31" t="s">
        <v>351</v>
      </c>
      <c r="D317" s="31" t="s">
        <v>5080</v>
      </c>
      <c r="E317" s="36">
        <v>6652110</v>
      </c>
      <c r="F317" s="37" t="s">
        <v>18</v>
      </c>
      <c r="G317" s="36">
        <v>532169</v>
      </c>
      <c r="H317" s="36">
        <f t="shared" si="4"/>
        <v>7184279</v>
      </c>
      <c r="I317" s="31" t="s">
        <v>36</v>
      </c>
      <c r="J317" s="31" t="s">
        <v>37</v>
      </c>
    </row>
    <row r="318" spans="1:10" outlineLevel="1" x14ac:dyDescent="0.25">
      <c r="A318" s="35">
        <v>46091</v>
      </c>
      <c r="B318" s="31" t="s">
        <v>4153</v>
      </c>
      <c r="C318" s="31" t="s">
        <v>351</v>
      </c>
      <c r="D318" s="31" t="s">
        <v>5081</v>
      </c>
      <c r="E318" s="36">
        <v>538260</v>
      </c>
      <c r="F318" s="37" t="s">
        <v>18</v>
      </c>
      <c r="G318" s="36">
        <v>43061</v>
      </c>
      <c r="H318" s="36">
        <f t="shared" si="4"/>
        <v>581321</v>
      </c>
      <c r="I318" s="31" t="s">
        <v>247</v>
      </c>
      <c r="J318" s="31" t="s">
        <v>19</v>
      </c>
    </row>
    <row r="319" spans="1:10" outlineLevel="1" x14ac:dyDescent="0.25">
      <c r="A319" s="35">
        <v>46092</v>
      </c>
      <c r="B319" s="31" t="s">
        <v>4154</v>
      </c>
      <c r="C319" s="31" t="s">
        <v>351</v>
      </c>
      <c r="D319" s="31" t="s">
        <v>5082</v>
      </c>
      <c r="E319" s="36">
        <v>1060500</v>
      </c>
      <c r="F319" s="37" t="s">
        <v>18</v>
      </c>
      <c r="G319" s="36">
        <v>84840</v>
      </c>
      <c r="H319" s="36">
        <f t="shared" si="4"/>
        <v>1145340</v>
      </c>
      <c r="I319" s="31" t="s">
        <v>147</v>
      </c>
      <c r="J319" s="31" t="s">
        <v>148</v>
      </c>
    </row>
    <row r="320" spans="1:10" outlineLevel="1" x14ac:dyDescent="0.25">
      <c r="A320" s="35">
        <v>46092</v>
      </c>
      <c r="B320" s="31" t="s">
        <v>4155</v>
      </c>
      <c r="C320" s="31" t="s">
        <v>351</v>
      </c>
      <c r="D320" s="31" t="s">
        <v>5083</v>
      </c>
      <c r="E320" s="36">
        <v>2921725</v>
      </c>
      <c r="F320" s="37" t="s">
        <v>18</v>
      </c>
      <c r="G320" s="36">
        <v>233738</v>
      </c>
      <c r="H320" s="36">
        <f t="shared" si="4"/>
        <v>3155463</v>
      </c>
      <c r="I320" s="31" t="s">
        <v>147</v>
      </c>
      <c r="J320" s="31" t="s">
        <v>148</v>
      </c>
    </row>
    <row r="321" spans="1:10" outlineLevel="1" x14ac:dyDescent="0.25">
      <c r="A321" s="35">
        <v>46092</v>
      </c>
      <c r="B321" s="31" t="s">
        <v>4156</v>
      </c>
      <c r="C321" s="31" t="s">
        <v>351</v>
      </c>
      <c r="D321" s="31" t="s">
        <v>5084</v>
      </c>
      <c r="E321" s="36">
        <v>1293177</v>
      </c>
      <c r="F321" s="37" t="s">
        <v>18</v>
      </c>
      <c r="G321" s="36">
        <v>103454</v>
      </c>
      <c r="H321" s="36">
        <f t="shared" si="4"/>
        <v>1396631</v>
      </c>
      <c r="I321" s="31" t="s">
        <v>247</v>
      </c>
      <c r="J321" s="31" t="s">
        <v>19</v>
      </c>
    </row>
    <row r="322" spans="1:10" outlineLevel="1" x14ac:dyDescent="0.25">
      <c r="A322" s="35">
        <v>46092</v>
      </c>
      <c r="B322" s="31" t="s">
        <v>4157</v>
      </c>
      <c r="C322" s="31" t="s">
        <v>351</v>
      </c>
      <c r="D322" s="31" t="s">
        <v>5085</v>
      </c>
      <c r="E322" s="36">
        <v>427079</v>
      </c>
      <c r="F322" s="37" t="s">
        <v>18</v>
      </c>
      <c r="G322" s="36">
        <v>34166</v>
      </c>
      <c r="H322" s="36">
        <f t="shared" ref="H322:H385" si="5">+E322+G322</f>
        <v>461245</v>
      </c>
      <c r="I322" s="31" t="s">
        <v>247</v>
      </c>
      <c r="J322" s="31" t="s">
        <v>19</v>
      </c>
    </row>
    <row r="323" spans="1:10" outlineLevel="1" x14ac:dyDescent="0.25">
      <c r="A323" s="35">
        <v>46092</v>
      </c>
      <c r="B323" s="31" t="s">
        <v>4158</v>
      </c>
      <c r="C323" s="31" t="s">
        <v>351</v>
      </c>
      <c r="D323" s="31" t="s">
        <v>5086</v>
      </c>
      <c r="E323" s="36">
        <v>473641</v>
      </c>
      <c r="F323" s="37" t="s">
        <v>18</v>
      </c>
      <c r="G323" s="36">
        <v>37891</v>
      </c>
      <c r="H323" s="36">
        <f t="shared" si="5"/>
        <v>511532</v>
      </c>
      <c r="I323" s="31" t="s">
        <v>247</v>
      </c>
      <c r="J323" s="31" t="s">
        <v>19</v>
      </c>
    </row>
    <row r="324" spans="1:10" outlineLevel="1" x14ac:dyDescent="0.25">
      <c r="A324" s="35">
        <v>46092</v>
      </c>
      <c r="B324" s="31" t="s">
        <v>4159</v>
      </c>
      <c r="C324" s="31" t="s">
        <v>351</v>
      </c>
      <c r="D324" s="31" t="s">
        <v>5087</v>
      </c>
      <c r="E324" s="36">
        <v>427079</v>
      </c>
      <c r="F324" s="37" t="s">
        <v>18</v>
      </c>
      <c r="G324" s="36">
        <v>34166</v>
      </c>
      <c r="H324" s="36">
        <f t="shared" si="5"/>
        <v>461245</v>
      </c>
      <c r="I324" s="31" t="s">
        <v>247</v>
      </c>
      <c r="J324" s="31" t="s">
        <v>19</v>
      </c>
    </row>
    <row r="325" spans="1:10" outlineLevel="1" x14ac:dyDescent="0.25">
      <c r="A325" s="35">
        <v>46092</v>
      </c>
      <c r="B325" s="31" t="s">
        <v>4160</v>
      </c>
      <c r="C325" s="31" t="s">
        <v>351</v>
      </c>
      <c r="D325" s="31" t="s">
        <v>5088</v>
      </c>
      <c r="E325" s="36">
        <v>2419905</v>
      </c>
      <c r="F325" s="37" t="s">
        <v>18</v>
      </c>
      <c r="G325" s="36">
        <v>193592</v>
      </c>
      <c r="H325" s="36">
        <f t="shared" si="5"/>
        <v>2613497</v>
      </c>
      <c r="I325" s="31" t="s">
        <v>59</v>
      </c>
      <c r="J325" s="31" t="s">
        <v>60</v>
      </c>
    </row>
    <row r="326" spans="1:10" outlineLevel="1" x14ac:dyDescent="0.25">
      <c r="A326" s="35">
        <v>46092</v>
      </c>
      <c r="B326" s="31" t="s">
        <v>4161</v>
      </c>
      <c r="C326" s="31" t="s">
        <v>351</v>
      </c>
      <c r="D326" s="31" t="s">
        <v>5089</v>
      </c>
      <c r="E326" s="36">
        <v>2069750</v>
      </c>
      <c r="F326" s="37" t="s">
        <v>18</v>
      </c>
      <c r="G326" s="36">
        <v>165580</v>
      </c>
      <c r="H326" s="36">
        <f t="shared" si="5"/>
        <v>2235330</v>
      </c>
      <c r="I326" s="31" t="s">
        <v>41</v>
      </c>
      <c r="J326" s="31" t="s">
        <v>42</v>
      </c>
    </row>
    <row r="327" spans="1:10" outlineLevel="1" x14ac:dyDescent="0.25">
      <c r="A327" s="35">
        <v>46091</v>
      </c>
      <c r="B327" s="31" t="s">
        <v>4162</v>
      </c>
      <c r="C327" s="31" t="s">
        <v>351</v>
      </c>
      <c r="D327" s="31" t="s">
        <v>5090</v>
      </c>
      <c r="E327" s="36">
        <v>1060500</v>
      </c>
      <c r="F327" s="37" t="s">
        <v>18</v>
      </c>
      <c r="G327" s="36">
        <v>84840</v>
      </c>
      <c r="H327" s="36">
        <f t="shared" si="5"/>
        <v>1145340</v>
      </c>
      <c r="I327" s="31" t="s">
        <v>20</v>
      </c>
      <c r="J327" s="31" t="s">
        <v>21</v>
      </c>
    </row>
    <row r="328" spans="1:10" outlineLevel="1" x14ac:dyDescent="0.25">
      <c r="A328" s="35">
        <v>46091</v>
      </c>
      <c r="B328" s="31" t="s">
        <v>4163</v>
      </c>
      <c r="C328" s="31" t="s">
        <v>351</v>
      </c>
      <c r="D328" s="31" t="s">
        <v>5091</v>
      </c>
      <c r="E328" s="36">
        <v>771750</v>
      </c>
      <c r="F328" s="37" t="s">
        <v>18</v>
      </c>
      <c r="G328" s="36">
        <v>61740</v>
      </c>
      <c r="H328" s="36">
        <f t="shared" si="5"/>
        <v>833490</v>
      </c>
      <c r="I328" s="31" t="s">
        <v>85</v>
      </c>
      <c r="J328" s="31" t="s">
        <v>86</v>
      </c>
    </row>
    <row r="329" spans="1:10" outlineLevel="1" x14ac:dyDescent="0.25">
      <c r="A329" s="35">
        <v>46091</v>
      </c>
      <c r="B329" s="31" t="s">
        <v>4164</v>
      </c>
      <c r="C329" s="31" t="s">
        <v>351</v>
      </c>
      <c r="D329" s="31" t="s">
        <v>5092</v>
      </c>
      <c r="E329" s="36">
        <v>530250</v>
      </c>
      <c r="F329" s="37" t="s">
        <v>18</v>
      </c>
      <c r="G329" s="36">
        <v>42420</v>
      </c>
      <c r="H329" s="36">
        <f t="shared" si="5"/>
        <v>572670</v>
      </c>
      <c r="I329" s="31" t="s">
        <v>45</v>
      </c>
      <c r="J329" s="31" t="s">
        <v>46</v>
      </c>
    </row>
    <row r="330" spans="1:10" outlineLevel="1" x14ac:dyDescent="0.25">
      <c r="A330" s="35">
        <v>46091</v>
      </c>
      <c r="B330" s="31" t="s">
        <v>4165</v>
      </c>
      <c r="C330" s="31" t="s">
        <v>351</v>
      </c>
      <c r="D330" s="31" t="s">
        <v>5093</v>
      </c>
      <c r="E330" s="36">
        <v>3857410</v>
      </c>
      <c r="F330" s="37" t="s">
        <v>18</v>
      </c>
      <c r="G330" s="36">
        <v>308593</v>
      </c>
      <c r="H330" s="36">
        <f t="shared" si="5"/>
        <v>4166003</v>
      </c>
      <c r="I330" s="31" t="s">
        <v>113</v>
      </c>
      <c r="J330" s="31" t="s">
        <v>114</v>
      </c>
    </row>
    <row r="331" spans="1:10" outlineLevel="1" x14ac:dyDescent="0.25">
      <c r="A331" s="35">
        <v>46091</v>
      </c>
      <c r="B331" s="31" t="s">
        <v>4166</v>
      </c>
      <c r="C331" s="31" t="s">
        <v>351</v>
      </c>
      <c r="D331" s="31" t="s">
        <v>5094</v>
      </c>
      <c r="E331" s="36">
        <v>5953300</v>
      </c>
      <c r="F331" s="37" t="s">
        <v>18</v>
      </c>
      <c r="G331" s="36">
        <v>476264</v>
      </c>
      <c r="H331" s="36">
        <f t="shared" si="5"/>
        <v>6429564</v>
      </c>
      <c r="I331" s="31" t="s">
        <v>113</v>
      </c>
      <c r="J331" s="31" t="s">
        <v>114</v>
      </c>
    </row>
    <row r="332" spans="1:10" outlineLevel="1" x14ac:dyDescent="0.25">
      <c r="A332" s="35">
        <v>46091</v>
      </c>
      <c r="B332" s="31" t="s">
        <v>4167</v>
      </c>
      <c r="C332" s="31" t="s">
        <v>351</v>
      </c>
      <c r="D332" s="31" t="s">
        <v>5095</v>
      </c>
      <c r="E332" s="36">
        <v>4196417</v>
      </c>
      <c r="F332" s="37" t="s">
        <v>18</v>
      </c>
      <c r="G332" s="36">
        <v>335713</v>
      </c>
      <c r="H332" s="36">
        <f t="shared" si="5"/>
        <v>4532130</v>
      </c>
      <c r="I332" s="31" t="s">
        <v>81</v>
      </c>
      <c r="J332" s="31" t="s">
        <v>82</v>
      </c>
    </row>
    <row r="333" spans="1:10" outlineLevel="1" x14ac:dyDescent="0.25">
      <c r="A333" s="35">
        <v>46091</v>
      </c>
      <c r="B333" s="31" t="s">
        <v>4168</v>
      </c>
      <c r="C333" s="31" t="s">
        <v>351</v>
      </c>
      <c r="D333" s="31" t="s">
        <v>5096</v>
      </c>
      <c r="E333" s="36">
        <v>1205215</v>
      </c>
      <c r="F333" s="37" t="s">
        <v>18</v>
      </c>
      <c r="G333" s="36">
        <v>96417</v>
      </c>
      <c r="H333" s="36">
        <f t="shared" si="5"/>
        <v>1301632</v>
      </c>
      <c r="I333" s="31" t="s">
        <v>178</v>
      </c>
      <c r="J333" s="31" t="s">
        <v>179</v>
      </c>
    </row>
    <row r="334" spans="1:10" outlineLevel="1" x14ac:dyDescent="0.25">
      <c r="A334" s="35">
        <v>46091</v>
      </c>
      <c r="B334" s="31" t="s">
        <v>4169</v>
      </c>
      <c r="C334" s="31" t="s">
        <v>351</v>
      </c>
      <c r="D334" s="31" t="s">
        <v>5097</v>
      </c>
      <c r="E334" s="36">
        <v>1964287</v>
      </c>
      <c r="F334" s="37" t="s">
        <v>18</v>
      </c>
      <c r="G334" s="36">
        <v>157143</v>
      </c>
      <c r="H334" s="36">
        <f t="shared" si="5"/>
        <v>2121430</v>
      </c>
      <c r="I334" s="31" t="s">
        <v>85</v>
      </c>
      <c r="J334" s="31" t="s">
        <v>86</v>
      </c>
    </row>
    <row r="335" spans="1:10" outlineLevel="1" x14ac:dyDescent="0.25">
      <c r="A335" s="35">
        <v>46091</v>
      </c>
      <c r="B335" s="31" t="s">
        <v>4170</v>
      </c>
      <c r="C335" s="31" t="s">
        <v>351</v>
      </c>
      <c r="D335" s="31" t="s">
        <v>5098</v>
      </c>
      <c r="E335" s="36">
        <v>2146245</v>
      </c>
      <c r="F335" s="37" t="s">
        <v>18</v>
      </c>
      <c r="G335" s="36">
        <v>171700</v>
      </c>
      <c r="H335" s="36">
        <f t="shared" si="5"/>
        <v>2317945</v>
      </c>
      <c r="I335" s="31" t="s">
        <v>89</v>
      </c>
      <c r="J335" s="31" t="s">
        <v>90</v>
      </c>
    </row>
    <row r="336" spans="1:10" outlineLevel="1" x14ac:dyDescent="0.25">
      <c r="A336" s="35">
        <v>46091</v>
      </c>
      <c r="B336" s="31" t="s">
        <v>4171</v>
      </c>
      <c r="C336" s="31" t="s">
        <v>351</v>
      </c>
      <c r="D336" s="31" t="s">
        <v>5099</v>
      </c>
      <c r="E336" s="36">
        <v>2332220</v>
      </c>
      <c r="F336" s="37" t="s">
        <v>18</v>
      </c>
      <c r="G336" s="36">
        <v>186578</v>
      </c>
      <c r="H336" s="36">
        <f t="shared" si="5"/>
        <v>2518798</v>
      </c>
      <c r="I336" s="31" t="s">
        <v>87</v>
      </c>
      <c r="J336" s="31" t="s">
        <v>88</v>
      </c>
    </row>
    <row r="337" spans="1:10" outlineLevel="1" x14ac:dyDescent="0.25">
      <c r="A337" s="35">
        <v>46091</v>
      </c>
      <c r="B337" s="31" t="s">
        <v>4172</v>
      </c>
      <c r="C337" s="31" t="s">
        <v>351</v>
      </c>
      <c r="D337" s="31" t="s">
        <v>5100</v>
      </c>
      <c r="E337" s="36">
        <v>2889850</v>
      </c>
      <c r="F337" s="37" t="s">
        <v>18</v>
      </c>
      <c r="G337" s="36">
        <v>231188</v>
      </c>
      <c r="H337" s="36">
        <f t="shared" si="5"/>
        <v>3121038</v>
      </c>
      <c r="I337" s="31" t="s">
        <v>41</v>
      </c>
      <c r="J337" s="31" t="s">
        <v>42</v>
      </c>
    </row>
    <row r="338" spans="1:10" outlineLevel="1" x14ac:dyDescent="0.25">
      <c r="A338" s="35">
        <v>46091</v>
      </c>
      <c r="B338" s="31" t="s">
        <v>4173</v>
      </c>
      <c r="C338" s="31" t="s">
        <v>351</v>
      </c>
      <c r="D338" s="31" t="s">
        <v>5101</v>
      </c>
      <c r="E338" s="36">
        <v>2628165</v>
      </c>
      <c r="F338" s="37" t="s">
        <v>18</v>
      </c>
      <c r="G338" s="36">
        <v>210253</v>
      </c>
      <c r="H338" s="36">
        <f t="shared" si="5"/>
        <v>2838418</v>
      </c>
      <c r="I338" s="31" t="s">
        <v>20</v>
      </c>
      <c r="J338" s="31" t="s">
        <v>21</v>
      </c>
    </row>
    <row r="339" spans="1:10" outlineLevel="1" x14ac:dyDescent="0.25">
      <c r="A339" s="35">
        <v>46092</v>
      </c>
      <c r="B339" s="31" t="s">
        <v>4174</v>
      </c>
      <c r="C339" s="31" t="s">
        <v>351</v>
      </c>
      <c r="D339" s="31" t="s">
        <v>5102</v>
      </c>
      <c r="E339" s="36">
        <v>1692480</v>
      </c>
      <c r="F339" s="37" t="s">
        <v>18</v>
      </c>
      <c r="G339" s="36">
        <v>135398</v>
      </c>
      <c r="H339" s="36">
        <f t="shared" si="5"/>
        <v>1827878</v>
      </c>
      <c r="I339" s="31" t="s">
        <v>71</v>
      </c>
      <c r="J339" s="31" t="s">
        <v>72</v>
      </c>
    </row>
    <row r="340" spans="1:10" outlineLevel="1" x14ac:dyDescent="0.25">
      <c r="A340" s="35">
        <v>46092</v>
      </c>
      <c r="B340" s="31" t="s">
        <v>4175</v>
      </c>
      <c r="C340" s="31" t="s">
        <v>351</v>
      </c>
      <c r="D340" s="31" t="s">
        <v>5103</v>
      </c>
      <c r="E340" s="36">
        <v>510960</v>
      </c>
      <c r="F340" s="37" t="s">
        <v>18</v>
      </c>
      <c r="G340" s="36">
        <v>40877</v>
      </c>
      <c r="H340" s="36">
        <f t="shared" si="5"/>
        <v>551837</v>
      </c>
      <c r="I340" s="31" t="s">
        <v>247</v>
      </c>
      <c r="J340" s="31" t="s">
        <v>19</v>
      </c>
    </row>
    <row r="341" spans="1:10" outlineLevel="1" x14ac:dyDescent="0.25">
      <c r="A341" s="35">
        <v>46092</v>
      </c>
      <c r="B341" s="31" t="s">
        <v>4176</v>
      </c>
      <c r="C341" s="31" t="s">
        <v>351</v>
      </c>
      <c r="D341" s="31" t="s">
        <v>5104</v>
      </c>
      <c r="E341" s="36">
        <v>723129</v>
      </c>
      <c r="F341" s="37" t="s">
        <v>18</v>
      </c>
      <c r="G341" s="36">
        <v>57850</v>
      </c>
      <c r="H341" s="36">
        <f t="shared" si="5"/>
        <v>780979</v>
      </c>
      <c r="I341" s="31" t="s">
        <v>247</v>
      </c>
      <c r="J341" s="31" t="s">
        <v>19</v>
      </c>
    </row>
    <row r="342" spans="1:10" outlineLevel="1" x14ac:dyDescent="0.25">
      <c r="A342" s="35">
        <v>46092</v>
      </c>
      <c r="B342" s="31" t="s">
        <v>4177</v>
      </c>
      <c r="C342" s="31" t="s">
        <v>351</v>
      </c>
      <c r="D342" s="31" t="s">
        <v>5105</v>
      </c>
      <c r="E342" s="36">
        <v>406642</v>
      </c>
      <c r="F342" s="37" t="s">
        <v>18</v>
      </c>
      <c r="G342" s="36">
        <v>32531</v>
      </c>
      <c r="H342" s="36">
        <f t="shared" si="5"/>
        <v>439173</v>
      </c>
      <c r="I342" s="31" t="s">
        <v>247</v>
      </c>
      <c r="J342" s="31" t="s">
        <v>19</v>
      </c>
    </row>
    <row r="343" spans="1:10" outlineLevel="1" x14ac:dyDescent="0.25">
      <c r="A343" s="35">
        <v>46092</v>
      </c>
      <c r="B343" s="31" t="s">
        <v>4178</v>
      </c>
      <c r="C343" s="31" t="s">
        <v>351</v>
      </c>
      <c r="D343" s="31" t="s">
        <v>5106</v>
      </c>
      <c r="E343" s="36">
        <v>3472815</v>
      </c>
      <c r="F343" s="37" t="s">
        <v>18</v>
      </c>
      <c r="G343" s="36">
        <v>277825</v>
      </c>
      <c r="H343" s="36">
        <f t="shared" si="5"/>
        <v>3750640</v>
      </c>
      <c r="I343" s="31" t="s">
        <v>51</v>
      </c>
      <c r="J343" s="31" t="s">
        <v>52</v>
      </c>
    </row>
    <row r="344" spans="1:10" outlineLevel="1" x14ac:dyDescent="0.25">
      <c r="A344" s="35">
        <v>46092</v>
      </c>
      <c r="B344" s="31" t="s">
        <v>4179</v>
      </c>
      <c r="C344" s="31" t="s">
        <v>351</v>
      </c>
      <c r="D344" s="31" t="s">
        <v>5107</v>
      </c>
      <c r="E344" s="36">
        <v>1060500</v>
      </c>
      <c r="F344" s="37" t="s">
        <v>18</v>
      </c>
      <c r="G344" s="36">
        <v>84840</v>
      </c>
      <c r="H344" s="36">
        <f t="shared" si="5"/>
        <v>1145340</v>
      </c>
      <c r="I344" s="31" t="s">
        <v>51</v>
      </c>
      <c r="J344" s="31" t="s">
        <v>52</v>
      </c>
    </row>
    <row r="345" spans="1:10" outlineLevel="1" x14ac:dyDescent="0.25">
      <c r="A345" s="35">
        <v>46092</v>
      </c>
      <c r="B345" s="31" t="s">
        <v>4180</v>
      </c>
      <c r="C345" s="31" t="s">
        <v>351</v>
      </c>
      <c r="D345" s="31" t="s">
        <v>5108</v>
      </c>
      <c r="E345" s="36">
        <v>2592985</v>
      </c>
      <c r="F345" s="37" t="s">
        <v>18</v>
      </c>
      <c r="G345" s="36">
        <v>207439</v>
      </c>
      <c r="H345" s="36">
        <f t="shared" si="5"/>
        <v>2800424</v>
      </c>
      <c r="I345" s="31" t="s">
        <v>55</v>
      </c>
      <c r="J345" s="31" t="s">
        <v>56</v>
      </c>
    </row>
    <row r="346" spans="1:10" outlineLevel="1" x14ac:dyDescent="0.25">
      <c r="A346" s="35">
        <v>46092</v>
      </c>
      <c r="B346" s="31" t="s">
        <v>4181</v>
      </c>
      <c r="C346" s="31" t="s">
        <v>351</v>
      </c>
      <c r="D346" s="31" t="s">
        <v>5109</v>
      </c>
      <c r="E346" s="36">
        <v>1218900</v>
      </c>
      <c r="F346" s="37" t="s">
        <v>18</v>
      </c>
      <c r="G346" s="36">
        <v>97512</v>
      </c>
      <c r="H346" s="36">
        <f t="shared" si="5"/>
        <v>1316412</v>
      </c>
      <c r="I346" s="31" t="s">
        <v>55</v>
      </c>
      <c r="J346" s="31" t="s">
        <v>56</v>
      </c>
    </row>
    <row r="347" spans="1:10" outlineLevel="1" x14ac:dyDescent="0.25">
      <c r="A347" s="35">
        <v>46092</v>
      </c>
      <c r="B347" s="31" t="s">
        <v>4182</v>
      </c>
      <c r="C347" s="31" t="s">
        <v>351</v>
      </c>
      <c r="D347" s="31" t="s">
        <v>5110</v>
      </c>
      <c r="E347" s="36">
        <v>3271160</v>
      </c>
      <c r="F347" s="37" t="s">
        <v>18</v>
      </c>
      <c r="G347" s="36">
        <v>261693</v>
      </c>
      <c r="H347" s="36">
        <f t="shared" si="5"/>
        <v>3532853</v>
      </c>
      <c r="I347" s="31" t="s">
        <v>116</v>
      </c>
      <c r="J347" s="31" t="s">
        <v>117</v>
      </c>
    </row>
    <row r="348" spans="1:10" outlineLevel="1" x14ac:dyDescent="0.25">
      <c r="A348" s="35">
        <v>46092</v>
      </c>
      <c r="B348" s="31" t="s">
        <v>4183</v>
      </c>
      <c r="C348" s="31" t="s">
        <v>351</v>
      </c>
      <c r="D348" s="31" t="s">
        <v>5111</v>
      </c>
      <c r="E348" s="36">
        <v>579435</v>
      </c>
      <c r="F348" s="37" t="s">
        <v>18</v>
      </c>
      <c r="G348" s="36">
        <v>46355</v>
      </c>
      <c r="H348" s="36">
        <f t="shared" si="5"/>
        <v>625790</v>
      </c>
      <c r="I348" s="31" t="s">
        <v>247</v>
      </c>
      <c r="J348" s="31" t="s">
        <v>19</v>
      </c>
    </row>
    <row r="349" spans="1:10" outlineLevel="1" x14ac:dyDescent="0.25">
      <c r="A349" s="35">
        <v>46092</v>
      </c>
      <c r="B349" s="31" t="s">
        <v>4184</v>
      </c>
      <c r="C349" s="31" t="s">
        <v>351</v>
      </c>
      <c r="D349" s="31" t="s">
        <v>5112</v>
      </c>
      <c r="E349" s="36">
        <v>258476</v>
      </c>
      <c r="F349" s="37" t="s">
        <v>18</v>
      </c>
      <c r="G349" s="36">
        <v>20678</v>
      </c>
      <c r="H349" s="36">
        <f t="shared" si="5"/>
        <v>279154</v>
      </c>
      <c r="I349" s="31" t="s">
        <v>247</v>
      </c>
      <c r="J349" s="31" t="s">
        <v>19</v>
      </c>
    </row>
    <row r="350" spans="1:10" outlineLevel="1" x14ac:dyDescent="0.25">
      <c r="A350" s="35">
        <v>46092</v>
      </c>
      <c r="B350" s="31" t="s">
        <v>4185</v>
      </c>
      <c r="C350" s="31" t="s">
        <v>351</v>
      </c>
      <c r="D350" s="31" t="s">
        <v>5113</v>
      </c>
      <c r="E350" s="36">
        <v>100364</v>
      </c>
      <c r="F350" s="37" t="s">
        <v>18</v>
      </c>
      <c r="G350" s="36">
        <v>8029</v>
      </c>
      <c r="H350" s="36">
        <f t="shared" si="5"/>
        <v>108393</v>
      </c>
      <c r="I350" s="31" t="s">
        <v>247</v>
      </c>
      <c r="J350" s="31" t="s">
        <v>19</v>
      </c>
    </row>
    <row r="351" spans="1:10" outlineLevel="1" x14ac:dyDescent="0.25">
      <c r="A351" s="35">
        <v>46092</v>
      </c>
      <c r="B351" s="31" t="s">
        <v>4186</v>
      </c>
      <c r="C351" s="31" t="s">
        <v>351</v>
      </c>
      <c r="D351" s="31" t="s">
        <v>5114</v>
      </c>
      <c r="E351" s="36">
        <v>600592</v>
      </c>
      <c r="F351" s="37" t="s">
        <v>18</v>
      </c>
      <c r="G351" s="36">
        <v>48047</v>
      </c>
      <c r="H351" s="36">
        <f t="shared" si="5"/>
        <v>648639</v>
      </c>
      <c r="I351" s="31" t="s">
        <v>247</v>
      </c>
      <c r="J351" s="31" t="s">
        <v>19</v>
      </c>
    </row>
    <row r="352" spans="1:10" outlineLevel="1" x14ac:dyDescent="0.25">
      <c r="A352" s="35">
        <v>46092</v>
      </c>
      <c r="B352" s="31" t="s">
        <v>4187</v>
      </c>
      <c r="C352" s="31" t="s">
        <v>351</v>
      </c>
      <c r="D352" s="31" t="s">
        <v>5115</v>
      </c>
      <c r="E352" s="36">
        <v>427079</v>
      </c>
      <c r="F352" s="37" t="s">
        <v>18</v>
      </c>
      <c r="G352" s="36">
        <v>34166</v>
      </c>
      <c r="H352" s="36">
        <f t="shared" si="5"/>
        <v>461245</v>
      </c>
      <c r="I352" s="31" t="s">
        <v>247</v>
      </c>
      <c r="J352" s="31" t="s">
        <v>19</v>
      </c>
    </row>
    <row r="353" spans="1:10" outlineLevel="1" x14ac:dyDescent="0.25">
      <c r="A353" s="35">
        <v>46092</v>
      </c>
      <c r="B353" s="31" t="s">
        <v>4188</v>
      </c>
      <c r="C353" s="31" t="s">
        <v>351</v>
      </c>
      <c r="D353" s="31" t="s">
        <v>5116</v>
      </c>
      <c r="E353" s="36">
        <v>416607</v>
      </c>
      <c r="F353" s="37" t="s">
        <v>18</v>
      </c>
      <c r="G353" s="36">
        <v>33329</v>
      </c>
      <c r="H353" s="36">
        <f t="shared" si="5"/>
        <v>449936</v>
      </c>
      <c r="I353" s="31" t="s">
        <v>247</v>
      </c>
      <c r="J353" s="31" t="s">
        <v>19</v>
      </c>
    </row>
    <row r="354" spans="1:10" outlineLevel="1" x14ac:dyDescent="0.25">
      <c r="A354" s="35">
        <v>46092</v>
      </c>
      <c r="B354" s="31" t="s">
        <v>4189</v>
      </c>
      <c r="C354" s="31" t="s">
        <v>351</v>
      </c>
      <c r="D354" s="31" t="s">
        <v>5117</v>
      </c>
      <c r="E354" s="36">
        <v>1540585</v>
      </c>
      <c r="F354" s="37" t="s">
        <v>18</v>
      </c>
      <c r="G354" s="36">
        <v>123247</v>
      </c>
      <c r="H354" s="36">
        <f t="shared" si="5"/>
        <v>1663832</v>
      </c>
      <c r="I354" s="31" t="s">
        <v>247</v>
      </c>
      <c r="J354" s="31" t="s">
        <v>19</v>
      </c>
    </row>
    <row r="355" spans="1:10" outlineLevel="1" x14ac:dyDescent="0.25">
      <c r="A355" s="35">
        <v>46092</v>
      </c>
      <c r="B355" s="31" t="s">
        <v>4190</v>
      </c>
      <c r="C355" s="31" t="s">
        <v>351</v>
      </c>
      <c r="D355" s="31" t="s">
        <v>5118</v>
      </c>
      <c r="E355" s="36">
        <v>1511810</v>
      </c>
      <c r="F355" s="37" t="s">
        <v>18</v>
      </c>
      <c r="G355" s="36">
        <v>120945</v>
      </c>
      <c r="H355" s="36">
        <f t="shared" si="5"/>
        <v>1632755</v>
      </c>
      <c r="I355" s="31" t="s">
        <v>247</v>
      </c>
      <c r="J355" s="31" t="s">
        <v>19</v>
      </c>
    </row>
    <row r="356" spans="1:10" outlineLevel="1" x14ac:dyDescent="0.25">
      <c r="A356" s="35">
        <v>46092</v>
      </c>
      <c r="B356" s="31" t="s">
        <v>4191</v>
      </c>
      <c r="C356" s="31" t="s">
        <v>351</v>
      </c>
      <c r="D356" s="31" t="s">
        <v>5119</v>
      </c>
      <c r="E356" s="36">
        <v>1974915</v>
      </c>
      <c r="F356" s="37" t="s">
        <v>18</v>
      </c>
      <c r="G356" s="36">
        <v>157993</v>
      </c>
      <c r="H356" s="36">
        <f t="shared" si="5"/>
        <v>2132908</v>
      </c>
      <c r="I356" s="31" t="s">
        <v>55</v>
      </c>
      <c r="J356" s="31" t="s">
        <v>56</v>
      </c>
    </row>
    <row r="357" spans="1:10" outlineLevel="1" x14ac:dyDescent="0.25">
      <c r="A357" s="35">
        <v>46092</v>
      </c>
      <c r="B357" s="31" t="s">
        <v>4192</v>
      </c>
      <c r="C357" s="31" t="s">
        <v>351</v>
      </c>
      <c r="D357" s="31" t="s">
        <v>5120</v>
      </c>
      <c r="E357" s="36">
        <v>1060500</v>
      </c>
      <c r="F357" s="37" t="s">
        <v>18</v>
      </c>
      <c r="G357" s="36">
        <v>84840</v>
      </c>
      <c r="H357" s="36">
        <f t="shared" si="5"/>
        <v>1145340</v>
      </c>
      <c r="I357" s="31" t="s">
        <v>55</v>
      </c>
      <c r="J357" s="31" t="s">
        <v>56</v>
      </c>
    </row>
    <row r="358" spans="1:10" outlineLevel="1" x14ac:dyDescent="0.25">
      <c r="A358" s="35">
        <v>46092</v>
      </c>
      <c r="B358" s="31" t="s">
        <v>4193</v>
      </c>
      <c r="C358" s="31" t="s">
        <v>351</v>
      </c>
      <c r="D358" s="31" t="s">
        <v>5121</v>
      </c>
      <c r="E358" s="36">
        <v>1081500</v>
      </c>
      <c r="F358" s="37" t="s">
        <v>18</v>
      </c>
      <c r="G358" s="36">
        <v>86520</v>
      </c>
      <c r="H358" s="36">
        <f t="shared" si="5"/>
        <v>1168020</v>
      </c>
      <c r="I358" s="31" t="s">
        <v>93</v>
      </c>
      <c r="J358" s="31" t="s">
        <v>94</v>
      </c>
    </row>
    <row r="359" spans="1:10" outlineLevel="1" x14ac:dyDescent="0.25">
      <c r="A359" s="35">
        <v>46092</v>
      </c>
      <c r="B359" s="31" t="s">
        <v>4194</v>
      </c>
      <c r="C359" s="31" t="s">
        <v>351</v>
      </c>
      <c r="D359" s="31" t="s">
        <v>5122</v>
      </c>
      <c r="E359" s="36">
        <v>501820</v>
      </c>
      <c r="F359" s="37" t="s">
        <v>18</v>
      </c>
      <c r="G359" s="36">
        <v>40146</v>
      </c>
      <c r="H359" s="36">
        <f t="shared" si="5"/>
        <v>541966</v>
      </c>
      <c r="I359" s="31" t="s">
        <v>247</v>
      </c>
      <c r="J359" s="31" t="s">
        <v>19</v>
      </c>
    </row>
    <row r="360" spans="1:10" outlineLevel="1" x14ac:dyDescent="0.25">
      <c r="A360" s="35">
        <v>46092</v>
      </c>
      <c r="B360" s="31" t="s">
        <v>4195</v>
      </c>
      <c r="C360" s="31" t="s">
        <v>351</v>
      </c>
      <c r="D360" s="31" t="s">
        <v>207</v>
      </c>
      <c r="E360" s="36">
        <v>878508</v>
      </c>
      <c r="F360" s="37" t="s">
        <v>18</v>
      </c>
      <c r="G360" s="36">
        <v>70281</v>
      </c>
      <c r="H360" s="36">
        <f t="shared" si="5"/>
        <v>948789</v>
      </c>
      <c r="I360" s="31" t="s">
        <v>39</v>
      </c>
      <c r="J360" s="31" t="s">
        <v>40</v>
      </c>
    </row>
    <row r="361" spans="1:10" outlineLevel="1" x14ac:dyDescent="0.25">
      <c r="A361" s="35">
        <v>46092</v>
      </c>
      <c r="B361" s="31" t="s">
        <v>4196</v>
      </c>
      <c r="C361" s="31" t="s">
        <v>351</v>
      </c>
      <c r="D361" s="31" t="s">
        <v>76</v>
      </c>
      <c r="E361" s="36">
        <v>743830</v>
      </c>
      <c r="F361" s="37" t="s">
        <v>18</v>
      </c>
      <c r="G361" s="36">
        <v>59506</v>
      </c>
      <c r="H361" s="36">
        <f t="shared" si="5"/>
        <v>803336</v>
      </c>
      <c r="I361" s="31" t="s">
        <v>39</v>
      </c>
      <c r="J361" s="31" t="s">
        <v>40</v>
      </c>
    </row>
    <row r="362" spans="1:10" outlineLevel="1" x14ac:dyDescent="0.25">
      <c r="A362" s="35">
        <v>46092</v>
      </c>
      <c r="B362" s="31" t="s">
        <v>4197</v>
      </c>
      <c r="C362" s="31" t="s">
        <v>351</v>
      </c>
      <c r="D362" s="31" t="s">
        <v>301</v>
      </c>
      <c r="E362" s="36">
        <v>686510</v>
      </c>
      <c r="F362" s="37" t="s">
        <v>18</v>
      </c>
      <c r="G362" s="36">
        <v>54921</v>
      </c>
      <c r="H362" s="36">
        <f t="shared" si="5"/>
        <v>741431</v>
      </c>
      <c r="I362" s="31" t="s">
        <v>39</v>
      </c>
      <c r="J362" s="31" t="s">
        <v>40</v>
      </c>
    </row>
    <row r="363" spans="1:10" outlineLevel="1" x14ac:dyDescent="0.25">
      <c r="A363" s="35">
        <v>46092</v>
      </c>
      <c r="B363" s="31" t="s">
        <v>4198</v>
      </c>
      <c r="C363" s="31" t="s">
        <v>351</v>
      </c>
      <c r="D363" s="31" t="s">
        <v>222</v>
      </c>
      <c r="E363" s="36">
        <v>1131275</v>
      </c>
      <c r="F363" s="37" t="s">
        <v>18</v>
      </c>
      <c r="G363" s="36">
        <v>90502</v>
      </c>
      <c r="H363" s="36">
        <f t="shared" si="5"/>
        <v>1221777</v>
      </c>
      <c r="I363" s="31" t="s">
        <v>140</v>
      </c>
      <c r="J363" s="31" t="s">
        <v>141</v>
      </c>
    </row>
    <row r="364" spans="1:10" outlineLevel="1" x14ac:dyDescent="0.25">
      <c r="A364" s="35">
        <v>46092</v>
      </c>
      <c r="B364" s="31" t="s">
        <v>4199</v>
      </c>
      <c r="C364" s="31" t="s">
        <v>351</v>
      </c>
      <c r="D364" s="31" t="s">
        <v>5123</v>
      </c>
      <c r="E364" s="36">
        <v>2927080</v>
      </c>
      <c r="F364" s="37" t="s">
        <v>18</v>
      </c>
      <c r="G364" s="36">
        <v>234166</v>
      </c>
      <c r="H364" s="36">
        <f t="shared" si="5"/>
        <v>3161246</v>
      </c>
      <c r="I364" s="31" t="s">
        <v>132</v>
      </c>
      <c r="J364" s="31" t="s">
        <v>133</v>
      </c>
    </row>
    <row r="365" spans="1:10" outlineLevel="1" x14ac:dyDescent="0.25">
      <c r="A365" s="35">
        <v>46092</v>
      </c>
      <c r="B365" s="31" t="s">
        <v>4200</v>
      </c>
      <c r="C365" s="31" t="s">
        <v>351</v>
      </c>
      <c r="D365" s="31" t="s">
        <v>5124</v>
      </c>
      <c r="E365" s="36">
        <v>954290</v>
      </c>
      <c r="F365" s="37" t="s">
        <v>18</v>
      </c>
      <c r="G365" s="36">
        <v>76343</v>
      </c>
      <c r="H365" s="36">
        <f t="shared" si="5"/>
        <v>1030633</v>
      </c>
      <c r="I365" s="31" t="s">
        <v>132</v>
      </c>
      <c r="J365" s="31" t="s">
        <v>133</v>
      </c>
    </row>
    <row r="366" spans="1:10" outlineLevel="1" x14ac:dyDescent="0.25">
      <c r="A366" s="35">
        <v>46092</v>
      </c>
      <c r="B366" s="31" t="s">
        <v>4201</v>
      </c>
      <c r="C366" s="31" t="s">
        <v>351</v>
      </c>
      <c r="D366" s="31" t="s">
        <v>5125</v>
      </c>
      <c r="E366" s="36">
        <v>1081500</v>
      </c>
      <c r="F366" s="37" t="s">
        <v>18</v>
      </c>
      <c r="G366" s="36">
        <v>86520</v>
      </c>
      <c r="H366" s="36">
        <f t="shared" si="5"/>
        <v>1168020</v>
      </c>
      <c r="I366" s="31" t="s">
        <v>109</v>
      </c>
      <c r="J366" s="31" t="s">
        <v>110</v>
      </c>
    </row>
    <row r="367" spans="1:10" outlineLevel="1" x14ac:dyDescent="0.25">
      <c r="A367" s="35">
        <v>46092</v>
      </c>
      <c r="B367" s="31" t="s">
        <v>4202</v>
      </c>
      <c r="C367" s="31" t="s">
        <v>351</v>
      </c>
      <c r="D367" s="31" t="s">
        <v>5126</v>
      </c>
      <c r="E367" s="36">
        <v>806080</v>
      </c>
      <c r="F367" s="37" t="s">
        <v>18</v>
      </c>
      <c r="G367" s="36">
        <v>64486</v>
      </c>
      <c r="H367" s="36">
        <f t="shared" si="5"/>
        <v>870566</v>
      </c>
      <c r="I367" s="31" t="s">
        <v>109</v>
      </c>
      <c r="J367" s="31" t="s">
        <v>110</v>
      </c>
    </row>
    <row r="368" spans="1:10" outlineLevel="1" x14ac:dyDescent="0.25">
      <c r="A368" s="35">
        <v>46092</v>
      </c>
      <c r="B368" s="31" t="s">
        <v>4203</v>
      </c>
      <c r="C368" s="31" t="s">
        <v>351</v>
      </c>
      <c r="D368" s="31" t="s">
        <v>5127</v>
      </c>
      <c r="E368" s="36">
        <v>1081500</v>
      </c>
      <c r="F368" s="37" t="s">
        <v>18</v>
      </c>
      <c r="G368" s="36">
        <v>86520</v>
      </c>
      <c r="H368" s="36">
        <f t="shared" si="5"/>
        <v>1168020</v>
      </c>
      <c r="I368" s="31" t="s">
        <v>91</v>
      </c>
      <c r="J368" s="31" t="s">
        <v>92</v>
      </c>
    </row>
    <row r="369" spans="1:10" outlineLevel="1" x14ac:dyDescent="0.25">
      <c r="A369" s="35">
        <v>46092</v>
      </c>
      <c r="B369" s="31" t="s">
        <v>4204</v>
      </c>
      <c r="C369" s="31" t="s">
        <v>351</v>
      </c>
      <c r="D369" s="31" t="s">
        <v>5128</v>
      </c>
      <c r="E369" s="36">
        <v>806080</v>
      </c>
      <c r="F369" s="37" t="s">
        <v>18</v>
      </c>
      <c r="G369" s="36">
        <v>64486</v>
      </c>
      <c r="H369" s="36">
        <f t="shared" si="5"/>
        <v>870566</v>
      </c>
      <c r="I369" s="31" t="s">
        <v>91</v>
      </c>
      <c r="J369" s="31" t="s">
        <v>92</v>
      </c>
    </row>
    <row r="370" spans="1:10" outlineLevel="1" x14ac:dyDescent="0.25">
      <c r="A370" s="35">
        <v>46092</v>
      </c>
      <c r="B370" s="31" t="s">
        <v>4205</v>
      </c>
      <c r="C370" s="31" t="s">
        <v>351</v>
      </c>
      <c r="D370" s="31" t="s">
        <v>5129</v>
      </c>
      <c r="E370" s="36">
        <v>861000</v>
      </c>
      <c r="F370" s="37" t="s">
        <v>18</v>
      </c>
      <c r="G370" s="36">
        <v>68880</v>
      </c>
      <c r="H370" s="36">
        <f t="shared" si="5"/>
        <v>929880</v>
      </c>
      <c r="I370" s="31" t="s">
        <v>203</v>
      </c>
      <c r="J370" s="31" t="s">
        <v>204</v>
      </c>
    </row>
    <row r="371" spans="1:10" outlineLevel="1" x14ac:dyDescent="0.25">
      <c r="A371" s="35">
        <v>46092</v>
      </c>
      <c r="B371" s="31" t="s">
        <v>4206</v>
      </c>
      <c r="C371" s="31" t="s">
        <v>351</v>
      </c>
      <c r="D371" s="31" t="s">
        <v>5130</v>
      </c>
      <c r="E371" s="36">
        <v>403040</v>
      </c>
      <c r="F371" s="37" t="s">
        <v>18</v>
      </c>
      <c r="G371" s="36">
        <v>32243</v>
      </c>
      <c r="H371" s="36">
        <f t="shared" si="5"/>
        <v>435283</v>
      </c>
      <c r="I371" s="31" t="s">
        <v>203</v>
      </c>
      <c r="J371" s="31" t="s">
        <v>204</v>
      </c>
    </row>
    <row r="372" spans="1:10" outlineLevel="1" x14ac:dyDescent="0.25">
      <c r="A372" s="35">
        <v>46092</v>
      </c>
      <c r="B372" s="31" t="s">
        <v>4207</v>
      </c>
      <c r="C372" s="31" t="s">
        <v>351</v>
      </c>
      <c r="D372" s="31" t="s">
        <v>5131</v>
      </c>
      <c r="E372" s="36">
        <v>530250</v>
      </c>
      <c r="F372" s="37" t="s">
        <v>18</v>
      </c>
      <c r="G372" s="36">
        <v>42420</v>
      </c>
      <c r="H372" s="36">
        <f t="shared" si="5"/>
        <v>572670</v>
      </c>
      <c r="I372" s="31" t="s">
        <v>201</v>
      </c>
      <c r="J372" s="31" t="s">
        <v>202</v>
      </c>
    </row>
    <row r="373" spans="1:10" outlineLevel="1" x14ac:dyDescent="0.25">
      <c r="A373" s="35">
        <v>46092</v>
      </c>
      <c r="B373" s="31" t="s">
        <v>4208</v>
      </c>
      <c r="C373" s="31" t="s">
        <v>351</v>
      </c>
      <c r="D373" s="31" t="s">
        <v>5132</v>
      </c>
      <c r="E373" s="36">
        <v>1060500</v>
      </c>
      <c r="F373" s="37" t="s">
        <v>18</v>
      </c>
      <c r="G373" s="36">
        <v>84840</v>
      </c>
      <c r="H373" s="36">
        <f t="shared" si="5"/>
        <v>1145340</v>
      </c>
      <c r="I373" s="31" t="s">
        <v>107</v>
      </c>
      <c r="J373" s="31" t="s">
        <v>108</v>
      </c>
    </row>
    <row r="374" spans="1:10" outlineLevel="1" x14ac:dyDescent="0.25">
      <c r="A374" s="35">
        <v>46092</v>
      </c>
      <c r="B374" s="31" t="s">
        <v>4209</v>
      </c>
      <c r="C374" s="31" t="s">
        <v>351</v>
      </c>
      <c r="D374" s="31" t="s">
        <v>5133</v>
      </c>
      <c r="E374" s="36">
        <v>9143590</v>
      </c>
      <c r="F374" s="37" t="s">
        <v>18</v>
      </c>
      <c r="G374" s="36">
        <v>731487</v>
      </c>
      <c r="H374" s="36">
        <f t="shared" si="5"/>
        <v>9875077</v>
      </c>
      <c r="I374" s="31" t="s">
        <v>132</v>
      </c>
      <c r="J374" s="31" t="s">
        <v>133</v>
      </c>
    </row>
    <row r="375" spans="1:10" outlineLevel="1" x14ac:dyDescent="0.25">
      <c r="A375" s="35">
        <v>46092</v>
      </c>
      <c r="B375" s="31" t="s">
        <v>4210</v>
      </c>
      <c r="C375" s="31" t="s">
        <v>351</v>
      </c>
      <c r="D375" s="31" t="s">
        <v>5134</v>
      </c>
      <c r="E375" s="36">
        <v>1501480</v>
      </c>
      <c r="F375" s="37" t="s">
        <v>18</v>
      </c>
      <c r="G375" s="36">
        <v>120118</v>
      </c>
      <c r="H375" s="36">
        <f t="shared" si="5"/>
        <v>1621598</v>
      </c>
      <c r="I375" s="31" t="s">
        <v>109</v>
      </c>
      <c r="J375" s="31" t="s">
        <v>110</v>
      </c>
    </row>
    <row r="376" spans="1:10" outlineLevel="1" x14ac:dyDescent="0.25">
      <c r="A376" s="35">
        <v>46092</v>
      </c>
      <c r="B376" s="31" t="s">
        <v>4211</v>
      </c>
      <c r="C376" s="31" t="s">
        <v>351</v>
      </c>
      <c r="D376" s="31" t="s">
        <v>5135</v>
      </c>
      <c r="E376" s="36">
        <v>4175520</v>
      </c>
      <c r="F376" s="37" t="s">
        <v>18</v>
      </c>
      <c r="G376" s="36">
        <v>334042</v>
      </c>
      <c r="H376" s="36">
        <f t="shared" si="5"/>
        <v>4509562</v>
      </c>
      <c r="I376" s="31" t="s">
        <v>99</v>
      </c>
      <c r="J376" s="31" t="s">
        <v>100</v>
      </c>
    </row>
    <row r="377" spans="1:10" outlineLevel="1" x14ac:dyDescent="0.25">
      <c r="A377" s="35">
        <v>46092</v>
      </c>
      <c r="B377" s="31" t="s">
        <v>4212</v>
      </c>
      <c r="C377" s="31" t="s">
        <v>351</v>
      </c>
      <c r="D377" s="31" t="s">
        <v>5136</v>
      </c>
      <c r="E377" s="36">
        <v>1125370</v>
      </c>
      <c r="F377" s="37" t="s">
        <v>18</v>
      </c>
      <c r="G377" s="36">
        <v>90030</v>
      </c>
      <c r="H377" s="36">
        <f t="shared" si="5"/>
        <v>1215400</v>
      </c>
      <c r="I377" s="31" t="s">
        <v>134</v>
      </c>
      <c r="J377" s="31" t="s">
        <v>135</v>
      </c>
    </row>
    <row r="378" spans="1:10" outlineLevel="1" x14ac:dyDescent="0.25">
      <c r="A378" s="35">
        <v>46092</v>
      </c>
      <c r="B378" s="31" t="s">
        <v>4213</v>
      </c>
      <c r="C378" s="31" t="s">
        <v>351</v>
      </c>
      <c r="D378" s="31" t="s">
        <v>5137</v>
      </c>
      <c r="E378" s="36">
        <v>1501480</v>
      </c>
      <c r="F378" s="37" t="s">
        <v>18</v>
      </c>
      <c r="G378" s="36">
        <v>120118</v>
      </c>
      <c r="H378" s="36">
        <f t="shared" si="5"/>
        <v>1621598</v>
      </c>
      <c r="I378" s="31" t="s">
        <v>170</v>
      </c>
      <c r="J378" s="31" t="s">
        <v>171</v>
      </c>
    </row>
    <row r="379" spans="1:10" outlineLevel="1" x14ac:dyDescent="0.25">
      <c r="A379" s="35">
        <v>46092</v>
      </c>
      <c r="B379" s="31" t="s">
        <v>4214</v>
      </c>
      <c r="C379" s="31" t="s">
        <v>351</v>
      </c>
      <c r="D379" s="31" t="s">
        <v>5138</v>
      </c>
      <c r="E379" s="36">
        <v>1493010</v>
      </c>
      <c r="F379" s="37" t="s">
        <v>18</v>
      </c>
      <c r="G379" s="36">
        <v>119441</v>
      </c>
      <c r="H379" s="36">
        <f t="shared" si="5"/>
        <v>1612451</v>
      </c>
      <c r="I379" s="31" t="s">
        <v>91</v>
      </c>
      <c r="J379" s="31" t="s">
        <v>92</v>
      </c>
    </row>
    <row r="380" spans="1:10" outlineLevel="1" x14ac:dyDescent="0.25">
      <c r="A380" s="35">
        <v>46092</v>
      </c>
      <c r="B380" s="31" t="s">
        <v>4215</v>
      </c>
      <c r="C380" s="31" t="s">
        <v>351</v>
      </c>
      <c r="D380" s="31" t="s">
        <v>5139</v>
      </c>
      <c r="E380" s="36">
        <v>1285795</v>
      </c>
      <c r="F380" s="37" t="s">
        <v>18</v>
      </c>
      <c r="G380" s="36">
        <v>102864</v>
      </c>
      <c r="H380" s="36">
        <f t="shared" si="5"/>
        <v>1388659</v>
      </c>
      <c r="I380" s="31" t="s">
        <v>107</v>
      </c>
      <c r="J380" s="31" t="s">
        <v>108</v>
      </c>
    </row>
    <row r="381" spans="1:10" outlineLevel="1" x14ac:dyDescent="0.25">
      <c r="A381" s="35">
        <v>46092</v>
      </c>
      <c r="B381" s="31" t="s">
        <v>4216</v>
      </c>
      <c r="C381" s="31" t="s">
        <v>351</v>
      </c>
      <c r="D381" s="31" t="s">
        <v>5140</v>
      </c>
      <c r="E381" s="36">
        <v>704817</v>
      </c>
      <c r="F381" s="37" t="s">
        <v>18</v>
      </c>
      <c r="G381" s="36">
        <v>56385</v>
      </c>
      <c r="H381" s="36">
        <f t="shared" si="5"/>
        <v>761202</v>
      </c>
      <c r="I381" s="31" t="s">
        <v>120</v>
      </c>
      <c r="J381" s="31" t="s">
        <v>121</v>
      </c>
    </row>
    <row r="382" spans="1:10" outlineLevel="1" x14ac:dyDescent="0.25">
      <c r="A382" s="35">
        <v>46092</v>
      </c>
      <c r="B382" s="31" t="s">
        <v>4217</v>
      </c>
      <c r="C382" s="31" t="s">
        <v>351</v>
      </c>
      <c r="D382" s="31" t="s">
        <v>5141</v>
      </c>
      <c r="E382" s="36">
        <v>3196875</v>
      </c>
      <c r="F382" s="37" t="s">
        <v>18</v>
      </c>
      <c r="G382" s="36">
        <v>255750</v>
      </c>
      <c r="H382" s="36">
        <f t="shared" si="5"/>
        <v>3452625</v>
      </c>
      <c r="I382" s="31" t="s">
        <v>101</v>
      </c>
      <c r="J382" s="31" t="s">
        <v>102</v>
      </c>
    </row>
    <row r="383" spans="1:10" outlineLevel="1" x14ac:dyDescent="0.25">
      <c r="A383" s="35">
        <v>46092</v>
      </c>
      <c r="B383" s="31" t="s">
        <v>4218</v>
      </c>
      <c r="C383" s="31" t="s">
        <v>351</v>
      </c>
      <c r="D383" s="31" t="s">
        <v>5142</v>
      </c>
      <c r="E383" s="36">
        <v>1081845</v>
      </c>
      <c r="F383" s="37" t="s">
        <v>18</v>
      </c>
      <c r="G383" s="36">
        <v>86548</v>
      </c>
      <c r="H383" s="36">
        <f t="shared" si="5"/>
        <v>1168393</v>
      </c>
      <c r="I383" s="31" t="s">
        <v>203</v>
      </c>
      <c r="J383" s="31" t="s">
        <v>204</v>
      </c>
    </row>
    <row r="384" spans="1:10" outlineLevel="1" x14ac:dyDescent="0.25">
      <c r="A384" s="35">
        <v>46092</v>
      </c>
      <c r="B384" s="31" t="s">
        <v>4219</v>
      </c>
      <c r="C384" s="31" t="s">
        <v>351</v>
      </c>
      <c r="D384" s="31" t="s">
        <v>5143</v>
      </c>
      <c r="E384" s="36">
        <v>583055</v>
      </c>
      <c r="F384" s="37" t="s">
        <v>18</v>
      </c>
      <c r="G384" s="36">
        <v>46644</v>
      </c>
      <c r="H384" s="36">
        <f t="shared" si="5"/>
        <v>629699</v>
      </c>
      <c r="I384" s="31" t="s">
        <v>97</v>
      </c>
      <c r="J384" s="31" t="s">
        <v>98</v>
      </c>
    </row>
    <row r="385" spans="1:10" outlineLevel="1" x14ac:dyDescent="0.25">
      <c r="A385" s="35">
        <v>46092</v>
      </c>
      <c r="B385" s="31" t="s">
        <v>4220</v>
      </c>
      <c r="C385" s="31" t="s">
        <v>351</v>
      </c>
      <c r="D385" s="31" t="s">
        <v>5144</v>
      </c>
      <c r="E385" s="36">
        <v>595330</v>
      </c>
      <c r="F385" s="37" t="s">
        <v>18</v>
      </c>
      <c r="G385" s="36">
        <v>47626</v>
      </c>
      <c r="H385" s="36">
        <f t="shared" si="5"/>
        <v>642956</v>
      </c>
      <c r="I385" s="31" t="s">
        <v>201</v>
      </c>
      <c r="J385" s="31" t="s">
        <v>202</v>
      </c>
    </row>
    <row r="386" spans="1:10" outlineLevel="1" x14ac:dyDescent="0.25">
      <c r="A386" s="35">
        <v>46093</v>
      </c>
      <c r="B386" s="31" t="s">
        <v>4221</v>
      </c>
      <c r="C386" s="31" t="s">
        <v>351</v>
      </c>
      <c r="D386" s="31" t="s">
        <v>5145</v>
      </c>
      <c r="E386" s="36">
        <v>250910</v>
      </c>
      <c r="F386" s="37" t="s">
        <v>18</v>
      </c>
      <c r="G386" s="36">
        <v>20073</v>
      </c>
      <c r="H386" s="36">
        <f t="shared" ref="H386:H449" si="6">+E386+G386</f>
        <v>270983</v>
      </c>
      <c r="I386" s="31" t="s">
        <v>247</v>
      </c>
      <c r="J386" s="31" t="s">
        <v>19</v>
      </c>
    </row>
    <row r="387" spans="1:10" outlineLevel="1" x14ac:dyDescent="0.25">
      <c r="A387" s="35">
        <v>46093</v>
      </c>
      <c r="B387" s="31" t="s">
        <v>4222</v>
      </c>
      <c r="C387" s="31" t="s">
        <v>351</v>
      </c>
      <c r="D387" s="31" t="s">
        <v>5146</v>
      </c>
      <c r="E387" s="36">
        <v>1800982</v>
      </c>
      <c r="F387" s="37" t="s">
        <v>18</v>
      </c>
      <c r="G387" s="36">
        <v>144079</v>
      </c>
      <c r="H387" s="36">
        <f t="shared" si="6"/>
        <v>1945061</v>
      </c>
      <c r="I387" s="31" t="s">
        <v>247</v>
      </c>
      <c r="J387" s="31" t="s">
        <v>19</v>
      </c>
    </row>
    <row r="388" spans="1:10" outlineLevel="1" x14ac:dyDescent="0.25">
      <c r="A388" s="35">
        <v>46093</v>
      </c>
      <c r="B388" s="31" t="s">
        <v>4223</v>
      </c>
      <c r="C388" s="31" t="s">
        <v>351</v>
      </c>
      <c r="D388" s="31" t="s">
        <v>5147</v>
      </c>
      <c r="E388" s="36">
        <v>1033368</v>
      </c>
      <c r="F388" s="37" t="s">
        <v>18</v>
      </c>
      <c r="G388" s="36">
        <v>82669</v>
      </c>
      <c r="H388" s="36">
        <f t="shared" si="6"/>
        <v>1116037</v>
      </c>
      <c r="I388" s="31" t="s">
        <v>247</v>
      </c>
      <c r="J388" s="31" t="s">
        <v>19</v>
      </c>
    </row>
    <row r="389" spans="1:10" outlineLevel="1" x14ac:dyDescent="0.25">
      <c r="A389" s="35">
        <v>46093</v>
      </c>
      <c r="B389" s="31" t="s">
        <v>4224</v>
      </c>
      <c r="C389" s="31" t="s">
        <v>351</v>
      </c>
      <c r="D389" s="31" t="s">
        <v>5148</v>
      </c>
      <c r="E389" s="36">
        <v>1337830</v>
      </c>
      <c r="F389" s="37" t="s">
        <v>18</v>
      </c>
      <c r="G389" s="36">
        <v>107026</v>
      </c>
      <c r="H389" s="36">
        <f t="shared" si="6"/>
        <v>1444856</v>
      </c>
      <c r="I389" s="31" t="s">
        <v>47</v>
      </c>
      <c r="J389" s="31" t="s">
        <v>48</v>
      </c>
    </row>
    <row r="390" spans="1:10" outlineLevel="1" x14ac:dyDescent="0.25">
      <c r="A390" s="35">
        <v>46093</v>
      </c>
      <c r="B390" s="31" t="s">
        <v>4225</v>
      </c>
      <c r="C390" s="31" t="s">
        <v>351</v>
      </c>
      <c r="D390" s="31" t="s">
        <v>5149</v>
      </c>
      <c r="E390" s="36">
        <v>2419905</v>
      </c>
      <c r="F390" s="37" t="s">
        <v>18</v>
      </c>
      <c r="G390" s="36">
        <v>193592</v>
      </c>
      <c r="H390" s="36">
        <f t="shared" si="6"/>
        <v>2613497</v>
      </c>
      <c r="I390" s="31" t="s">
        <v>95</v>
      </c>
      <c r="J390" s="31" t="s">
        <v>96</v>
      </c>
    </row>
    <row r="391" spans="1:10" outlineLevel="1" x14ac:dyDescent="0.25">
      <c r="A391" s="35">
        <v>46093</v>
      </c>
      <c r="B391" s="31" t="s">
        <v>4226</v>
      </c>
      <c r="C391" s="31" t="s">
        <v>351</v>
      </c>
      <c r="D391" s="31" t="s">
        <v>5150</v>
      </c>
      <c r="E391" s="36">
        <v>375000</v>
      </c>
      <c r="F391" s="37" t="s">
        <v>18</v>
      </c>
      <c r="G391" s="36">
        <v>30000</v>
      </c>
      <c r="H391" s="36">
        <f t="shared" si="6"/>
        <v>405000</v>
      </c>
      <c r="I391" s="31" t="s">
        <v>116</v>
      </c>
      <c r="J391" s="31" t="s">
        <v>117</v>
      </c>
    </row>
    <row r="392" spans="1:10" outlineLevel="1" x14ac:dyDescent="0.25">
      <c r="A392" s="35">
        <v>46093</v>
      </c>
      <c r="B392" s="31" t="s">
        <v>4227</v>
      </c>
      <c r="C392" s="31" t="s">
        <v>351</v>
      </c>
      <c r="D392" s="31" t="s">
        <v>5151</v>
      </c>
      <c r="E392" s="36">
        <v>654739</v>
      </c>
      <c r="F392" s="37" t="s">
        <v>18</v>
      </c>
      <c r="G392" s="36">
        <v>52379</v>
      </c>
      <c r="H392" s="36">
        <f t="shared" si="6"/>
        <v>707118</v>
      </c>
      <c r="I392" s="31" t="s">
        <v>247</v>
      </c>
      <c r="J392" s="31" t="s">
        <v>19</v>
      </c>
    </row>
    <row r="393" spans="1:10" outlineLevel="1" x14ac:dyDescent="0.25">
      <c r="A393" s="35">
        <v>46093</v>
      </c>
      <c r="B393" s="31" t="s">
        <v>4228</v>
      </c>
      <c r="C393" s="31" t="s">
        <v>351</v>
      </c>
      <c r="D393" s="31" t="s">
        <v>5152</v>
      </c>
      <c r="E393" s="36">
        <v>416607</v>
      </c>
      <c r="F393" s="37" t="s">
        <v>18</v>
      </c>
      <c r="G393" s="36">
        <v>33329</v>
      </c>
      <c r="H393" s="36">
        <f t="shared" si="6"/>
        <v>449936</v>
      </c>
      <c r="I393" s="31" t="s">
        <v>247</v>
      </c>
      <c r="J393" s="31" t="s">
        <v>19</v>
      </c>
    </row>
    <row r="394" spans="1:10" outlineLevel="1" x14ac:dyDescent="0.25">
      <c r="A394" s="35">
        <v>46093</v>
      </c>
      <c r="B394" s="31" t="s">
        <v>4229</v>
      </c>
      <c r="C394" s="31" t="s">
        <v>351</v>
      </c>
      <c r="D394" s="31" t="s">
        <v>5153</v>
      </c>
      <c r="E394" s="36">
        <v>703243</v>
      </c>
      <c r="F394" s="37" t="s">
        <v>18</v>
      </c>
      <c r="G394" s="36">
        <v>56259</v>
      </c>
      <c r="H394" s="36">
        <f t="shared" si="6"/>
        <v>759502</v>
      </c>
      <c r="I394" s="31" t="s">
        <v>247</v>
      </c>
      <c r="J394" s="31" t="s">
        <v>19</v>
      </c>
    </row>
    <row r="395" spans="1:10" outlineLevel="1" x14ac:dyDescent="0.25">
      <c r="A395" s="35">
        <v>46093</v>
      </c>
      <c r="B395" s="31" t="s">
        <v>4230</v>
      </c>
      <c r="C395" s="31" t="s">
        <v>351</v>
      </c>
      <c r="D395" s="31" t="s">
        <v>5154</v>
      </c>
      <c r="E395" s="36">
        <v>629457</v>
      </c>
      <c r="F395" s="37" t="s">
        <v>18</v>
      </c>
      <c r="G395" s="36">
        <v>50357</v>
      </c>
      <c r="H395" s="36">
        <f t="shared" si="6"/>
        <v>679814</v>
      </c>
      <c r="I395" s="31" t="s">
        <v>247</v>
      </c>
      <c r="J395" s="31" t="s">
        <v>19</v>
      </c>
    </row>
    <row r="396" spans="1:10" outlineLevel="1" x14ac:dyDescent="0.25">
      <c r="A396" s="35">
        <v>46093</v>
      </c>
      <c r="B396" s="31" t="s">
        <v>4231</v>
      </c>
      <c r="C396" s="31" t="s">
        <v>351</v>
      </c>
      <c r="D396" s="31" t="s">
        <v>5155</v>
      </c>
      <c r="E396" s="36">
        <v>1590750</v>
      </c>
      <c r="F396" s="37" t="s">
        <v>18</v>
      </c>
      <c r="G396" s="36">
        <v>127260</v>
      </c>
      <c r="H396" s="36">
        <f t="shared" si="6"/>
        <v>1718010</v>
      </c>
      <c r="I396" s="31" t="s">
        <v>93</v>
      </c>
      <c r="J396" s="31" t="s">
        <v>94</v>
      </c>
    </row>
    <row r="397" spans="1:10" outlineLevel="1" x14ac:dyDescent="0.25">
      <c r="A397" s="35">
        <v>46093</v>
      </c>
      <c r="B397" s="31" t="s">
        <v>4232</v>
      </c>
      <c r="C397" s="31" t="s">
        <v>351</v>
      </c>
      <c r="D397" s="31" t="s">
        <v>5156</v>
      </c>
      <c r="E397" s="36">
        <v>530250</v>
      </c>
      <c r="F397" s="37" t="s">
        <v>18</v>
      </c>
      <c r="G397" s="36">
        <v>42420</v>
      </c>
      <c r="H397" s="36">
        <f t="shared" si="6"/>
        <v>572670</v>
      </c>
      <c r="I397" s="31" t="s">
        <v>241</v>
      </c>
      <c r="J397" s="31" t="s">
        <v>245</v>
      </c>
    </row>
    <row r="398" spans="1:10" outlineLevel="1" x14ac:dyDescent="0.25">
      <c r="A398" s="35">
        <v>46093</v>
      </c>
      <c r="B398" s="31" t="s">
        <v>4233</v>
      </c>
      <c r="C398" s="31" t="s">
        <v>351</v>
      </c>
      <c r="D398" s="31" t="s">
        <v>5157</v>
      </c>
      <c r="E398" s="36">
        <v>1190660</v>
      </c>
      <c r="F398" s="37" t="s">
        <v>18</v>
      </c>
      <c r="G398" s="36">
        <v>95253</v>
      </c>
      <c r="H398" s="36">
        <f t="shared" si="6"/>
        <v>1285913</v>
      </c>
      <c r="I398" s="31" t="s">
        <v>93</v>
      </c>
      <c r="J398" s="31" t="s">
        <v>94</v>
      </c>
    </row>
    <row r="399" spans="1:10" outlineLevel="1" x14ac:dyDescent="0.25">
      <c r="A399" s="35">
        <v>46093</v>
      </c>
      <c r="B399" s="31" t="s">
        <v>4234</v>
      </c>
      <c r="C399" s="31" t="s">
        <v>351</v>
      </c>
      <c r="D399" s="31" t="s">
        <v>5158</v>
      </c>
      <c r="E399" s="36">
        <v>530250</v>
      </c>
      <c r="F399" s="37" t="s">
        <v>18</v>
      </c>
      <c r="G399" s="36">
        <v>42420</v>
      </c>
      <c r="H399" s="36">
        <f t="shared" si="6"/>
        <v>572670</v>
      </c>
      <c r="I399" s="31" t="s">
        <v>71</v>
      </c>
      <c r="J399" s="31" t="s">
        <v>72</v>
      </c>
    </row>
    <row r="400" spans="1:10" outlineLevel="1" x14ac:dyDescent="0.25">
      <c r="A400" s="35">
        <v>46093</v>
      </c>
      <c r="B400" s="31" t="s">
        <v>4235</v>
      </c>
      <c r="C400" s="31" t="s">
        <v>351</v>
      </c>
      <c r="D400" s="31" t="s">
        <v>131</v>
      </c>
      <c r="E400" s="36">
        <v>1345856</v>
      </c>
      <c r="F400" s="37" t="s">
        <v>18</v>
      </c>
      <c r="G400" s="36">
        <v>107668</v>
      </c>
      <c r="H400" s="36">
        <f t="shared" si="6"/>
        <v>1453524</v>
      </c>
      <c r="I400" s="31" t="s">
        <v>39</v>
      </c>
      <c r="J400" s="31" t="s">
        <v>40</v>
      </c>
    </row>
    <row r="401" spans="1:10" outlineLevel="1" x14ac:dyDescent="0.25">
      <c r="A401" s="35">
        <v>46093</v>
      </c>
      <c r="B401" s="31" t="s">
        <v>4236</v>
      </c>
      <c r="C401" s="31" t="s">
        <v>351</v>
      </c>
      <c r="D401" s="31" t="s">
        <v>167</v>
      </c>
      <c r="E401" s="36">
        <v>870027</v>
      </c>
      <c r="F401" s="37" t="s">
        <v>18</v>
      </c>
      <c r="G401" s="36">
        <v>69602</v>
      </c>
      <c r="H401" s="36">
        <f t="shared" si="6"/>
        <v>939629</v>
      </c>
      <c r="I401" s="31" t="s">
        <v>39</v>
      </c>
      <c r="J401" s="31" t="s">
        <v>40</v>
      </c>
    </row>
    <row r="402" spans="1:10" outlineLevel="1" x14ac:dyDescent="0.25">
      <c r="A402" s="35">
        <v>46093</v>
      </c>
      <c r="B402" s="31" t="s">
        <v>4237</v>
      </c>
      <c r="C402" s="31" t="s">
        <v>351</v>
      </c>
      <c r="D402" s="31" t="s">
        <v>5159</v>
      </c>
      <c r="E402" s="36">
        <v>1126950</v>
      </c>
      <c r="F402" s="37" t="s">
        <v>18</v>
      </c>
      <c r="G402" s="36">
        <v>90156</v>
      </c>
      <c r="H402" s="36">
        <f t="shared" si="6"/>
        <v>1217106</v>
      </c>
      <c r="I402" s="31" t="s">
        <v>28</v>
      </c>
      <c r="J402" s="31" t="s">
        <v>29</v>
      </c>
    </row>
    <row r="403" spans="1:10" outlineLevel="1" x14ac:dyDescent="0.25">
      <c r="A403" s="35">
        <v>46093</v>
      </c>
      <c r="B403" s="31" t="s">
        <v>4238</v>
      </c>
      <c r="C403" s="31" t="s">
        <v>351</v>
      </c>
      <c r="D403" s="31" t="s">
        <v>5160</v>
      </c>
      <c r="E403" s="36">
        <v>1528310</v>
      </c>
      <c r="F403" s="37" t="s">
        <v>18</v>
      </c>
      <c r="G403" s="36">
        <v>122265</v>
      </c>
      <c r="H403" s="36">
        <f t="shared" si="6"/>
        <v>1650575</v>
      </c>
      <c r="I403" s="31" t="s">
        <v>153</v>
      </c>
      <c r="J403" s="31" t="s">
        <v>154</v>
      </c>
    </row>
    <row r="404" spans="1:10" outlineLevel="1" x14ac:dyDescent="0.25">
      <c r="A404" s="35">
        <v>46094</v>
      </c>
      <c r="B404" s="31" t="s">
        <v>4239</v>
      </c>
      <c r="C404" s="31" t="s">
        <v>351</v>
      </c>
      <c r="D404" s="31" t="s">
        <v>5161</v>
      </c>
      <c r="E404" s="36">
        <v>444767</v>
      </c>
      <c r="F404" s="37" t="s">
        <v>18</v>
      </c>
      <c r="G404" s="36">
        <v>35581</v>
      </c>
      <c r="H404" s="36">
        <f t="shared" si="6"/>
        <v>480348</v>
      </c>
      <c r="I404" s="31" t="s">
        <v>247</v>
      </c>
      <c r="J404" s="31" t="s">
        <v>19</v>
      </c>
    </row>
    <row r="405" spans="1:10" outlineLevel="1" x14ac:dyDescent="0.25">
      <c r="A405" s="35">
        <v>46094</v>
      </c>
      <c r="B405" s="31" t="s">
        <v>4240</v>
      </c>
      <c r="C405" s="31" t="s">
        <v>351</v>
      </c>
      <c r="D405" s="31" t="s">
        <v>5162</v>
      </c>
      <c r="E405" s="36">
        <v>574005</v>
      </c>
      <c r="F405" s="37" t="s">
        <v>18</v>
      </c>
      <c r="G405" s="36">
        <v>45920</v>
      </c>
      <c r="H405" s="36">
        <f t="shared" si="6"/>
        <v>619925</v>
      </c>
      <c r="I405" s="31" t="s">
        <v>247</v>
      </c>
      <c r="J405" s="31" t="s">
        <v>19</v>
      </c>
    </row>
    <row r="406" spans="1:10" outlineLevel="1" x14ac:dyDescent="0.25">
      <c r="A406" s="35">
        <v>46094</v>
      </c>
      <c r="B406" s="31" t="s">
        <v>4241</v>
      </c>
      <c r="C406" s="31" t="s">
        <v>351</v>
      </c>
      <c r="D406" s="31" t="s">
        <v>5163</v>
      </c>
      <c r="E406" s="36">
        <v>545845</v>
      </c>
      <c r="F406" s="37" t="s">
        <v>18</v>
      </c>
      <c r="G406" s="36">
        <v>43668</v>
      </c>
      <c r="H406" s="36">
        <f t="shared" si="6"/>
        <v>589513</v>
      </c>
      <c r="I406" s="31" t="s">
        <v>247</v>
      </c>
      <c r="J406" s="31" t="s">
        <v>19</v>
      </c>
    </row>
    <row r="407" spans="1:10" outlineLevel="1" x14ac:dyDescent="0.25">
      <c r="A407" s="35">
        <v>46094</v>
      </c>
      <c r="B407" s="31" t="s">
        <v>4242</v>
      </c>
      <c r="C407" s="31" t="s">
        <v>351</v>
      </c>
      <c r="D407" s="31" t="s">
        <v>5164</v>
      </c>
      <c r="E407" s="36">
        <v>318320</v>
      </c>
      <c r="F407" s="37" t="s">
        <v>18</v>
      </c>
      <c r="G407" s="36">
        <v>25466</v>
      </c>
      <c r="H407" s="36">
        <f t="shared" si="6"/>
        <v>343786</v>
      </c>
      <c r="I407" s="31" t="s">
        <v>122</v>
      </c>
      <c r="J407" s="31" t="s">
        <v>123</v>
      </c>
    </row>
    <row r="408" spans="1:10" outlineLevel="1" x14ac:dyDescent="0.25">
      <c r="A408" s="35">
        <v>46094</v>
      </c>
      <c r="B408" s="31" t="s">
        <v>4243</v>
      </c>
      <c r="C408" s="31" t="s">
        <v>351</v>
      </c>
      <c r="D408" s="31" t="s">
        <v>5165</v>
      </c>
      <c r="E408" s="36">
        <v>371250</v>
      </c>
      <c r="F408" s="37" t="s">
        <v>18</v>
      </c>
      <c r="G408" s="36">
        <v>29700</v>
      </c>
      <c r="H408" s="36">
        <f t="shared" si="6"/>
        <v>400950</v>
      </c>
      <c r="I408" s="31" t="s">
        <v>247</v>
      </c>
      <c r="J408" s="31" t="s">
        <v>19</v>
      </c>
    </row>
    <row r="409" spans="1:10" outlineLevel="1" x14ac:dyDescent="0.25">
      <c r="A409" s="35">
        <v>46094</v>
      </c>
      <c r="B409" s="31" t="s">
        <v>4244</v>
      </c>
      <c r="C409" s="31" t="s">
        <v>351</v>
      </c>
      <c r="D409" s="31" t="s">
        <v>5166</v>
      </c>
      <c r="E409" s="36">
        <v>1266590</v>
      </c>
      <c r="F409" s="37" t="s">
        <v>18</v>
      </c>
      <c r="G409" s="36">
        <v>101327</v>
      </c>
      <c r="H409" s="36">
        <f t="shared" si="6"/>
        <v>1367917</v>
      </c>
      <c r="I409" s="31" t="s">
        <v>74</v>
      </c>
      <c r="J409" s="31" t="s">
        <v>75</v>
      </c>
    </row>
    <row r="410" spans="1:10" outlineLevel="1" x14ac:dyDescent="0.25">
      <c r="A410" s="35">
        <v>46094</v>
      </c>
      <c r="B410" s="31" t="s">
        <v>4245</v>
      </c>
      <c r="C410" s="31" t="s">
        <v>351</v>
      </c>
      <c r="D410" s="31" t="s">
        <v>5167</v>
      </c>
      <c r="E410" s="36">
        <v>3248750</v>
      </c>
      <c r="F410" s="37" t="s">
        <v>18</v>
      </c>
      <c r="G410" s="36">
        <v>259900</v>
      </c>
      <c r="H410" s="36">
        <f t="shared" si="6"/>
        <v>3508650</v>
      </c>
      <c r="I410" s="31" t="s">
        <v>55</v>
      </c>
      <c r="J410" s="31" t="s">
        <v>56</v>
      </c>
    </row>
    <row r="411" spans="1:10" outlineLevel="1" x14ac:dyDescent="0.25">
      <c r="A411" s="35">
        <v>46094</v>
      </c>
      <c r="B411" s="31" t="s">
        <v>4246</v>
      </c>
      <c r="C411" s="31" t="s">
        <v>351</v>
      </c>
      <c r="D411" s="31" t="s">
        <v>5168</v>
      </c>
      <c r="E411" s="36">
        <v>946800</v>
      </c>
      <c r="F411" s="37" t="s">
        <v>18</v>
      </c>
      <c r="G411" s="36">
        <v>75744</v>
      </c>
      <c r="H411" s="36">
        <f t="shared" si="6"/>
        <v>1022544</v>
      </c>
      <c r="I411" s="31" t="s">
        <v>247</v>
      </c>
      <c r="J411" s="31" t="s">
        <v>19</v>
      </c>
    </row>
    <row r="412" spans="1:10" outlineLevel="1" x14ac:dyDescent="0.25">
      <c r="A412" s="35">
        <v>46094</v>
      </c>
      <c r="B412" s="31" t="s">
        <v>4247</v>
      </c>
      <c r="C412" s="31" t="s">
        <v>351</v>
      </c>
      <c r="D412" s="31" t="s">
        <v>5169</v>
      </c>
      <c r="E412" s="36">
        <v>1289675</v>
      </c>
      <c r="F412" s="37" t="s">
        <v>18</v>
      </c>
      <c r="G412" s="36">
        <v>103174</v>
      </c>
      <c r="H412" s="36">
        <f t="shared" si="6"/>
        <v>1392849</v>
      </c>
      <c r="I412" s="31" t="s">
        <v>79</v>
      </c>
      <c r="J412" s="31" t="s">
        <v>80</v>
      </c>
    </row>
    <row r="413" spans="1:10" outlineLevel="1" x14ac:dyDescent="0.25">
      <c r="A413" s="35">
        <v>46094</v>
      </c>
      <c r="B413" s="31" t="s">
        <v>4248</v>
      </c>
      <c r="C413" s="31" t="s">
        <v>351</v>
      </c>
      <c r="D413" s="31" t="s">
        <v>5170</v>
      </c>
      <c r="E413" s="36">
        <v>489656</v>
      </c>
      <c r="F413" s="37" t="s">
        <v>18</v>
      </c>
      <c r="G413" s="36">
        <v>39172</v>
      </c>
      <c r="H413" s="36">
        <f t="shared" si="6"/>
        <v>528828</v>
      </c>
      <c r="I413" s="31" t="s">
        <v>47</v>
      </c>
      <c r="J413" s="31" t="s">
        <v>48</v>
      </c>
    </row>
    <row r="414" spans="1:10" outlineLevel="1" x14ac:dyDescent="0.25">
      <c r="A414" s="35">
        <v>46094</v>
      </c>
      <c r="B414" s="31" t="s">
        <v>4249</v>
      </c>
      <c r="C414" s="31" t="s">
        <v>351</v>
      </c>
      <c r="D414" s="31" t="s">
        <v>5171</v>
      </c>
      <c r="E414" s="36">
        <v>1797290</v>
      </c>
      <c r="F414" s="37" t="s">
        <v>18</v>
      </c>
      <c r="G414" s="36">
        <v>143783</v>
      </c>
      <c r="H414" s="36">
        <f t="shared" si="6"/>
        <v>1941073</v>
      </c>
      <c r="I414" s="31" t="s">
        <v>147</v>
      </c>
      <c r="J414" s="31" t="s">
        <v>148</v>
      </c>
    </row>
    <row r="415" spans="1:10" outlineLevel="1" x14ac:dyDescent="0.25">
      <c r="A415" s="35">
        <v>46094</v>
      </c>
      <c r="B415" s="31" t="s">
        <v>4250</v>
      </c>
      <c r="C415" s="31" t="s">
        <v>351</v>
      </c>
      <c r="D415" s="31" t="s">
        <v>5172</v>
      </c>
      <c r="E415" s="36">
        <v>851838</v>
      </c>
      <c r="F415" s="37" t="s">
        <v>18</v>
      </c>
      <c r="G415" s="36">
        <v>68147</v>
      </c>
      <c r="H415" s="36">
        <f t="shared" si="6"/>
        <v>919985</v>
      </c>
      <c r="I415" s="31" t="s">
        <v>247</v>
      </c>
      <c r="J415" s="31" t="s">
        <v>19</v>
      </c>
    </row>
    <row r="416" spans="1:10" outlineLevel="1" x14ac:dyDescent="0.25">
      <c r="A416" s="35">
        <v>46094</v>
      </c>
      <c r="B416" s="31" t="s">
        <v>4251</v>
      </c>
      <c r="C416" s="31" t="s">
        <v>351</v>
      </c>
      <c r="D416" s="31" t="s">
        <v>5173</v>
      </c>
      <c r="E416" s="36">
        <v>559559</v>
      </c>
      <c r="F416" s="37" t="s">
        <v>18</v>
      </c>
      <c r="G416" s="36">
        <v>44765</v>
      </c>
      <c r="H416" s="36">
        <f t="shared" si="6"/>
        <v>604324</v>
      </c>
      <c r="I416" s="31" t="s">
        <v>247</v>
      </c>
      <c r="J416" s="31" t="s">
        <v>19</v>
      </c>
    </row>
    <row r="417" spans="1:10" outlineLevel="1" x14ac:dyDescent="0.25">
      <c r="A417" s="35">
        <v>46094</v>
      </c>
      <c r="B417" s="31" t="s">
        <v>4252</v>
      </c>
      <c r="C417" s="31" t="s">
        <v>351</v>
      </c>
      <c r="D417" s="31" t="s">
        <v>5174</v>
      </c>
      <c r="E417" s="36">
        <v>212100</v>
      </c>
      <c r="F417" s="37" t="s">
        <v>18</v>
      </c>
      <c r="G417" s="36">
        <v>16968</v>
      </c>
      <c r="H417" s="36">
        <f t="shared" si="6"/>
        <v>229068</v>
      </c>
      <c r="I417" s="31" t="s">
        <v>247</v>
      </c>
      <c r="J417" s="31" t="s">
        <v>19</v>
      </c>
    </row>
    <row r="418" spans="1:10" outlineLevel="1" x14ac:dyDescent="0.25">
      <c r="A418" s="35">
        <v>46094</v>
      </c>
      <c r="B418" s="31" t="s">
        <v>4253</v>
      </c>
      <c r="C418" s="31" t="s">
        <v>351</v>
      </c>
      <c r="D418" s="31" t="s">
        <v>5175</v>
      </c>
      <c r="E418" s="36">
        <v>849959</v>
      </c>
      <c r="F418" s="37" t="s">
        <v>18</v>
      </c>
      <c r="G418" s="36">
        <v>67997</v>
      </c>
      <c r="H418" s="36">
        <f t="shared" si="6"/>
        <v>917956</v>
      </c>
      <c r="I418" s="31" t="s">
        <v>247</v>
      </c>
      <c r="J418" s="31" t="s">
        <v>19</v>
      </c>
    </row>
    <row r="419" spans="1:10" outlineLevel="1" x14ac:dyDescent="0.25">
      <c r="A419" s="35">
        <v>46094</v>
      </c>
      <c r="B419" s="31" t="s">
        <v>4254</v>
      </c>
      <c r="C419" s="31" t="s">
        <v>351</v>
      </c>
      <c r="D419" s="31" t="s">
        <v>5176</v>
      </c>
      <c r="E419" s="36">
        <v>1852485</v>
      </c>
      <c r="F419" s="37" t="s">
        <v>18</v>
      </c>
      <c r="G419" s="36">
        <v>148199</v>
      </c>
      <c r="H419" s="36">
        <f t="shared" si="6"/>
        <v>2000684</v>
      </c>
      <c r="I419" s="31" t="s">
        <v>63</v>
      </c>
      <c r="J419" s="31" t="s">
        <v>64</v>
      </c>
    </row>
    <row r="420" spans="1:10" outlineLevel="1" x14ac:dyDescent="0.25">
      <c r="A420" s="35">
        <v>46094</v>
      </c>
      <c r="B420" s="31" t="s">
        <v>4255</v>
      </c>
      <c r="C420" s="31" t="s">
        <v>351</v>
      </c>
      <c r="D420" s="31" t="s">
        <v>5177</v>
      </c>
      <c r="E420" s="36">
        <v>568080</v>
      </c>
      <c r="F420" s="37" t="s">
        <v>18</v>
      </c>
      <c r="G420" s="36">
        <v>45446</v>
      </c>
      <c r="H420" s="36">
        <f t="shared" si="6"/>
        <v>613526</v>
      </c>
      <c r="I420" s="31" t="s">
        <v>247</v>
      </c>
      <c r="J420" s="31" t="s">
        <v>19</v>
      </c>
    </row>
    <row r="421" spans="1:10" outlineLevel="1" x14ac:dyDescent="0.25">
      <c r="A421" s="35">
        <v>46094</v>
      </c>
      <c r="B421" s="31" t="s">
        <v>4256</v>
      </c>
      <c r="C421" s="31" t="s">
        <v>351</v>
      </c>
      <c r="D421" s="31" t="s">
        <v>5178</v>
      </c>
      <c r="E421" s="36">
        <v>1081500</v>
      </c>
      <c r="F421" s="37" t="s">
        <v>18</v>
      </c>
      <c r="G421" s="36">
        <v>86520</v>
      </c>
      <c r="H421" s="36">
        <f t="shared" si="6"/>
        <v>1168020</v>
      </c>
      <c r="I421" s="31" t="s">
        <v>93</v>
      </c>
      <c r="J421" s="31" t="s">
        <v>94</v>
      </c>
    </row>
    <row r="422" spans="1:10" outlineLevel="1" x14ac:dyDescent="0.25">
      <c r="A422" s="35">
        <v>46094</v>
      </c>
      <c r="B422" s="31" t="s">
        <v>4257</v>
      </c>
      <c r="C422" s="31" t="s">
        <v>351</v>
      </c>
      <c r="D422" s="31" t="s">
        <v>5179</v>
      </c>
      <c r="E422" s="36">
        <v>2651560</v>
      </c>
      <c r="F422" s="37" t="s">
        <v>18</v>
      </c>
      <c r="G422" s="36">
        <v>212125</v>
      </c>
      <c r="H422" s="36">
        <f t="shared" si="6"/>
        <v>2863685</v>
      </c>
      <c r="I422" s="31" t="s">
        <v>93</v>
      </c>
      <c r="J422" s="31" t="s">
        <v>94</v>
      </c>
    </row>
    <row r="423" spans="1:10" outlineLevel="1" x14ac:dyDescent="0.25">
      <c r="A423" s="35">
        <v>46094</v>
      </c>
      <c r="B423" s="31" t="s">
        <v>4258</v>
      </c>
      <c r="C423" s="31" t="s">
        <v>351</v>
      </c>
      <c r="D423" s="31" t="s">
        <v>5180</v>
      </c>
      <c r="E423" s="36">
        <v>913515</v>
      </c>
      <c r="F423" s="37" t="s">
        <v>18</v>
      </c>
      <c r="G423" s="36">
        <v>73081</v>
      </c>
      <c r="H423" s="36">
        <f t="shared" si="6"/>
        <v>986596</v>
      </c>
      <c r="I423" s="31" t="s">
        <v>247</v>
      </c>
      <c r="J423" s="31" t="s">
        <v>19</v>
      </c>
    </row>
    <row r="424" spans="1:10" outlineLevel="1" x14ac:dyDescent="0.25">
      <c r="A424" s="35">
        <v>46094</v>
      </c>
      <c r="B424" s="31" t="s">
        <v>4259</v>
      </c>
      <c r="C424" s="31" t="s">
        <v>351</v>
      </c>
      <c r="D424" s="31" t="s">
        <v>5181</v>
      </c>
      <c r="E424" s="36">
        <v>318150</v>
      </c>
      <c r="F424" s="37" t="s">
        <v>18</v>
      </c>
      <c r="G424" s="36">
        <v>25452</v>
      </c>
      <c r="H424" s="36">
        <f t="shared" si="6"/>
        <v>343602</v>
      </c>
      <c r="I424" s="31" t="s">
        <v>186</v>
      </c>
      <c r="J424" s="31" t="s">
        <v>187</v>
      </c>
    </row>
    <row r="425" spans="1:10" outlineLevel="1" x14ac:dyDescent="0.25">
      <c r="A425" s="35">
        <v>46094</v>
      </c>
      <c r="B425" s="31" t="s">
        <v>4260</v>
      </c>
      <c r="C425" s="31" t="s">
        <v>351</v>
      </c>
      <c r="D425" s="31" t="s">
        <v>5182</v>
      </c>
      <c r="E425" s="36">
        <v>357198</v>
      </c>
      <c r="F425" s="37" t="s">
        <v>18</v>
      </c>
      <c r="G425" s="36">
        <v>28576</v>
      </c>
      <c r="H425" s="36">
        <f t="shared" si="6"/>
        <v>385774</v>
      </c>
      <c r="I425" s="31" t="s">
        <v>186</v>
      </c>
      <c r="J425" s="31" t="s">
        <v>187</v>
      </c>
    </row>
    <row r="426" spans="1:10" outlineLevel="1" x14ac:dyDescent="0.25">
      <c r="A426" s="35">
        <v>46094</v>
      </c>
      <c r="B426" s="31" t="s">
        <v>4261</v>
      </c>
      <c r="C426" s="31" t="s">
        <v>351</v>
      </c>
      <c r="D426" s="31" t="s">
        <v>5183</v>
      </c>
      <c r="E426" s="36">
        <v>450780</v>
      </c>
      <c r="F426" s="37" t="s">
        <v>18</v>
      </c>
      <c r="G426" s="36">
        <v>36062</v>
      </c>
      <c r="H426" s="36">
        <f t="shared" si="6"/>
        <v>486842</v>
      </c>
      <c r="I426" s="31" t="s">
        <v>247</v>
      </c>
      <c r="J426" s="31" t="s">
        <v>19</v>
      </c>
    </row>
    <row r="427" spans="1:10" outlineLevel="1" x14ac:dyDescent="0.25">
      <c r="A427" s="35">
        <v>46094</v>
      </c>
      <c r="B427" s="31" t="s">
        <v>4262</v>
      </c>
      <c r="C427" s="31" t="s">
        <v>351</v>
      </c>
      <c r="D427" s="31" t="s">
        <v>5184</v>
      </c>
      <c r="E427" s="36">
        <v>543690</v>
      </c>
      <c r="F427" s="37" t="s">
        <v>18</v>
      </c>
      <c r="G427" s="36">
        <v>43495</v>
      </c>
      <c r="H427" s="36">
        <f t="shared" si="6"/>
        <v>587185</v>
      </c>
      <c r="I427" s="31" t="s">
        <v>247</v>
      </c>
      <c r="J427" s="31" t="s">
        <v>19</v>
      </c>
    </row>
    <row r="428" spans="1:10" outlineLevel="1" x14ac:dyDescent="0.25">
      <c r="A428" s="35">
        <v>46095</v>
      </c>
      <c r="B428" s="31" t="s">
        <v>4263</v>
      </c>
      <c r="C428" s="31" t="s">
        <v>351</v>
      </c>
      <c r="D428" s="31" t="s">
        <v>5185</v>
      </c>
      <c r="E428" s="36">
        <v>403040</v>
      </c>
      <c r="F428" s="37" t="s">
        <v>18</v>
      </c>
      <c r="G428" s="36">
        <v>32243</v>
      </c>
      <c r="H428" s="36">
        <f t="shared" si="6"/>
        <v>435283</v>
      </c>
      <c r="I428" s="31" t="s">
        <v>69</v>
      </c>
      <c r="J428" s="31" t="s">
        <v>70</v>
      </c>
    </row>
    <row r="429" spans="1:10" outlineLevel="1" x14ac:dyDescent="0.25">
      <c r="A429" s="35">
        <v>46095</v>
      </c>
      <c r="B429" s="31" t="s">
        <v>4264</v>
      </c>
      <c r="C429" s="31" t="s">
        <v>351</v>
      </c>
      <c r="D429" s="31" t="s">
        <v>5186</v>
      </c>
      <c r="E429" s="36">
        <v>1262020</v>
      </c>
      <c r="F429" s="37" t="s">
        <v>18</v>
      </c>
      <c r="G429" s="36">
        <v>100962</v>
      </c>
      <c r="H429" s="36">
        <f t="shared" si="6"/>
        <v>1362982</v>
      </c>
      <c r="I429" s="31" t="s">
        <v>147</v>
      </c>
      <c r="J429" s="31" t="s">
        <v>148</v>
      </c>
    </row>
    <row r="430" spans="1:10" outlineLevel="1" x14ac:dyDescent="0.25">
      <c r="A430" s="35">
        <v>46095</v>
      </c>
      <c r="B430" s="31" t="s">
        <v>4265</v>
      </c>
      <c r="C430" s="31" t="s">
        <v>351</v>
      </c>
      <c r="D430" s="31" t="s">
        <v>5187</v>
      </c>
      <c r="E430" s="36">
        <v>2121000</v>
      </c>
      <c r="F430" s="37" t="s">
        <v>18</v>
      </c>
      <c r="G430" s="36">
        <v>169680</v>
      </c>
      <c r="H430" s="36">
        <f t="shared" si="6"/>
        <v>2290680</v>
      </c>
      <c r="I430" s="31" t="s">
        <v>43</v>
      </c>
      <c r="J430" s="31" t="s">
        <v>44</v>
      </c>
    </row>
    <row r="431" spans="1:10" outlineLevel="1" x14ac:dyDescent="0.25">
      <c r="A431" s="35">
        <v>46095</v>
      </c>
      <c r="B431" s="31" t="s">
        <v>4266</v>
      </c>
      <c r="C431" s="31" t="s">
        <v>351</v>
      </c>
      <c r="D431" s="31" t="s">
        <v>5188</v>
      </c>
      <c r="E431" s="36">
        <v>201520</v>
      </c>
      <c r="F431" s="37" t="s">
        <v>18</v>
      </c>
      <c r="G431" s="36">
        <v>16122</v>
      </c>
      <c r="H431" s="36">
        <f t="shared" si="6"/>
        <v>217642</v>
      </c>
      <c r="I431" s="31" t="s">
        <v>43</v>
      </c>
      <c r="J431" s="31" t="s">
        <v>44</v>
      </c>
    </row>
    <row r="432" spans="1:10" outlineLevel="1" x14ac:dyDescent="0.25">
      <c r="A432" s="35">
        <v>46095</v>
      </c>
      <c r="B432" s="31" t="s">
        <v>4267</v>
      </c>
      <c r="C432" s="31" t="s">
        <v>351</v>
      </c>
      <c r="D432" s="31" t="s">
        <v>5189</v>
      </c>
      <c r="E432" s="36">
        <v>731770</v>
      </c>
      <c r="F432" s="37" t="s">
        <v>18</v>
      </c>
      <c r="G432" s="36">
        <v>58542</v>
      </c>
      <c r="H432" s="36">
        <f t="shared" si="6"/>
        <v>790312</v>
      </c>
      <c r="I432" s="31" t="s">
        <v>113</v>
      </c>
      <c r="J432" s="31" t="s">
        <v>114</v>
      </c>
    </row>
    <row r="433" spans="1:10" outlineLevel="1" x14ac:dyDescent="0.25">
      <c r="A433" s="35">
        <v>46095</v>
      </c>
      <c r="B433" s="31" t="s">
        <v>4268</v>
      </c>
      <c r="C433" s="31" t="s">
        <v>351</v>
      </c>
      <c r="D433" s="31" t="s">
        <v>5190</v>
      </c>
      <c r="E433" s="36">
        <v>806080</v>
      </c>
      <c r="F433" s="37" t="s">
        <v>18</v>
      </c>
      <c r="G433" s="36">
        <v>64486</v>
      </c>
      <c r="H433" s="36">
        <f t="shared" si="6"/>
        <v>870566</v>
      </c>
      <c r="I433" s="31" t="s">
        <v>225</v>
      </c>
      <c r="J433" s="31" t="s">
        <v>226</v>
      </c>
    </row>
    <row r="434" spans="1:10" outlineLevel="1" x14ac:dyDescent="0.25">
      <c r="A434" s="35">
        <v>46095</v>
      </c>
      <c r="B434" s="31" t="s">
        <v>4269</v>
      </c>
      <c r="C434" s="31" t="s">
        <v>351</v>
      </c>
      <c r="D434" s="31" t="s">
        <v>5191</v>
      </c>
      <c r="E434" s="36">
        <v>685168</v>
      </c>
      <c r="F434" s="37" t="s">
        <v>18</v>
      </c>
      <c r="G434" s="36">
        <v>54813</v>
      </c>
      <c r="H434" s="36">
        <f t="shared" si="6"/>
        <v>739981</v>
      </c>
      <c r="I434" s="31" t="s">
        <v>264</v>
      </c>
      <c r="J434" s="31" t="s">
        <v>265</v>
      </c>
    </row>
    <row r="435" spans="1:10" outlineLevel="1" x14ac:dyDescent="0.25">
      <c r="A435" s="35">
        <v>46094</v>
      </c>
      <c r="B435" s="31" t="s">
        <v>4270</v>
      </c>
      <c r="C435" s="31" t="s">
        <v>351</v>
      </c>
      <c r="D435" s="31" t="s">
        <v>5192</v>
      </c>
      <c r="E435" s="36">
        <v>3673700</v>
      </c>
      <c r="F435" s="37" t="s">
        <v>18</v>
      </c>
      <c r="G435" s="36">
        <v>293896</v>
      </c>
      <c r="H435" s="36">
        <f t="shared" si="6"/>
        <v>3967596</v>
      </c>
      <c r="I435" s="31" t="s">
        <v>43</v>
      </c>
      <c r="J435" s="31" t="s">
        <v>44</v>
      </c>
    </row>
    <row r="436" spans="1:10" outlineLevel="1" x14ac:dyDescent="0.25">
      <c r="A436" s="35">
        <v>46094</v>
      </c>
      <c r="B436" s="31" t="s">
        <v>4271</v>
      </c>
      <c r="C436" s="31" t="s">
        <v>351</v>
      </c>
      <c r="D436" s="31" t="s">
        <v>5193</v>
      </c>
      <c r="E436" s="36">
        <v>3767080</v>
      </c>
      <c r="F436" s="37" t="s">
        <v>18</v>
      </c>
      <c r="G436" s="36">
        <v>301366</v>
      </c>
      <c r="H436" s="36">
        <f t="shared" si="6"/>
        <v>4068446</v>
      </c>
      <c r="I436" s="31" t="s">
        <v>113</v>
      </c>
      <c r="J436" s="31" t="s">
        <v>114</v>
      </c>
    </row>
    <row r="437" spans="1:10" outlineLevel="1" x14ac:dyDescent="0.25">
      <c r="A437" s="35">
        <v>46095</v>
      </c>
      <c r="B437" s="31" t="s">
        <v>4272</v>
      </c>
      <c r="C437" s="31" t="s">
        <v>351</v>
      </c>
      <c r="D437" s="31" t="s">
        <v>5194</v>
      </c>
      <c r="E437" s="36">
        <v>866990</v>
      </c>
      <c r="F437" s="37" t="s">
        <v>18</v>
      </c>
      <c r="G437" s="36">
        <v>69359</v>
      </c>
      <c r="H437" s="36">
        <f t="shared" si="6"/>
        <v>936349</v>
      </c>
      <c r="I437" s="31" t="s">
        <v>124</v>
      </c>
      <c r="J437" s="31" t="s">
        <v>125</v>
      </c>
    </row>
    <row r="438" spans="1:10" outlineLevel="1" x14ac:dyDescent="0.25">
      <c r="A438" s="35">
        <v>46095</v>
      </c>
      <c r="B438" s="31" t="s">
        <v>4273</v>
      </c>
      <c r="C438" s="31" t="s">
        <v>351</v>
      </c>
      <c r="D438" s="31" t="s">
        <v>5195</v>
      </c>
      <c r="E438" s="36">
        <v>5567300</v>
      </c>
      <c r="F438" s="37" t="s">
        <v>18</v>
      </c>
      <c r="G438" s="36">
        <v>445384</v>
      </c>
      <c r="H438" s="36">
        <f t="shared" si="6"/>
        <v>6012684</v>
      </c>
      <c r="I438" s="31" t="s">
        <v>69</v>
      </c>
      <c r="J438" s="31" t="s">
        <v>70</v>
      </c>
    </row>
    <row r="439" spans="1:10" outlineLevel="1" x14ac:dyDescent="0.25">
      <c r="A439" s="35">
        <v>46095</v>
      </c>
      <c r="B439" s="31" t="s">
        <v>4274</v>
      </c>
      <c r="C439" s="31" t="s">
        <v>351</v>
      </c>
      <c r="D439" s="31" t="s">
        <v>5196</v>
      </c>
      <c r="E439" s="36">
        <v>455575</v>
      </c>
      <c r="F439" s="37" t="s">
        <v>18</v>
      </c>
      <c r="G439" s="36">
        <v>36446</v>
      </c>
      <c r="H439" s="36">
        <f t="shared" si="6"/>
        <v>492021</v>
      </c>
      <c r="I439" s="31" t="s">
        <v>247</v>
      </c>
      <c r="J439" s="31" t="s">
        <v>19</v>
      </c>
    </row>
    <row r="440" spans="1:10" outlineLevel="1" x14ac:dyDescent="0.25">
      <c r="A440" s="35">
        <v>46095</v>
      </c>
      <c r="B440" s="31" t="s">
        <v>4275</v>
      </c>
      <c r="C440" s="31" t="s">
        <v>351</v>
      </c>
      <c r="D440" s="31" t="s">
        <v>5197</v>
      </c>
      <c r="E440" s="36">
        <v>1866580</v>
      </c>
      <c r="F440" s="37" t="s">
        <v>18</v>
      </c>
      <c r="G440" s="36">
        <v>149326</v>
      </c>
      <c r="H440" s="36">
        <f t="shared" si="6"/>
        <v>2015906</v>
      </c>
      <c r="I440" s="31" t="s">
        <v>124</v>
      </c>
      <c r="J440" s="31" t="s">
        <v>125</v>
      </c>
    </row>
    <row r="441" spans="1:10" outlineLevel="1" x14ac:dyDescent="0.25">
      <c r="A441" s="35">
        <v>46095</v>
      </c>
      <c r="B441" s="31" t="s">
        <v>4276</v>
      </c>
      <c r="C441" s="31" t="s">
        <v>351</v>
      </c>
      <c r="D441" s="31" t="s">
        <v>5198</v>
      </c>
      <c r="E441" s="36">
        <v>954305</v>
      </c>
      <c r="F441" s="37" t="s">
        <v>18</v>
      </c>
      <c r="G441" s="36">
        <v>76344</v>
      </c>
      <c r="H441" s="36">
        <f t="shared" si="6"/>
        <v>1030649</v>
      </c>
      <c r="I441" s="31" t="s">
        <v>61</v>
      </c>
      <c r="J441" s="31" t="s">
        <v>62</v>
      </c>
    </row>
    <row r="442" spans="1:10" outlineLevel="1" x14ac:dyDescent="0.25">
      <c r="A442" s="35">
        <v>46095</v>
      </c>
      <c r="B442" s="31" t="s">
        <v>4277</v>
      </c>
      <c r="C442" s="31" t="s">
        <v>351</v>
      </c>
      <c r="D442" s="31" t="s">
        <v>5199</v>
      </c>
      <c r="E442" s="36">
        <v>1314855</v>
      </c>
      <c r="F442" s="37" t="s">
        <v>18</v>
      </c>
      <c r="G442" s="36">
        <v>105188</v>
      </c>
      <c r="H442" s="36">
        <f t="shared" si="6"/>
        <v>1420043</v>
      </c>
      <c r="I442" s="31" t="s">
        <v>212</v>
      </c>
      <c r="J442" s="31" t="s">
        <v>73</v>
      </c>
    </row>
    <row r="443" spans="1:10" outlineLevel="1" x14ac:dyDescent="0.25">
      <c r="A443" s="35">
        <v>46095</v>
      </c>
      <c r="B443" s="31" t="s">
        <v>4278</v>
      </c>
      <c r="C443" s="31" t="s">
        <v>351</v>
      </c>
      <c r="D443" s="31" t="s">
        <v>5200</v>
      </c>
      <c r="E443" s="36">
        <v>201520</v>
      </c>
      <c r="F443" s="37" t="s">
        <v>18</v>
      </c>
      <c r="G443" s="36">
        <v>16122</v>
      </c>
      <c r="H443" s="36">
        <f t="shared" si="6"/>
        <v>217642</v>
      </c>
      <c r="I443" s="31" t="s">
        <v>184</v>
      </c>
      <c r="J443" s="31" t="s">
        <v>185</v>
      </c>
    </row>
    <row r="444" spans="1:10" outlineLevel="1" x14ac:dyDescent="0.25">
      <c r="A444" s="35">
        <v>46095</v>
      </c>
      <c r="B444" s="31" t="s">
        <v>4279</v>
      </c>
      <c r="C444" s="31" t="s">
        <v>351</v>
      </c>
      <c r="D444" s="31" t="s">
        <v>5201</v>
      </c>
      <c r="E444" s="36">
        <v>592050</v>
      </c>
      <c r="F444" s="37" t="s">
        <v>18</v>
      </c>
      <c r="G444" s="36">
        <v>47364</v>
      </c>
      <c r="H444" s="36">
        <f t="shared" si="6"/>
        <v>639414</v>
      </c>
      <c r="I444" s="31" t="s">
        <v>247</v>
      </c>
      <c r="J444" s="31" t="s">
        <v>19</v>
      </c>
    </row>
    <row r="445" spans="1:10" outlineLevel="1" x14ac:dyDescent="0.25">
      <c r="A445" s="35">
        <v>46095</v>
      </c>
      <c r="B445" s="31" t="s">
        <v>4280</v>
      </c>
      <c r="C445" s="31" t="s">
        <v>351</v>
      </c>
      <c r="D445" s="31" t="s">
        <v>5202</v>
      </c>
      <c r="E445" s="36">
        <v>543895</v>
      </c>
      <c r="F445" s="37" t="s">
        <v>18</v>
      </c>
      <c r="G445" s="36">
        <v>43512</v>
      </c>
      <c r="H445" s="36">
        <f t="shared" si="6"/>
        <v>587407</v>
      </c>
      <c r="I445" s="31" t="s">
        <v>247</v>
      </c>
      <c r="J445" s="31" t="s">
        <v>19</v>
      </c>
    </row>
    <row r="446" spans="1:10" outlineLevel="1" x14ac:dyDescent="0.25">
      <c r="A446" s="35">
        <v>46095</v>
      </c>
      <c r="B446" s="31" t="s">
        <v>4281</v>
      </c>
      <c r="C446" s="31" t="s">
        <v>351</v>
      </c>
      <c r="D446" s="31" t="s">
        <v>5203</v>
      </c>
      <c r="E446" s="36">
        <v>1463540</v>
      </c>
      <c r="F446" s="37" t="s">
        <v>18</v>
      </c>
      <c r="G446" s="36">
        <v>117083</v>
      </c>
      <c r="H446" s="36">
        <f t="shared" si="6"/>
        <v>1580623</v>
      </c>
      <c r="I446" s="31" t="s">
        <v>57</v>
      </c>
      <c r="J446" s="31" t="s">
        <v>58</v>
      </c>
    </row>
    <row r="447" spans="1:10" outlineLevel="1" x14ac:dyDescent="0.25">
      <c r="A447" s="35">
        <v>46095</v>
      </c>
      <c r="B447" s="31" t="s">
        <v>4282</v>
      </c>
      <c r="C447" s="31" t="s">
        <v>351</v>
      </c>
      <c r="D447" s="31" t="s">
        <v>5204</v>
      </c>
      <c r="E447" s="36">
        <v>467298</v>
      </c>
      <c r="F447" s="37" t="s">
        <v>18</v>
      </c>
      <c r="G447" s="36">
        <v>37384</v>
      </c>
      <c r="H447" s="36">
        <f t="shared" si="6"/>
        <v>504682</v>
      </c>
      <c r="I447" s="31" t="s">
        <v>247</v>
      </c>
      <c r="J447" s="31" t="s">
        <v>19</v>
      </c>
    </row>
    <row r="448" spans="1:10" outlineLevel="1" x14ac:dyDescent="0.25">
      <c r="A448" s="35">
        <v>46095</v>
      </c>
      <c r="B448" s="31" t="s">
        <v>4283</v>
      </c>
      <c r="C448" s="31" t="s">
        <v>351</v>
      </c>
      <c r="D448" s="31" t="s">
        <v>5205</v>
      </c>
      <c r="E448" s="36">
        <v>625910</v>
      </c>
      <c r="F448" s="37" t="s">
        <v>18</v>
      </c>
      <c r="G448" s="36">
        <v>50073</v>
      </c>
      <c r="H448" s="36">
        <f t="shared" si="6"/>
        <v>675983</v>
      </c>
      <c r="I448" s="31" t="s">
        <v>74</v>
      </c>
      <c r="J448" s="31" t="s">
        <v>75</v>
      </c>
    </row>
    <row r="449" spans="1:10" outlineLevel="1" x14ac:dyDescent="0.25">
      <c r="A449" s="35">
        <v>46095</v>
      </c>
      <c r="B449" s="31" t="s">
        <v>4284</v>
      </c>
      <c r="C449" s="31" t="s">
        <v>351</v>
      </c>
      <c r="D449" s="31" t="s">
        <v>5206</v>
      </c>
      <c r="E449" s="36">
        <v>785907</v>
      </c>
      <c r="F449" s="37" t="s">
        <v>18</v>
      </c>
      <c r="G449" s="36">
        <v>62873</v>
      </c>
      <c r="H449" s="36">
        <f t="shared" si="6"/>
        <v>848780</v>
      </c>
      <c r="I449" s="31" t="s">
        <v>247</v>
      </c>
      <c r="J449" s="31" t="s">
        <v>19</v>
      </c>
    </row>
    <row r="450" spans="1:10" outlineLevel="1" x14ac:dyDescent="0.25">
      <c r="A450" s="35">
        <v>46095</v>
      </c>
      <c r="B450" s="31" t="s">
        <v>4285</v>
      </c>
      <c r="C450" s="31" t="s">
        <v>351</v>
      </c>
      <c r="D450" s="31" t="s">
        <v>5207</v>
      </c>
      <c r="E450" s="36">
        <v>416607</v>
      </c>
      <c r="F450" s="37" t="s">
        <v>18</v>
      </c>
      <c r="G450" s="36">
        <v>33329</v>
      </c>
      <c r="H450" s="36">
        <f t="shared" ref="H450:H513" si="7">+E450+G450</f>
        <v>449936</v>
      </c>
      <c r="I450" s="31" t="s">
        <v>247</v>
      </c>
      <c r="J450" s="31" t="s">
        <v>19</v>
      </c>
    </row>
    <row r="451" spans="1:10" outlineLevel="1" x14ac:dyDescent="0.25">
      <c r="A451" s="35">
        <v>46095</v>
      </c>
      <c r="B451" s="31" t="s">
        <v>4286</v>
      </c>
      <c r="C451" s="31" t="s">
        <v>351</v>
      </c>
      <c r="D451" s="31" t="s">
        <v>5208</v>
      </c>
      <c r="E451" s="36">
        <v>1022761</v>
      </c>
      <c r="F451" s="37" t="s">
        <v>18</v>
      </c>
      <c r="G451" s="36">
        <v>81821</v>
      </c>
      <c r="H451" s="36">
        <f t="shared" si="7"/>
        <v>1104582</v>
      </c>
      <c r="I451" s="31" t="s">
        <v>247</v>
      </c>
      <c r="J451" s="31" t="s">
        <v>19</v>
      </c>
    </row>
    <row r="452" spans="1:10" outlineLevel="1" x14ac:dyDescent="0.25">
      <c r="A452" s="35">
        <v>46095</v>
      </c>
      <c r="B452" s="31" t="s">
        <v>4287</v>
      </c>
      <c r="C452" s="31" t="s">
        <v>351</v>
      </c>
      <c r="D452" s="31" t="s">
        <v>5209</v>
      </c>
      <c r="E452" s="36">
        <v>1840730</v>
      </c>
      <c r="F452" s="37" t="s">
        <v>18</v>
      </c>
      <c r="G452" s="36">
        <v>147258</v>
      </c>
      <c r="H452" s="36">
        <f t="shared" si="7"/>
        <v>1987988</v>
      </c>
      <c r="I452" s="31" t="s">
        <v>147</v>
      </c>
      <c r="J452" s="31" t="s">
        <v>148</v>
      </c>
    </row>
    <row r="453" spans="1:10" outlineLevel="1" x14ac:dyDescent="0.25">
      <c r="A453" s="35">
        <v>46095</v>
      </c>
      <c r="B453" s="31" t="s">
        <v>4288</v>
      </c>
      <c r="C453" s="31" t="s">
        <v>351</v>
      </c>
      <c r="D453" s="31" t="s">
        <v>5210</v>
      </c>
      <c r="E453" s="36">
        <v>747957</v>
      </c>
      <c r="F453" s="37" t="s">
        <v>18</v>
      </c>
      <c r="G453" s="36">
        <v>59837</v>
      </c>
      <c r="H453" s="36">
        <f t="shared" si="7"/>
        <v>807794</v>
      </c>
      <c r="I453" s="31" t="s">
        <v>247</v>
      </c>
      <c r="J453" s="31" t="s">
        <v>19</v>
      </c>
    </row>
    <row r="454" spans="1:10" outlineLevel="1" x14ac:dyDescent="0.25">
      <c r="A454" s="35">
        <v>46095</v>
      </c>
      <c r="B454" s="31" t="s">
        <v>4289</v>
      </c>
      <c r="C454" s="31" t="s">
        <v>351</v>
      </c>
      <c r="D454" s="31" t="s">
        <v>5211</v>
      </c>
      <c r="E454" s="36">
        <v>148500</v>
      </c>
      <c r="F454" s="37" t="s">
        <v>18</v>
      </c>
      <c r="G454" s="36">
        <v>11880</v>
      </c>
      <c r="H454" s="36">
        <f t="shared" si="7"/>
        <v>160380</v>
      </c>
      <c r="I454" s="31" t="s">
        <v>247</v>
      </c>
      <c r="J454" s="31" t="s">
        <v>19</v>
      </c>
    </row>
    <row r="455" spans="1:10" outlineLevel="1" x14ac:dyDescent="0.25">
      <c r="A455" s="35">
        <v>46095</v>
      </c>
      <c r="B455" s="31" t="s">
        <v>4290</v>
      </c>
      <c r="C455" s="31" t="s">
        <v>351</v>
      </c>
      <c r="D455" s="31" t="s">
        <v>5212</v>
      </c>
      <c r="E455" s="36">
        <v>1463540</v>
      </c>
      <c r="F455" s="37" t="s">
        <v>18</v>
      </c>
      <c r="G455" s="36">
        <v>117083</v>
      </c>
      <c r="H455" s="36">
        <f t="shared" si="7"/>
        <v>1580623</v>
      </c>
      <c r="I455" s="31" t="s">
        <v>116</v>
      </c>
      <c r="J455" s="31" t="s">
        <v>117</v>
      </c>
    </row>
    <row r="456" spans="1:10" outlineLevel="1" x14ac:dyDescent="0.25">
      <c r="A456" s="35">
        <v>46095</v>
      </c>
      <c r="B456" s="31" t="s">
        <v>4291</v>
      </c>
      <c r="C456" s="31" t="s">
        <v>351</v>
      </c>
      <c r="D456" s="31" t="s">
        <v>5213</v>
      </c>
      <c r="E456" s="36">
        <v>808180</v>
      </c>
      <c r="F456" s="37" t="s">
        <v>18</v>
      </c>
      <c r="G456" s="36">
        <v>64654</v>
      </c>
      <c r="H456" s="36">
        <f t="shared" si="7"/>
        <v>872834</v>
      </c>
      <c r="I456" s="31" t="s">
        <v>247</v>
      </c>
      <c r="J456" s="31" t="s">
        <v>19</v>
      </c>
    </row>
    <row r="457" spans="1:10" outlineLevel="1" x14ac:dyDescent="0.25">
      <c r="A457" s="35">
        <v>46095</v>
      </c>
      <c r="B457" s="31" t="s">
        <v>4292</v>
      </c>
      <c r="C457" s="31" t="s">
        <v>351</v>
      </c>
      <c r="D457" s="31" t="s">
        <v>5214</v>
      </c>
      <c r="E457" s="36">
        <v>731770</v>
      </c>
      <c r="F457" s="37" t="s">
        <v>18</v>
      </c>
      <c r="G457" s="36">
        <v>58542</v>
      </c>
      <c r="H457" s="36">
        <f t="shared" si="7"/>
        <v>790312</v>
      </c>
      <c r="I457" s="31" t="s">
        <v>55</v>
      </c>
      <c r="J457" s="31" t="s">
        <v>56</v>
      </c>
    </row>
    <row r="458" spans="1:10" outlineLevel="1" x14ac:dyDescent="0.25">
      <c r="A458" s="35">
        <v>46095</v>
      </c>
      <c r="B458" s="31" t="s">
        <v>4293</v>
      </c>
      <c r="C458" s="31" t="s">
        <v>351</v>
      </c>
      <c r="D458" s="31" t="s">
        <v>5215</v>
      </c>
      <c r="E458" s="36">
        <v>1663340</v>
      </c>
      <c r="F458" s="37" t="s">
        <v>18</v>
      </c>
      <c r="G458" s="36">
        <v>133067</v>
      </c>
      <c r="H458" s="36">
        <f t="shared" si="7"/>
        <v>1796407</v>
      </c>
      <c r="I458" s="31" t="s">
        <v>55</v>
      </c>
      <c r="J458" s="31" t="s">
        <v>56</v>
      </c>
    </row>
    <row r="459" spans="1:10" outlineLevel="1" x14ac:dyDescent="0.25">
      <c r="A459" s="35">
        <v>46095</v>
      </c>
      <c r="B459" s="31" t="s">
        <v>4294</v>
      </c>
      <c r="C459" s="31" t="s">
        <v>351</v>
      </c>
      <c r="D459" s="31" t="s">
        <v>5216</v>
      </c>
      <c r="E459" s="36">
        <v>1137555</v>
      </c>
      <c r="F459" s="37" t="s">
        <v>18</v>
      </c>
      <c r="G459" s="36">
        <v>91004</v>
      </c>
      <c r="H459" s="36">
        <f t="shared" si="7"/>
        <v>1228559</v>
      </c>
      <c r="I459" s="31" t="s">
        <v>247</v>
      </c>
      <c r="J459" s="31" t="s">
        <v>19</v>
      </c>
    </row>
    <row r="460" spans="1:10" outlineLevel="1" x14ac:dyDescent="0.25">
      <c r="A460" s="35">
        <v>46095</v>
      </c>
      <c r="B460" s="31" t="s">
        <v>4295</v>
      </c>
      <c r="C460" s="31" t="s">
        <v>351</v>
      </c>
      <c r="D460" s="31" t="s">
        <v>5217</v>
      </c>
      <c r="E460" s="36">
        <v>727695</v>
      </c>
      <c r="F460" s="37" t="s">
        <v>18</v>
      </c>
      <c r="G460" s="36">
        <v>58216</v>
      </c>
      <c r="H460" s="36">
        <f t="shared" si="7"/>
        <v>785911</v>
      </c>
      <c r="I460" s="31" t="s">
        <v>247</v>
      </c>
      <c r="J460" s="31" t="s">
        <v>19</v>
      </c>
    </row>
    <row r="461" spans="1:10" outlineLevel="1" x14ac:dyDescent="0.25">
      <c r="A461" s="35">
        <v>46095</v>
      </c>
      <c r="B461" s="31" t="s">
        <v>4296</v>
      </c>
      <c r="C461" s="31" t="s">
        <v>351</v>
      </c>
      <c r="D461" s="31" t="s">
        <v>5218</v>
      </c>
      <c r="E461" s="36">
        <v>1262020</v>
      </c>
      <c r="F461" s="37" t="s">
        <v>18</v>
      </c>
      <c r="G461" s="36">
        <v>100962</v>
      </c>
      <c r="H461" s="36">
        <f t="shared" si="7"/>
        <v>1362982</v>
      </c>
      <c r="I461" s="31" t="s">
        <v>147</v>
      </c>
      <c r="J461" s="31" t="s">
        <v>148</v>
      </c>
    </row>
    <row r="462" spans="1:10" outlineLevel="1" x14ac:dyDescent="0.25">
      <c r="A462" s="35">
        <v>46095</v>
      </c>
      <c r="B462" s="31" t="s">
        <v>4297</v>
      </c>
      <c r="C462" s="31" t="s">
        <v>351</v>
      </c>
      <c r="D462" s="31" t="s">
        <v>5219</v>
      </c>
      <c r="E462" s="36">
        <v>1060500</v>
      </c>
      <c r="F462" s="37" t="s">
        <v>18</v>
      </c>
      <c r="G462" s="36">
        <v>84840</v>
      </c>
      <c r="H462" s="36">
        <f t="shared" si="7"/>
        <v>1145340</v>
      </c>
      <c r="I462" s="31" t="s">
        <v>59</v>
      </c>
      <c r="J462" s="31" t="s">
        <v>60</v>
      </c>
    </row>
    <row r="463" spans="1:10" outlineLevel="1" x14ac:dyDescent="0.25">
      <c r="A463" s="35">
        <v>46095</v>
      </c>
      <c r="B463" s="31" t="s">
        <v>4298</v>
      </c>
      <c r="C463" s="31" t="s">
        <v>351</v>
      </c>
      <c r="D463" s="31" t="s">
        <v>157</v>
      </c>
      <c r="E463" s="36">
        <v>835154</v>
      </c>
      <c r="F463" s="37" t="s">
        <v>18</v>
      </c>
      <c r="G463" s="36">
        <v>66812</v>
      </c>
      <c r="H463" s="36">
        <f t="shared" si="7"/>
        <v>901966</v>
      </c>
      <c r="I463" s="31" t="s">
        <v>39</v>
      </c>
      <c r="J463" s="31" t="s">
        <v>40</v>
      </c>
    </row>
    <row r="464" spans="1:10" outlineLevel="1" x14ac:dyDescent="0.25">
      <c r="A464" s="35">
        <v>46095</v>
      </c>
      <c r="B464" s="31" t="s">
        <v>4299</v>
      </c>
      <c r="C464" s="31" t="s">
        <v>351</v>
      </c>
      <c r="D464" s="31" t="s">
        <v>177</v>
      </c>
      <c r="E464" s="36">
        <v>777117</v>
      </c>
      <c r="F464" s="37" t="s">
        <v>18</v>
      </c>
      <c r="G464" s="36">
        <v>62169</v>
      </c>
      <c r="H464" s="36">
        <f t="shared" si="7"/>
        <v>839286</v>
      </c>
      <c r="I464" s="31" t="s">
        <v>39</v>
      </c>
      <c r="J464" s="31" t="s">
        <v>40</v>
      </c>
    </row>
    <row r="465" spans="1:10" outlineLevel="1" x14ac:dyDescent="0.25">
      <c r="A465" s="35">
        <v>46095</v>
      </c>
      <c r="B465" s="31" t="s">
        <v>4300</v>
      </c>
      <c r="C465" s="31" t="s">
        <v>351</v>
      </c>
      <c r="D465" s="31" t="s">
        <v>5220</v>
      </c>
      <c r="E465" s="36">
        <v>3550205</v>
      </c>
      <c r="F465" s="37" t="s">
        <v>18</v>
      </c>
      <c r="G465" s="36">
        <v>284016</v>
      </c>
      <c r="H465" s="36">
        <f t="shared" si="7"/>
        <v>3834221</v>
      </c>
      <c r="I465" s="31" t="s">
        <v>36</v>
      </c>
      <c r="J465" s="31" t="s">
        <v>37</v>
      </c>
    </row>
    <row r="466" spans="1:10" outlineLevel="1" x14ac:dyDescent="0.25">
      <c r="A466" s="35">
        <v>46095</v>
      </c>
      <c r="B466" s="31" t="s">
        <v>4301</v>
      </c>
      <c r="C466" s="31" t="s">
        <v>351</v>
      </c>
      <c r="D466" s="31" t="s">
        <v>242</v>
      </c>
      <c r="E466" s="36">
        <v>771750</v>
      </c>
      <c r="F466" s="37" t="s">
        <v>18</v>
      </c>
      <c r="G466" s="36">
        <v>61740</v>
      </c>
      <c r="H466" s="36">
        <f t="shared" si="7"/>
        <v>833490</v>
      </c>
      <c r="I466" s="31" t="s">
        <v>36</v>
      </c>
      <c r="J466" s="31" t="s">
        <v>37</v>
      </c>
    </row>
    <row r="467" spans="1:10" outlineLevel="1" x14ac:dyDescent="0.25">
      <c r="A467" s="35">
        <v>46095</v>
      </c>
      <c r="B467" s="31" t="s">
        <v>4302</v>
      </c>
      <c r="C467" s="31" t="s">
        <v>351</v>
      </c>
      <c r="D467" s="31" t="s">
        <v>5221</v>
      </c>
      <c r="E467" s="36">
        <v>1081500</v>
      </c>
      <c r="F467" s="37" t="s">
        <v>18</v>
      </c>
      <c r="G467" s="36">
        <v>86520</v>
      </c>
      <c r="H467" s="36">
        <f t="shared" si="7"/>
        <v>1168020</v>
      </c>
      <c r="I467" s="31" t="s">
        <v>194</v>
      </c>
      <c r="J467" s="31" t="s">
        <v>195</v>
      </c>
    </row>
    <row r="468" spans="1:10" outlineLevel="1" x14ac:dyDescent="0.25">
      <c r="A468" s="35">
        <v>46095</v>
      </c>
      <c r="B468" s="31" t="s">
        <v>4303</v>
      </c>
      <c r="C468" s="31" t="s">
        <v>351</v>
      </c>
      <c r="D468" s="31" t="s">
        <v>5222</v>
      </c>
      <c r="E468" s="36">
        <v>403040</v>
      </c>
      <c r="F468" s="37" t="s">
        <v>18</v>
      </c>
      <c r="G468" s="36">
        <v>32243</v>
      </c>
      <c r="H468" s="36">
        <f t="shared" si="7"/>
        <v>435283</v>
      </c>
      <c r="I468" s="31" t="s">
        <v>53</v>
      </c>
      <c r="J468" s="31" t="s">
        <v>54</v>
      </c>
    </row>
    <row r="469" spans="1:10" outlineLevel="1" x14ac:dyDescent="0.25">
      <c r="A469" s="35">
        <v>46095</v>
      </c>
      <c r="B469" s="31" t="s">
        <v>4304</v>
      </c>
      <c r="C469" s="31" t="s">
        <v>351</v>
      </c>
      <c r="D469" s="31" t="s">
        <v>5223</v>
      </c>
      <c r="E469" s="36">
        <v>933290</v>
      </c>
      <c r="F469" s="37" t="s">
        <v>18</v>
      </c>
      <c r="G469" s="36">
        <v>74663</v>
      </c>
      <c r="H469" s="36">
        <f t="shared" si="7"/>
        <v>1007953</v>
      </c>
      <c r="I469" s="31" t="s">
        <v>170</v>
      </c>
      <c r="J469" s="31" t="s">
        <v>171</v>
      </c>
    </row>
    <row r="470" spans="1:10" outlineLevel="1" x14ac:dyDescent="0.25">
      <c r="A470" s="35">
        <v>46095</v>
      </c>
      <c r="B470" s="31" t="s">
        <v>4305</v>
      </c>
      <c r="C470" s="31" t="s">
        <v>351</v>
      </c>
      <c r="D470" s="31" t="s">
        <v>5224</v>
      </c>
      <c r="E470" s="36">
        <v>3066095</v>
      </c>
      <c r="F470" s="37" t="s">
        <v>18</v>
      </c>
      <c r="G470" s="36">
        <v>245288</v>
      </c>
      <c r="H470" s="36">
        <f t="shared" si="7"/>
        <v>3311383</v>
      </c>
      <c r="I470" s="31" t="s">
        <v>170</v>
      </c>
      <c r="J470" s="31" t="s">
        <v>171</v>
      </c>
    </row>
    <row r="471" spans="1:10" outlineLevel="1" x14ac:dyDescent="0.25">
      <c r="A471" s="35">
        <v>46095</v>
      </c>
      <c r="B471" s="31" t="s">
        <v>4306</v>
      </c>
      <c r="C471" s="31" t="s">
        <v>351</v>
      </c>
      <c r="D471" s="31" t="s">
        <v>5225</v>
      </c>
      <c r="E471" s="36">
        <v>1410885</v>
      </c>
      <c r="F471" s="37" t="s">
        <v>18</v>
      </c>
      <c r="G471" s="36">
        <v>112871</v>
      </c>
      <c r="H471" s="36">
        <f t="shared" si="7"/>
        <v>1523756</v>
      </c>
      <c r="I471" s="31" t="s">
        <v>53</v>
      </c>
      <c r="J471" s="31" t="s">
        <v>54</v>
      </c>
    </row>
    <row r="472" spans="1:10" outlineLevel="1" x14ac:dyDescent="0.25">
      <c r="A472" s="35">
        <v>46095</v>
      </c>
      <c r="B472" s="31" t="s">
        <v>4307</v>
      </c>
      <c r="C472" s="31" t="s">
        <v>351</v>
      </c>
      <c r="D472" s="31" t="s">
        <v>5226</v>
      </c>
      <c r="E472" s="36">
        <v>1241520</v>
      </c>
      <c r="F472" s="37" t="s">
        <v>18</v>
      </c>
      <c r="G472" s="36">
        <v>99322</v>
      </c>
      <c r="H472" s="36">
        <f t="shared" si="7"/>
        <v>1340842</v>
      </c>
      <c r="I472" s="31" t="s">
        <v>95</v>
      </c>
      <c r="J472" s="31" t="s">
        <v>96</v>
      </c>
    </row>
    <row r="473" spans="1:10" outlineLevel="1" x14ac:dyDescent="0.25">
      <c r="A473" s="35">
        <v>46095</v>
      </c>
      <c r="B473" s="31" t="s">
        <v>4308</v>
      </c>
      <c r="C473" s="31" t="s">
        <v>351</v>
      </c>
      <c r="D473" s="31" t="s">
        <v>5227</v>
      </c>
      <c r="E473" s="36">
        <v>2057650</v>
      </c>
      <c r="F473" s="37" t="s">
        <v>18</v>
      </c>
      <c r="G473" s="36">
        <v>164612</v>
      </c>
      <c r="H473" s="36">
        <f t="shared" si="7"/>
        <v>2222262</v>
      </c>
      <c r="I473" s="31" t="s">
        <v>111</v>
      </c>
      <c r="J473" s="31" t="s">
        <v>112</v>
      </c>
    </row>
    <row r="474" spans="1:10" outlineLevel="1" x14ac:dyDescent="0.25">
      <c r="A474" s="35">
        <v>46097</v>
      </c>
      <c r="B474" s="31" t="s">
        <v>4309</v>
      </c>
      <c r="C474" s="31" t="s">
        <v>351</v>
      </c>
      <c r="D474" s="31" t="s">
        <v>5228</v>
      </c>
      <c r="E474" s="36">
        <v>1498200</v>
      </c>
      <c r="F474" s="37" t="s">
        <v>18</v>
      </c>
      <c r="G474" s="36">
        <v>119856</v>
      </c>
      <c r="H474" s="36">
        <f t="shared" si="7"/>
        <v>1618056</v>
      </c>
      <c r="I474" s="31" t="s">
        <v>247</v>
      </c>
      <c r="J474" s="31" t="s">
        <v>19</v>
      </c>
    </row>
    <row r="475" spans="1:10" outlineLevel="1" x14ac:dyDescent="0.25">
      <c r="A475" s="35">
        <v>46097</v>
      </c>
      <c r="B475" s="31" t="s">
        <v>4310</v>
      </c>
      <c r="C475" s="31" t="s">
        <v>351</v>
      </c>
      <c r="D475" s="31" t="s">
        <v>5229</v>
      </c>
      <c r="E475" s="36">
        <v>688797</v>
      </c>
      <c r="F475" s="37" t="s">
        <v>18</v>
      </c>
      <c r="G475" s="36">
        <v>55104</v>
      </c>
      <c r="H475" s="36">
        <f t="shared" si="7"/>
        <v>743901</v>
      </c>
      <c r="I475" s="31" t="s">
        <v>247</v>
      </c>
      <c r="J475" s="31" t="s">
        <v>19</v>
      </c>
    </row>
    <row r="476" spans="1:10" outlineLevel="1" x14ac:dyDescent="0.25">
      <c r="A476" s="35">
        <v>46097</v>
      </c>
      <c r="B476" s="31" t="s">
        <v>4311</v>
      </c>
      <c r="C476" s="31" t="s">
        <v>351</v>
      </c>
      <c r="D476" s="31" t="s">
        <v>5230</v>
      </c>
      <c r="E476" s="36">
        <v>326337</v>
      </c>
      <c r="F476" s="37" t="s">
        <v>18</v>
      </c>
      <c r="G476" s="36">
        <v>26107</v>
      </c>
      <c r="H476" s="36">
        <f t="shared" si="7"/>
        <v>352444</v>
      </c>
      <c r="I476" s="31" t="s">
        <v>247</v>
      </c>
      <c r="J476" s="31" t="s">
        <v>19</v>
      </c>
    </row>
    <row r="477" spans="1:10" outlineLevel="1" x14ac:dyDescent="0.25">
      <c r="A477" s="35">
        <v>46097</v>
      </c>
      <c r="B477" s="31" t="s">
        <v>4312</v>
      </c>
      <c r="C477" s="31" t="s">
        <v>351</v>
      </c>
      <c r="D477" s="31" t="s">
        <v>227</v>
      </c>
      <c r="E477" s="36">
        <v>2949484</v>
      </c>
      <c r="F477" s="37" t="s">
        <v>18</v>
      </c>
      <c r="G477" s="36">
        <v>235959</v>
      </c>
      <c r="H477" s="36">
        <f t="shared" si="7"/>
        <v>3185443</v>
      </c>
      <c r="I477" s="31" t="s">
        <v>140</v>
      </c>
      <c r="J477" s="31" t="s">
        <v>141</v>
      </c>
    </row>
    <row r="478" spans="1:10" outlineLevel="1" x14ac:dyDescent="0.25">
      <c r="A478" s="35">
        <v>46097</v>
      </c>
      <c r="B478" s="31" t="s">
        <v>4313</v>
      </c>
      <c r="C478" s="31" t="s">
        <v>351</v>
      </c>
      <c r="D478" s="31" t="s">
        <v>5231</v>
      </c>
      <c r="E478" s="36">
        <v>1060500</v>
      </c>
      <c r="F478" s="37" t="s">
        <v>18</v>
      </c>
      <c r="G478" s="36">
        <v>84840</v>
      </c>
      <c r="H478" s="36">
        <f t="shared" si="7"/>
        <v>1145340</v>
      </c>
      <c r="I478" s="31" t="s">
        <v>77</v>
      </c>
      <c r="J478" s="31" t="s">
        <v>78</v>
      </c>
    </row>
    <row r="479" spans="1:10" outlineLevel="1" x14ac:dyDescent="0.25">
      <c r="A479" s="35">
        <v>46097</v>
      </c>
      <c r="B479" s="31" t="s">
        <v>4314</v>
      </c>
      <c r="C479" s="31" t="s">
        <v>351</v>
      </c>
      <c r="D479" s="31" t="s">
        <v>5232</v>
      </c>
      <c r="E479" s="36">
        <v>1081500</v>
      </c>
      <c r="F479" s="37" t="s">
        <v>18</v>
      </c>
      <c r="G479" s="36">
        <v>86520</v>
      </c>
      <c r="H479" s="36">
        <f t="shared" si="7"/>
        <v>1168020</v>
      </c>
      <c r="I479" s="31" t="s">
        <v>77</v>
      </c>
      <c r="J479" s="31" t="s">
        <v>78</v>
      </c>
    </row>
    <row r="480" spans="1:10" outlineLevel="1" x14ac:dyDescent="0.25">
      <c r="A480" s="35">
        <v>46097</v>
      </c>
      <c r="B480" s="31" t="s">
        <v>4315</v>
      </c>
      <c r="C480" s="31" t="s">
        <v>351</v>
      </c>
      <c r="D480" s="31" t="s">
        <v>5233</v>
      </c>
      <c r="E480" s="36">
        <v>1611750</v>
      </c>
      <c r="F480" s="37" t="s">
        <v>18</v>
      </c>
      <c r="G480" s="36">
        <v>128940</v>
      </c>
      <c r="H480" s="36">
        <f t="shared" si="7"/>
        <v>1740690</v>
      </c>
      <c r="I480" s="31" t="s">
        <v>235</v>
      </c>
      <c r="J480" s="31" t="s">
        <v>198</v>
      </c>
    </row>
    <row r="481" spans="1:10" outlineLevel="1" x14ac:dyDescent="0.25">
      <c r="A481" s="35">
        <v>46097</v>
      </c>
      <c r="B481" s="31" t="s">
        <v>4316</v>
      </c>
      <c r="C481" s="31" t="s">
        <v>351</v>
      </c>
      <c r="D481" s="31" t="s">
        <v>5234</v>
      </c>
      <c r="E481" s="36">
        <v>530250</v>
      </c>
      <c r="F481" s="37" t="s">
        <v>18</v>
      </c>
      <c r="G481" s="36">
        <v>42420</v>
      </c>
      <c r="H481" s="36">
        <f t="shared" si="7"/>
        <v>572670</v>
      </c>
      <c r="I481" s="31" t="s">
        <v>235</v>
      </c>
      <c r="J481" s="31" t="s">
        <v>198</v>
      </c>
    </row>
    <row r="482" spans="1:10" outlineLevel="1" x14ac:dyDescent="0.25">
      <c r="A482" s="35">
        <v>46097</v>
      </c>
      <c r="B482" s="31" t="s">
        <v>4317</v>
      </c>
      <c r="C482" s="31" t="s">
        <v>351</v>
      </c>
      <c r="D482" s="31" t="s">
        <v>5235</v>
      </c>
      <c r="E482" s="36">
        <v>403040</v>
      </c>
      <c r="F482" s="37" t="s">
        <v>18</v>
      </c>
      <c r="G482" s="36">
        <v>32243</v>
      </c>
      <c r="H482" s="36">
        <f t="shared" si="7"/>
        <v>435283</v>
      </c>
      <c r="I482" s="31" t="s">
        <v>34</v>
      </c>
      <c r="J482" s="31" t="s">
        <v>35</v>
      </c>
    </row>
    <row r="483" spans="1:10" outlineLevel="1" x14ac:dyDescent="0.25">
      <c r="A483" s="35">
        <v>46097</v>
      </c>
      <c r="B483" s="31" t="s">
        <v>4318</v>
      </c>
      <c r="C483" s="31" t="s">
        <v>351</v>
      </c>
      <c r="D483" s="31" t="s">
        <v>5236</v>
      </c>
      <c r="E483" s="36">
        <v>1262020</v>
      </c>
      <c r="F483" s="37" t="s">
        <v>18</v>
      </c>
      <c r="G483" s="36">
        <v>100962</v>
      </c>
      <c r="H483" s="36">
        <f t="shared" si="7"/>
        <v>1362982</v>
      </c>
      <c r="I483" s="31" t="s">
        <v>28</v>
      </c>
      <c r="J483" s="31" t="s">
        <v>29</v>
      </c>
    </row>
    <row r="484" spans="1:10" outlineLevel="1" x14ac:dyDescent="0.25">
      <c r="A484" s="35">
        <v>46097</v>
      </c>
      <c r="B484" s="31" t="s">
        <v>4319</v>
      </c>
      <c r="C484" s="31" t="s">
        <v>351</v>
      </c>
      <c r="D484" s="31" t="s">
        <v>5237</v>
      </c>
      <c r="E484" s="36">
        <v>530250</v>
      </c>
      <c r="F484" s="37" t="s">
        <v>18</v>
      </c>
      <c r="G484" s="36">
        <v>42420</v>
      </c>
      <c r="H484" s="36">
        <f t="shared" si="7"/>
        <v>572670</v>
      </c>
      <c r="I484" s="31" t="s">
        <v>24</v>
      </c>
      <c r="J484" s="31" t="s">
        <v>25</v>
      </c>
    </row>
    <row r="485" spans="1:10" outlineLevel="1" x14ac:dyDescent="0.25">
      <c r="A485" s="35">
        <v>46097</v>
      </c>
      <c r="B485" s="31" t="s">
        <v>4320</v>
      </c>
      <c r="C485" s="31" t="s">
        <v>351</v>
      </c>
      <c r="D485" s="31" t="s">
        <v>5238</v>
      </c>
      <c r="E485" s="36">
        <v>530250</v>
      </c>
      <c r="F485" s="37" t="s">
        <v>18</v>
      </c>
      <c r="G485" s="36">
        <v>42420</v>
      </c>
      <c r="H485" s="36">
        <f t="shared" si="7"/>
        <v>572670</v>
      </c>
      <c r="I485" s="31" t="s">
        <v>252</v>
      </c>
      <c r="J485" s="42" t="s">
        <v>253</v>
      </c>
    </row>
    <row r="486" spans="1:10" outlineLevel="1" x14ac:dyDescent="0.25">
      <c r="A486" s="35">
        <v>46097</v>
      </c>
      <c r="B486" s="31" t="s">
        <v>4321</v>
      </c>
      <c r="C486" s="31" t="s">
        <v>351</v>
      </c>
      <c r="D486" s="31" t="s">
        <v>5239</v>
      </c>
      <c r="E486" s="36">
        <v>1060500</v>
      </c>
      <c r="F486" s="37" t="s">
        <v>18</v>
      </c>
      <c r="G486" s="36">
        <v>84840</v>
      </c>
      <c r="H486" s="36">
        <f t="shared" si="7"/>
        <v>1145340</v>
      </c>
      <c r="I486" s="31" t="s">
        <v>22</v>
      </c>
      <c r="J486" s="31" t="s">
        <v>23</v>
      </c>
    </row>
    <row r="487" spans="1:10" outlineLevel="1" x14ac:dyDescent="0.25">
      <c r="A487" s="35">
        <v>46097</v>
      </c>
      <c r="B487" s="31" t="s">
        <v>4322</v>
      </c>
      <c r="C487" s="31" t="s">
        <v>351</v>
      </c>
      <c r="D487" s="31" t="s">
        <v>5240</v>
      </c>
      <c r="E487" s="36">
        <v>731770</v>
      </c>
      <c r="F487" s="37" t="s">
        <v>18</v>
      </c>
      <c r="G487" s="36">
        <v>58542</v>
      </c>
      <c r="H487" s="36">
        <f t="shared" si="7"/>
        <v>790312</v>
      </c>
      <c r="I487" s="31" t="s">
        <v>26</v>
      </c>
      <c r="J487" s="31" t="s">
        <v>27</v>
      </c>
    </row>
    <row r="488" spans="1:10" outlineLevel="1" x14ac:dyDescent="0.25">
      <c r="A488" s="35">
        <v>46097</v>
      </c>
      <c r="B488" s="31" t="s">
        <v>4323</v>
      </c>
      <c r="C488" s="31" t="s">
        <v>351</v>
      </c>
      <c r="D488" s="31" t="s">
        <v>5241</v>
      </c>
      <c r="E488" s="36">
        <v>731770</v>
      </c>
      <c r="F488" s="37" t="s">
        <v>18</v>
      </c>
      <c r="G488" s="36">
        <v>58542</v>
      </c>
      <c r="H488" s="36">
        <f t="shared" si="7"/>
        <v>790312</v>
      </c>
      <c r="I488" s="31" t="s">
        <v>172</v>
      </c>
      <c r="J488" s="31" t="s">
        <v>173</v>
      </c>
    </row>
    <row r="489" spans="1:10" outlineLevel="1" x14ac:dyDescent="0.25">
      <c r="A489" s="35">
        <v>46097</v>
      </c>
      <c r="B489" s="31" t="s">
        <v>4324</v>
      </c>
      <c r="C489" s="31" t="s">
        <v>351</v>
      </c>
      <c r="D489" s="31" t="s">
        <v>5242</v>
      </c>
      <c r="E489" s="36">
        <v>731770</v>
      </c>
      <c r="F489" s="37" t="s">
        <v>18</v>
      </c>
      <c r="G489" s="36">
        <v>58542</v>
      </c>
      <c r="H489" s="36">
        <f t="shared" si="7"/>
        <v>790312</v>
      </c>
      <c r="I489" s="31" t="s">
        <v>145</v>
      </c>
      <c r="J489" s="31" t="s">
        <v>146</v>
      </c>
    </row>
    <row r="490" spans="1:10" outlineLevel="1" x14ac:dyDescent="0.25">
      <c r="A490" s="35">
        <v>46097</v>
      </c>
      <c r="B490" s="31" t="s">
        <v>4325</v>
      </c>
      <c r="C490" s="31" t="s">
        <v>351</v>
      </c>
      <c r="D490" s="31" t="s">
        <v>5243</v>
      </c>
      <c r="E490" s="36">
        <v>3313780</v>
      </c>
      <c r="F490" s="37" t="s">
        <v>18</v>
      </c>
      <c r="G490" s="36">
        <v>265102</v>
      </c>
      <c r="H490" s="36">
        <f t="shared" si="7"/>
        <v>3578882</v>
      </c>
      <c r="I490" s="31" t="s">
        <v>30</v>
      </c>
      <c r="J490" s="31" t="s">
        <v>31</v>
      </c>
    </row>
    <row r="491" spans="1:10" outlineLevel="1" x14ac:dyDescent="0.25">
      <c r="A491" s="35">
        <v>46097</v>
      </c>
      <c r="B491" s="31" t="s">
        <v>4326</v>
      </c>
      <c r="C491" s="31" t="s">
        <v>351</v>
      </c>
      <c r="D491" s="31" t="s">
        <v>5244</v>
      </c>
      <c r="E491" s="36">
        <v>1166110</v>
      </c>
      <c r="F491" s="37" t="s">
        <v>18</v>
      </c>
      <c r="G491" s="36">
        <v>93289</v>
      </c>
      <c r="H491" s="36">
        <f t="shared" si="7"/>
        <v>1259399</v>
      </c>
      <c r="I491" s="31" t="s">
        <v>77</v>
      </c>
      <c r="J491" s="31" t="s">
        <v>78</v>
      </c>
    </row>
    <row r="492" spans="1:10" outlineLevel="1" x14ac:dyDescent="0.25">
      <c r="A492" s="35">
        <v>46097</v>
      </c>
      <c r="B492" s="31" t="s">
        <v>4327</v>
      </c>
      <c r="C492" s="31" t="s">
        <v>351</v>
      </c>
      <c r="D492" s="31" t="s">
        <v>5245</v>
      </c>
      <c r="E492" s="36">
        <v>1292380</v>
      </c>
      <c r="F492" s="37" t="s">
        <v>18</v>
      </c>
      <c r="G492" s="36">
        <v>103390</v>
      </c>
      <c r="H492" s="36">
        <f t="shared" si="7"/>
        <v>1395770</v>
      </c>
      <c r="I492" s="31" t="s">
        <v>26</v>
      </c>
      <c r="J492" s="31" t="s">
        <v>27</v>
      </c>
    </row>
    <row r="493" spans="1:10" outlineLevel="1" x14ac:dyDescent="0.25">
      <c r="A493" s="35">
        <v>46097</v>
      </c>
      <c r="B493" s="31" t="s">
        <v>4328</v>
      </c>
      <c r="C493" s="31" t="s">
        <v>351</v>
      </c>
      <c r="D493" s="31" t="s">
        <v>5246</v>
      </c>
      <c r="E493" s="36">
        <v>2554800</v>
      </c>
      <c r="F493" s="37" t="s">
        <v>18</v>
      </c>
      <c r="G493" s="36">
        <v>204384</v>
      </c>
      <c r="H493" s="36">
        <f t="shared" si="7"/>
        <v>2759184</v>
      </c>
      <c r="I493" s="31" t="s">
        <v>34</v>
      </c>
      <c r="J493" s="31" t="s">
        <v>35</v>
      </c>
    </row>
    <row r="494" spans="1:10" outlineLevel="1" x14ac:dyDescent="0.25">
      <c r="A494" s="35">
        <v>46097</v>
      </c>
      <c r="B494" s="31" t="s">
        <v>4329</v>
      </c>
      <c r="C494" s="31" t="s">
        <v>351</v>
      </c>
      <c r="D494" s="31" t="s">
        <v>5247</v>
      </c>
      <c r="E494" s="36">
        <v>1574880</v>
      </c>
      <c r="F494" s="37" t="s">
        <v>18</v>
      </c>
      <c r="G494" s="36">
        <v>125990</v>
      </c>
      <c r="H494" s="36">
        <f t="shared" si="7"/>
        <v>1700870</v>
      </c>
      <c r="I494" s="31" t="s">
        <v>28</v>
      </c>
      <c r="J494" s="31" t="s">
        <v>29</v>
      </c>
    </row>
    <row r="495" spans="1:10" outlineLevel="1" x14ac:dyDescent="0.25">
      <c r="A495" s="35">
        <v>46097</v>
      </c>
      <c r="B495" s="31" t="s">
        <v>4330</v>
      </c>
      <c r="C495" s="31" t="s">
        <v>351</v>
      </c>
      <c r="D495" s="31" t="s">
        <v>5248</v>
      </c>
      <c r="E495" s="36">
        <v>1170330</v>
      </c>
      <c r="F495" s="37" t="s">
        <v>18</v>
      </c>
      <c r="G495" s="36">
        <v>93626</v>
      </c>
      <c r="H495" s="36">
        <f t="shared" si="7"/>
        <v>1263956</v>
      </c>
      <c r="I495" s="31" t="s">
        <v>32</v>
      </c>
      <c r="J495" s="31" t="s">
        <v>33</v>
      </c>
    </row>
    <row r="496" spans="1:10" outlineLevel="1" x14ac:dyDescent="0.25">
      <c r="A496" s="35">
        <v>46097</v>
      </c>
      <c r="B496" s="31" t="s">
        <v>4331</v>
      </c>
      <c r="C496" s="31" t="s">
        <v>351</v>
      </c>
      <c r="D496" s="31" t="s">
        <v>5249</v>
      </c>
      <c r="E496" s="36">
        <v>926444</v>
      </c>
      <c r="F496" s="37" t="s">
        <v>18</v>
      </c>
      <c r="G496" s="36">
        <v>74116</v>
      </c>
      <c r="H496" s="36">
        <f t="shared" si="7"/>
        <v>1000560</v>
      </c>
      <c r="I496" s="31" t="s">
        <v>32</v>
      </c>
      <c r="J496" s="31" t="s">
        <v>33</v>
      </c>
    </row>
    <row r="497" spans="1:10" outlineLevel="1" x14ac:dyDescent="0.25">
      <c r="A497" s="35">
        <v>46098</v>
      </c>
      <c r="B497" s="31" t="s">
        <v>4332</v>
      </c>
      <c r="C497" s="31" t="s">
        <v>351</v>
      </c>
      <c r="D497" s="31" t="s">
        <v>5250</v>
      </c>
      <c r="E497" s="36">
        <v>945650</v>
      </c>
      <c r="F497" s="37" t="s">
        <v>18</v>
      </c>
      <c r="G497" s="36">
        <v>75652</v>
      </c>
      <c r="H497" s="36">
        <f t="shared" si="7"/>
        <v>1021302</v>
      </c>
      <c r="I497" s="31" t="s">
        <v>247</v>
      </c>
      <c r="J497" s="31" t="s">
        <v>19</v>
      </c>
    </row>
    <row r="498" spans="1:10" outlineLevel="1" x14ac:dyDescent="0.25">
      <c r="A498" s="35">
        <v>46098</v>
      </c>
      <c r="B498" s="31" t="s">
        <v>4333</v>
      </c>
      <c r="C498" s="31" t="s">
        <v>351</v>
      </c>
      <c r="D498" s="31" t="s">
        <v>5251</v>
      </c>
      <c r="E498" s="36">
        <v>323095</v>
      </c>
      <c r="F498" s="37" t="s">
        <v>18</v>
      </c>
      <c r="G498" s="36">
        <v>25848</v>
      </c>
      <c r="H498" s="36">
        <f t="shared" si="7"/>
        <v>348943</v>
      </c>
      <c r="I498" s="31" t="s">
        <v>247</v>
      </c>
      <c r="J498" s="31" t="s">
        <v>19</v>
      </c>
    </row>
    <row r="499" spans="1:10" outlineLevel="1" x14ac:dyDescent="0.25">
      <c r="A499" s="35">
        <v>46098</v>
      </c>
      <c r="B499" s="31" t="s">
        <v>4334</v>
      </c>
      <c r="C499" s="31" t="s">
        <v>351</v>
      </c>
      <c r="D499" s="31" t="s">
        <v>5252</v>
      </c>
      <c r="E499" s="36">
        <v>1224430</v>
      </c>
      <c r="F499" s="37" t="s">
        <v>18</v>
      </c>
      <c r="G499" s="36">
        <v>97954</v>
      </c>
      <c r="H499" s="36">
        <f t="shared" si="7"/>
        <v>1322384</v>
      </c>
      <c r="I499" s="31" t="s">
        <v>212</v>
      </c>
      <c r="J499" s="31" t="s">
        <v>73</v>
      </c>
    </row>
    <row r="500" spans="1:10" outlineLevel="1" x14ac:dyDescent="0.25">
      <c r="A500" s="35">
        <v>46098</v>
      </c>
      <c r="B500" s="31" t="s">
        <v>4335</v>
      </c>
      <c r="C500" s="31" t="s">
        <v>351</v>
      </c>
      <c r="D500" s="31" t="s">
        <v>5253</v>
      </c>
      <c r="E500" s="36">
        <v>733215</v>
      </c>
      <c r="F500" s="37" t="s">
        <v>18</v>
      </c>
      <c r="G500" s="36">
        <v>58657</v>
      </c>
      <c r="H500" s="36">
        <f t="shared" si="7"/>
        <v>791872</v>
      </c>
      <c r="I500" s="31" t="s">
        <v>247</v>
      </c>
      <c r="J500" s="31" t="s">
        <v>19</v>
      </c>
    </row>
    <row r="501" spans="1:10" outlineLevel="1" x14ac:dyDescent="0.25">
      <c r="A501" s="35">
        <v>46098</v>
      </c>
      <c r="B501" s="31" t="s">
        <v>4336</v>
      </c>
      <c r="C501" s="31" t="s">
        <v>351</v>
      </c>
      <c r="D501" s="31" t="s">
        <v>5254</v>
      </c>
      <c r="E501" s="36">
        <v>592050</v>
      </c>
      <c r="F501" s="37" t="s">
        <v>18</v>
      </c>
      <c r="G501" s="36">
        <v>47364</v>
      </c>
      <c r="H501" s="36">
        <f t="shared" si="7"/>
        <v>639414</v>
      </c>
      <c r="I501" s="31" t="s">
        <v>247</v>
      </c>
      <c r="J501" s="31" t="s">
        <v>19</v>
      </c>
    </row>
    <row r="502" spans="1:10" outlineLevel="1" x14ac:dyDescent="0.25">
      <c r="A502" s="35">
        <v>46098</v>
      </c>
      <c r="B502" s="31" t="s">
        <v>4337</v>
      </c>
      <c r="C502" s="31" t="s">
        <v>351</v>
      </c>
      <c r="D502" s="31" t="s">
        <v>5255</v>
      </c>
      <c r="E502" s="36">
        <v>731770</v>
      </c>
      <c r="F502" s="37" t="s">
        <v>18</v>
      </c>
      <c r="G502" s="36">
        <v>58542</v>
      </c>
      <c r="H502" s="36">
        <f t="shared" si="7"/>
        <v>790312</v>
      </c>
      <c r="I502" s="31" t="s">
        <v>247</v>
      </c>
      <c r="J502" s="31" t="s">
        <v>19</v>
      </c>
    </row>
    <row r="503" spans="1:10" outlineLevel="1" x14ac:dyDescent="0.25">
      <c r="A503" s="35">
        <v>46098</v>
      </c>
      <c r="B503" s="31" t="s">
        <v>4338</v>
      </c>
      <c r="C503" s="31" t="s">
        <v>351</v>
      </c>
      <c r="D503" s="31" t="s">
        <v>5256</v>
      </c>
      <c r="E503" s="36">
        <v>2057250</v>
      </c>
      <c r="F503" s="37" t="s">
        <v>18</v>
      </c>
      <c r="G503" s="36">
        <v>164580</v>
      </c>
      <c r="H503" s="36">
        <f t="shared" si="7"/>
        <v>2221830</v>
      </c>
      <c r="I503" s="31" t="s">
        <v>49</v>
      </c>
      <c r="J503" s="31" t="s">
        <v>50</v>
      </c>
    </row>
    <row r="504" spans="1:10" outlineLevel="1" x14ac:dyDescent="0.25">
      <c r="A504" s="35">
        <v>46098</v>
      </c>
      <c r="B504" s="31" t="s">
        <v>4339</v>
      </c>
      <c r="C504" s="31" t="s">
        <v>351</v>
      </c>
      <c r="D504" s="31" t="s">
        <v>5257</v>
      </c>
      <c r="E504" s="36">
        <v>1054785</v>
      </c>
      <c r="F504" s="37" t="s">
        <v>18</v>
      </c>
      <c r="G504" s="36">
        <v>84383</v>
      </c>
      <c r="H504" s="36">
        <f t="shared" si="7"/>
        <v>1139168</v>
      </c>
      <c r="I504" s="31" t="s">
        <v>147</v>
      </c>
      <c r="J504" s="31" t="s">
        <v>148</v>
      </c>
    </row>
    <row r="505" spans="1:10" outlineLevel="1" x14ac:dyDescent="0.25">
      <c r="A505" s="35">
        <v>46098</v>
      </c>
      <c r="B505" s="31" t="s">
        <v>4340</v>
      </c>
      <c r="C505" s="31" t="s">
        <v>351</v>
      </c>
      <c r="D505" s="31" t="s">
        <v>5258</v>
      </c>
      <c r="E505" s="36">
        <v>2318985</v>
      </c>
      <c r="F505" s="37" t="s">
        <v>18</v>
      </c>
      <c r="G505" s="36">
        <v>185519</v>
      </c>
      <c r="H505" s="36">
        <f t="shared" si="7"/>
        <v>2504504</v>
      </c>
      <c r="I505" s="31" t="s">
        <v>55</v>
      </c>
      <c r="J505" s="31" t="s">
        <v>56</v>
      </c>
    </row>
    <row r="506" spans="1:10" outlineLevel="1" x14ac:dyDescent="0.25">
      <c r="A506" s="35">
        <v>46098</v>
      </c>
      <c r="B506" s="31" t="s">
        <v>4341</v>
      </c>
      <c r="C506" s="31" t="s">
        <v>351</v>
      </c>
      <c r="D506" s="31" t="s">
        <v>5259</v>
      </c>
      <c r="E506" s="36">
        <v>403040</v>
      </c>
      <c r="F506" s="37" t="s">
        <v>18</v>
      </c>
      <c r="G506" s="36">
        <v>32243</v>
      </c>
      <c r="H506" s="36">
        <f t="shared" si="7"/>
        <v>435283</v>
      </c>
      <c r="I506" s="31" t="s">
        <v>55</v>
      </c>
      <c r="J506" s="31" t="s">
        <v>56</v>
      </c>
    </row>
    <row r="507" spans="1:10" outlineLevel="1" x14ac:dyDescent="0.25">
      <c r="A507" s="35">
        <v>46098</v>
      </c>
      <c r="B507" s="31" t="s">
        <v>4342</v>
      </c>
      <c r="C507" s="31" t="s">
        <v>351</v>
      </c>
      <c r="D507" s="31" t="s">
        <v>5260</v>
      </c>
      <c r="E507" s="36">
        <v>1190085</v>
      </c>
      <c r="F507" s="37" t="s">
        <v>18</v>
      </c>
      <c r="G507" s="36">
        <v>95207</v>
      </c>
      <c r="H507" s="36">
        <f t="shared" si="7"/>
        <v>1285292</v>
      </c>
      <c r="I507" s="31" t="s">
        <v>55</v>
      </c>
      <c r="J507" s="31" t="s">
        <v>56</v>
      </c>
    </row>
    <row r="508" spans="1:10" outlineLevel="1" x14ac:dyDescent="0.25">
      <c r="A508" s="35">
        <v>46098</v>
      </c>
      <c r="B508" s="31" t="s">
        <v>4343</v>
      </c>
      <c r="C508" s="31" t="s">
        <v>351</v>
      </c>
      <c r="D508" s="31" t="s">
        <v>5261</v>
      </c>
      <c r="E508" s="36">
        <v>387714</v>
      </c>
      <c r="F508" s="37" t="s">
        <v>18</v>
      </c>
      <c r="G508" s="36">
        <v>31017</v>
      </c>
      <c r="H508" s="36">
        <f t="shared" si="7"/>
        <v>418731</v>
      </c>
      <c r="I508" s="31" t="s">
        <v>247</v>
      </c>
      <c r="J508" s="31" t="s">
        <v>19</v>
      </c>
    </row>
    <row r="509" spans="1:10" outlineLevel="1" x14ac:dyDescent="0.25">
      <c r="A509" s="35">
        <v>46098</v>
      </c>
      <c r="B509" s="31" t="s">
        <v>4344</v>
      </c>
      <c r="C509" s="31" t="s">
        <v>351</v>
      </c>
      <c r="D509" s="31" t="s">
        <v>5262</v>
      </c>
      <c r="E509" s="36">
        <v>543895</v>
      </c>
      <c r="F509" s="37" t="s">
        <v>18</v>
      </c>
      <c r="G509" s="36">
        <v>43512</v>
      </c>
      <c r="H509" s="36">
        <f t="shared" si="7"/>
        <v>587407</v>
      </c>
      <c r="I509" s="31" t="s">
        <v>247</v>
      </c>
      <c r="J509" s="31" t="s">
        <v>19</v>
      </c>
    </row>
    <row r="510" spans="1:10" outlineLevel="1" x14ac:dyDescent="0.25">
      <c r="A510" s="35">
        <v>46098</v>
      </c>
      <c r="B510" s="31" t="s">
        <v>4345</v>
      </c>
      <c r="C510" s="31" t="s">
        <v>351</v>
      </c>
      <c r="D510" s="31" t="s">
        <v>5263</v>
      </c>
      <c r="E510" s="36">
        <v>912124</v>
      </c>
      <c r="F510" s="37" t="s">
        <v>18</v>
      </c>
      <c r="G510" s="36">
        <v>72970</v>
      </c>
      <c r="H510" s="36">
        <f t="shared" si="7"/>
        <v>985094</v>
      </c>
      <c r="I510" s="31" t="s">
        <v>247</v>
      </c>
      <c r="J510" s="31" t="s">
        <v>19</v>
      </c>
    </row>
    <row r="511" spans="1:10" outlineLevel="1" x14ac:dyDescent="0.25">
      <c r="A511" s="35">
        <v>46098</v>
      </c>
      <c r="B511" s="31" t="s">
        <v>4346</v>
      </c>
      <c r="C511" s="31" t="s">
        <v>351</v>
      </c>
      <c r="D511" s="31" t="s">
        <v>5264</v>
      </c>
      <c r="E511" s="36">
        <v>549087</v>
      </c>
      <c r="F511" s="37" t="s">
        <v>18</v>
      </c>
      <c r="G511" s="36">
        <v>43927</v>
      </c>
      <c r="H511" s="36">
        <f t="shared" si="7"/>
        <v>593014</v>
      </c>
      <c r="I511" s="31" t="s">
        <v>247</v>
      </c>
      <c r="J511" s="31" t="s">
        <v>19</v>
      </c>
    </row>
    <row r="512" spans="1:10" outlineLevel="1" x14ac:dyDescent="0.25">
      <c r="A512" s="35">
        <v>46098</v>
      </c>
      <c r="B512" s="31" t="s">
        <v>4347</v>
      </c>
      <c r="C512" s="31" t="s">
        <v>351</v>
      </c>
      <c r="D512" s="31" t="s">
        <v>5265</v>
      </c>
      <c r="E512" s="36">
        <v>212850</v>
      </c>
      <c r="F512" s="37" t="s">
        <v>18</v>
      </c>
      <c r="G512" s="36">
        <v>17028</v>
      </c>
      <c r="H512" s="36">
        <f t="shared" si="7"/>
        <v>229878</v>
      </c>
      <c r="I512" s="31" t="s">
        <v>247</v>
      </c>
      <c r="J512" s="31" t="s">
        <v>19</v>
      </c>
    </row>
    <row r="513" spans="1:10" outlineLevel="1" x14ac:dyDescent="0.25">
      <c r="A513" s="35">
        <v>46098</v>
      </c>
      <c r="B513" s="31" t="s">
        <v>4348</v>
      </c>
      <c r="C513" s="31" t="s">
        <v>351</v>
      </c>
      <c r="D513" s="31" t="s">
        <v>5266</v>
      </c>
      <c r="E513" s="36">
        <v>929781</v>
      </c>
      <c r="F513" s="37" t="s">
        <v>18</v>
      </c>
      <c r="G513" s="36">
        <v>74382</v>
      </c>
      <c r="H513" s="36">
        <f t="shared" si="7"/>
        <v>1004163</v>
      </c>
      <c r="I513" s="31" t="s">
        <v>247</v>
      </c>
      <c r="J513" s="31" t="s">
        <v>19</v>
      </c>
    </row>
    <row r="514" spans="1:10" outlineLevel="1" x14ac:dyDescent="0.25">
      <c r="A514" s="35">
        <v>46098</v>
      </c>
      <c r="B514" s="31" t="s">
        <v>4349</v>
      </c>
      <c r="C514" s="31" t="s">
        <v>351</v>
      </c>
      <c r="D514" s="31" t="s">
        <v>5267</v>
      </c>
      <c r="E514" s="36">
        <v>563157</v>
      </c>
      <c r="F514" s="37" t="s">
        <v>18</v>
      </c>
      <c r="G514" s="36">
        <v>45053</v>
      </c>
      <c r="H514" s="36">
        <f t="shared" ref="H514:H577" si="8">+E514+G514</f>
        <v>608210</v>
      </c>
      <c r="I514" s="31" t="s">
        <v>247</v>
      </c>
      <c r="J514" s="31" t="s">
        <v>19</v>
      </c>
    </row>
    <row r="515" spans="1:10" outlineLevel="1" x14ac:dyDescent="0.25">
      <c r="A515" s="35">
        <v>46098</v>
      </c>
      <c r="B515" s="31" t="s">
        <v>4350</v>
      </c>
      <c r="C515" s="31" t="s">
        <v>351</v>
      </c>
      <c r="D515" s="31" t="s">
        <v>5268</v>
      </c>
      <c r="E515" s="36">
        <v>3750870</v>
      </c>
      <c r="F515" s="37" t="s">
        <v>18</v>
      </c>
      <c r="G515" s="36">
        <v>300070</v>
      </c>
      <c r="H515" s="36">
        <f t="shared" si="8"/>
        <v>4050940</v>
      </c>
      <c r="I515" s="31" t="s">
        <v>159</v>
      </c>
      <c r="J515" s="31" t="s">
        <v>160</v>
      </c>
    </row>
    <row r="516" spans="1:10" outlineLevel="1" x14ac:dyDescent="0.25">
      <c r="A516" s="35">
        <v>46098</v>
      </c>
      <c r="B516" s="31" t="s">
        <v>4351</v>
      </c>
      <c r="C516" s="31" t="s">
        <v>351</v>
      </c>
      <c r="D516" s="31" t="s">
        <v>246</v>
      </c>
      <c r="E516" s="36">
        <v>777150</v>
      </c>
      <c r="F516" s="37" t="s">
        <v>18</v>
      </c>
      <c r="G516" s="36">
        <v>62172</v>
      </c>
      <c r="H516" s="36">
        <f t="shared" si="8"/>
        <v>839322</v>
      </c>
      <c r="I516" s="31" t="s">
        <v>138</v>
      </c>
      <c r="J516" s="31" t="s">
        <v>139</v>
      </c>
    </row>
    <row r="517" spans="1:10" outlineLevel="1" x14ac:dyDescent="0.25">
      <c r="A517" s="35">
        <v>46098</v>
      </c>
      <c r="B517" s="31" t="s">
        <v>4352</v>
      </c>
      <c r="C517" s="31" t="s">
        <v>351</v>
      </c>
      <c r="D517" s="31" t="s">
        <v>278</v>
      </c>
      <c r="E517" s="36">
        <v>1382352</v>
      </c>
      <c r="F517" s="37" t="s">
        <v>18</v>
      </c>
      <c r="G517" s="36">
        <v>110588</v>
      </c>
      <c r="H517" s="36">
        <f t="shared" si="8"/>
        <v>1492940</v>
      </c>
      <c r="I517" s="31" t="s">
        <v>138</v>
      </c>
      <c r="J517" s="31" t="s">
        <v>139</v>
      </c>
    </row>
    <row r="518" spans="1:10" outlineLevel="1" x14ac:dyDescent="0.25">
      <c r="A518" s="35">
        <v>46098</v>
      </c>
      <c r="B518" s="31" t="s">
        <v>4353</v>
      </c>
      <c r="C518" s="31" t="s">
        <v>351</v>
      </c>
      <c r="D518" s="31" t="s">
        <v>5269</v>
      </c>
      <c r="E518" s="36">
        <v>1670845</v>
      </c>
      <c r="F518" s="37" t="s">
        <v>18</v>
      </c>
      <c r="G518" s="36">
        <v>133668</v>
      </c>
      <c r="H518" s="36">
        <f t="shared" si="8"/>
        <v>1804513</v>
      </c>
      <c r="I518" s="31" t="s">
        <v>153</v>
      </c>
      <c r="J518" s="31" t="s">
        <v>154</v>
      </c>
    </row>
    <row r="519" spans="1:10" outlineLevel="1" x14ac:dyDescent="0.25">
      <c r="A519" s="35">
        <v>46098</v>
      </c>
      <c r="B519" s="31" t="s">
        <v>4354</v>
      </c>
      <c r="C519" s="31" t="s">
        <v>351</v>
      </c>
      <c r="D519" s="31" t="s">
        <v>5270</v>
      </c>
      <c r="E519" s="36">
        <v>806080</v>
      </c>
      <c r="F519" s="37" t="s">
        <v>18</v>
      </c>
      <c r="G519" s="36">
        <v>64486</v>
      </c>
      <c r="H519" s="36">
        <f t="shared" si="8"/>
        <v>870566</v>
      </c>
      <c r="I519" s="31" t="s">
        <v>199</v>
      </c>
      <c r="J519" s="31" t="s">
        <v>200</v>
      </c>
    </row>
    <row r="520" spans="1:10" outlineLevel="1" x14ac:dyDescent="0.25">
      <c r="A520" s="35">
        <v>46098</v>
      </c>
      <c r="B520" s="31" t="s">
        <v>4355</v>
      </c>
      <c r="C520" s="31" t="s">
        <v>351</v>
      </c>
      <c r="D520" s="31" t="s">
        <v>5271</v>
      </c>
      <c r="E520" s="36">
        <v>731770</v>
      </c>
      <c r="F520" s="37" t="s">
        <v>18</v>
      </c>
      <c r="G520" s="36">
        <v>58542</v>
      </c>
      <c r="H520" s="36">
        <f t="shared" si="8"/>
        <v>790312</v>
      </c>
      <c r="I520" s="31" t="s">
        <v>199</v>
      </c>
      <c r="J520" s="31" t="s">
        <v>200</v>
      </c>
    </row>
    <row r="521" spans="1:10" outlineLevel="1" x14ac:dyDescent="0.25">
      <c r="A521" s="35">
        <v>46098</v>
      </c>
      <c r="B521" s="31" t="s">
        <v>4356</v>
      </c>
      <c r="C521" s="31" t="s">
        <v>351</v>
      </c>
      <c r="D521" s="31" t="s">
        <v>5272</v>
      </c>
      <c r="E521" s="36">
        <v>1463540</v>
      </c>
      <c r="F521" s="37" t="s">
        <v>18</v>
      </c>
      <c r="G521" s="36">
        <v>117083</v>
      </c>
      <c r="H521" s="36">
        <f t="shared" si="8"/>
        <v>1580623</v>
      </c>
      <c r="I521" s="31" t="s">
        <v>81</v>
      </c>
      <c r="J521" s="31" t="s">
        <v>82</v>
      </c>
    </row>
    <row r="522" spans="1:10" outlineLevel="1" x14ac:dyDescent="0.25">
      <c r="A522" s="35">
        <v>46098</v>
      </c>
      <c r="B522" s="31" t="s">
        <v>4357</v>
      </c>
      <c r="C522" s="31" t="s">
        <v>351</v>
      </c>
      <c r="D522" s="31" t="s">
        <v>5273</v>
      </c>
      <c r="E522" s="36">
        <v>530250</v>
      </c>
      <c r="F522" s="37" t="s">
        <v>18</v>
      </c>
      <c r="G522" s="36">
        <v>42420</v>
      </c>
      <c r="H522" s="36">
        <f t="shared" si="8"/>
        <v>572670</v>
      </c>
      <c r="I522" s="31" t="s">
        <v>81</v>
      </c>
      <c r="J522" s="31" t="s">
        <v>82</v>
      </c>
    </row>
    <row r="523" spans="1:10" outlineLevel="1" x14ac:dyDescent="0.25">
      <c r="A523" s="35">
        <v>46098</v>
      </c>
      <c r="B523" s="31" t="s">
        <v>4358</v>
      </c>
      <c r="C523" s="31" t="s">
        <v>351</v>
      </c>
      <c r="D523" s="31" t="s">
        <v>5274</v>
      </c>
      <c r="E523" s="36">
        <v>1060500</v>
      </c>
      <c r="F523" s="37" t="s">
        <v>18</v>
      </c>
      <c r="G523" s="36">
        <v>84840</v>
      </c>
      <c r="H523" s="36">
        <f t="shared" si="8"/>
        <v>1145340</v>
      </c>
      <c r="I523" s="31" t="s">
        <v>20</v>
      </c>
      <c r="J523" s="31" t="s">
        <v>21</v>
      </c>
    </row>
    <row r="524" spans="1:10" outlineLevel="1" x14ac:dyDescent="0.25">
      <c r="A524" s="35">
        <v>46098</v>
      </c>
      <c r="B524" s="31" t="s">
        <v>4359</v>
      </c>
      <c r="C524" s="31" t="s">
        <v>351</v>
      </c>
      <c r="D524" s="31" t="s">
        <v>5275</v>
      </c>
      <c r="E524" s="36">
        <v>201520</v>
      </c>
      <c r="F524" s="37" t="s">
        <v>18</v>
      </c>
      <c r="G524" s="36">
        <v>16122</v>
      </c>
      <c r="H524" s="36">
        <f t="shared" si="8"/>
        <v>217642</v>
      </c>
      <c r="I524" s="31" t="s">
        <v>20</v>
      </c>
      <c r="J524" s="31" t="s">
        <v>21</v>
      </c>
    </row>
    <row r="525" spans="1:10" outlineLevel="1" x14ac:dyDescent="0.25">
      <c r="A525" s="35">
        <v>46098</v>
      </c>
      <c r="B525" s="31" t="s">
        <v>4360</v>
      </c>
      <c r="C525" s="31" t="s">
        <v>351</v>
      </c>
      <c r="D525" s="31" t="s">
        <v>5276</v>
      </c>
      <c r="E525" s="36">
        <v>604560</v>
      </c>
      <c r="F525" s="37" t="s">
        <v>18</v>
      </c>
      <c r="G525" s="36">
        <v>48365</v>
      </c>
      <c r="H525" s="36">
        <f t="shared" si="8"/>
        <v>652925</v>
      </c>
      <c r="I525" s="31" t="s">
        <v>85</v>
      </c>
      <c r="J525" s="31" t="s">
        <v>86</v>
      </c>
    </row>
    <row r="526" spans="1:10" outlineLevel="1" x14ac:dyDescent="0.25">
      <c r="A526" s="35">
        <v>46098</v>
      </c>
      <c r="B526" s="31" t="s">
        <v>4361</v>
      </c>
      <c r="C526" s="31" t="s">
        <v>351</v>
      </c>
      <c r="D526" s="31" t="s">
        <v>5277</v>
      </c>
      <c r="E526" s="36">
        <v>2121000</v>
      </c>
      <c r="F526" s="37" t="s">
        <v>18</v>
      </c>
      <c r="G526" s="36">
        <v>169680</v>
      </c>
      <c r="H526" s="36">
        <f t="shared" si="8"/>
        <v>2290680</v>
      </c>
      <c r="I526" s="31" t="s">
        <v>83</v>
      </c>
      <c r="J526" s="31" t="s">
        <v>84</v>
      </c>
    </row>
    <row r="527" spans="1:10" outlineLevel="1" x14ac:dyDescent="0.25">
      <c r="A527" s="35">
        <v>46098</v>
      </c>
      <c r="B527" s="31" t="s">
        <v>4362</v>
      </c>
      <c r="C527" s="31" t="s">
        <v>351</v>
      </c>
      <c r="D527" s="31" t="s">
        <v>5278</v>
      </c>
      <c r="E527" s="36">
        <v>530250</v>
      </c>
      <c r="F527" s="37" t="s">
        <v>18</v>
      </c>
      <c r="G527" s="36">
        <v>42420</v>
      </c>
      <c r="H527" s="36">
        <f t="shared" si="8"/>
        <v>572670</v>
      </c>
      <c r="I527" s="31" t="s">
        <v>89</v>
      </c>
      <c r="J527" s="31" t="s">
        <v>90</v>
      </c>
    </row>
    <row r="528" spans="1:10" outlineLevel="1" x14ac:dyDescent="0.25">
      <c r="A528" s="35">
        <v>46098</v>
      </c>
      <c r="B528" s="31" t="s">
        <v>4363</v>
      </c>
      <c r="C528" s="31" t="s">
        <v>351</v>
      </c>
      <c r="D528" s="31" t="s">
        <v>5279</v>
      </c>
      <c r="E528" s="36">
        <v>1060500</v>
      </c>
      <c r="F528" s="37" t="s">
        <v>18</v>
      </c>
      <c r="G528" s="36">
        <v>84840</v>
      </c>
      <c r="H528" s="36">
        <f t="shared" si="8"/>
        <v>1145340</v>
      </c>
      <c r="I528" s="31" t="s">
        <v>180</v>
      </c>
      <c r="J528" s="31" t="s">
        <v>181</v>
      </c>
    </row>
    <row r="529" spans="1:10" outlineLevel="1" x14ac:dyDescent="0.25">
      <c r="A529" s="35">
        <v>46098</v>
      </c>
      <c r="B529" s="31" t="s">
        <v>4364</v>
      </c>
      <c r="C529" s="31" t="s">
        <v>351</v>
      </c>
      <c r="D529" s="31" t="s">
        <v>5280</v>
      </c>
      <c r="E529" s="36">
        <v>2121000</v>
      </c>
      <c r="F529" s="37" t="s">
        <v>18</v>
      </c>
      <c r="G529" s="36">
        <v>169680</v>
      </c>
      <c r="H529" s="36">
        <f t="shared" si="8"/>
        <v>2290680</v>
      </c>
      <c r="I529" s="31" t="s">
        <v>43</v>
      </c>
      <c r="J529" s="31" t="s">
        <v>44</v>
      </c>
    </row>
    <row r="530" spans="1:10" outlineLevel="1" x14ac:dyDescent="0.25">
      <c r="A530" s="35">
        <v>46098</v>
      </c>
      <c r="B530" s="31" t="s">
        <v>4365</v>
      </c>
      <c r="C530" s="31" t="s">
        <v>351</v>
      </c>
      <c r="D530" s="31" t="s">
        <v>5281</v>
      </c>
      <c r="E530" s="36">
        <v>5679487</v>
      </c>
      <c r="F530" s="37" t="s">
        <v>18</v>
      </c>
      <c r="G530" s="36">
        <v>454359</v>
      </c>
      <c r="H530" s="36">
        <f t="shared" si="8"/>
        <v>6133846</v>
      </c>
      <c r="I530" s="31" t="s">
        <v>81</v>
      </c>
      <c r="J530" s="31" t="s">
        <v>82</v>
      </c>
    </row>
    <row r="531" spans="1:10" outlineLevel="1" x14ac:dyDescent="0.25">
      <c r="A531" s="35">
        <v>46098</v>
      </c>
      <c r="B531" s="31" t="s">
        <v>4366</v>
      </c>
      <c r="C531" s="31" t="s">
        <v>351</v>
      </c>
      <c r="D531" s="31" t="s">
        <v>5282</v>
      </c>
      <c r="E531" s="36">
        <v>5889015</v>
      </c>
      <c r="F531" s="37" t="s">
        <v>18</v>
      </c>
      <c r="G531" s="36">
        <v>471121</v>
      </c>
      <c r="H531" s="36">
        <f t="shared" si="8"/>
        <v>6360136</v>
      </c>
      <c r="I531" s="31" t="s">
        <v>83</v>
      </c>
      <c r="J531" s="31" t="s">
        <v>84</v>
      </c>
    </row>
    <row r="532" spans="1:10" outlineLevel="1" x14ac:dyDescent="0.25">
      <c r="A532" s="35">
        <v>46098</v>
      </c>
      <c r="B532" s="31" t="s">
        <v>4367</v>
      </c>
      <c r="C532" s="31" t="s">
        <v>351</v>
      </c>
      <c r="D532" s="31" t="s">
        <v>5283</v>
      </c>
      <c r="E532" s="36">
        <v>2600970</v>
      </c>
      <c r="F532" s="37" t="s">
        <v>18</v>
      </c>
      <c r="G532" s="36">
        <v>208078</v>
      </c>
      <c r="H532" s="36">
        <f t="shared" si="8"/>
        <v>2809048</v>
      </c>
      <c r="I532" s="31" t="s">
        <v>20</v>
      </c>
      <c r="J532" s="31" t="s">
        <v>21</v>
      </c>
    </row>
    <row r="533" spans="1:10" outlineLevel="1" x14ac:dyDescent="0.25">
      <c r="A533" s="35">
        <v>46098</v>
      </c>
      <c r="B533" s="31" t="s">
        <v>4368</v>
      </c>
      <c r="C533" s="31" t="s">
        <v>351</v>
      </c>
      <c r="D533" s="31" t="s">
        <v>5284</v>
      </c>
      <c r="E533" s="36">
        <v>1277400</v>
      </c>
      <c r="F533" s="37" t="s">
        <v>18</v>
      </c>
      <c r="G533" s="36">
        <v>102192</v>
      </c>
      <c r="H533" s="36">
        <f t="shared" si="8"/>
        <v>1379592</v>
      </c>
      <c r="I533" s="31" t="s">
        <v>89</v>
      </c>
      <c r="J533" s="31" t="s">
        <v>90</v>
      </c>
    </row>
    <row r="534" spans="1:10" outlineLevel="1" x14ac:dyDescent="0.25">
      <c r="A534" s="35">
        <v>46098</v>
      </c>
      <c r="B534" s="31" t="s">
        <v>4369</v>
      </c>
      <c r="C534" s="31" t="s">
        <v>351</v>
      </c>
      <c r="D534" s="31" t="s">
        <v>5285</v>
      </c>
      <c r="E534" s="36">
        <v>2356770</v>
      </c>
      <c r="F534" s="37" t="s">
        <v>18</v>
      </c>
      <c r="G534" s="36">
        <v>188542</v>
      </c>
      <c r="H534" s="36">
        <f t="shared" si="8"/>
        <v>2545312</v>
      </c>
      <c r="I534" s="31" t="s">
        <v>165</v>
      </c>
      <c r="J534" s="31" t="s">
        <v>166</v>
      </c>
    </row>
    <row r="535" spans="1:10" outlineLevel="1" x14ac:dyDescent="0.25">
      <c r="A535" s="35">
        <v>46098</v>
      </c>
      <c r="B535" s="31" t="s">
        <v>4370</v>
      </c>
      <c r="C535" s="31" t="s">
        <v>351</v>
      </c>
      <c r="D535" s="31" t="s">
        <v>5286</v>
      </c>
      <c r="E535" s="36">
        <v>1938570</v>
      </c>
      <c r="F535" s="37" t="s">
        <v>18</v>
      </c>
      <c r="G535" s="36">
        <v>155086</v>
      </c>
      <c r="H535" s="36">
        <f t="shared" si="8"/>
        <v>2093656</v>
      </c>
      <c r="I535" s="31" t="s">
        <v>113</v>
      </c>
      <c r="J535" s="31" t="s">
        <v>114</v>
      </c>
    </row>
    <row r="536" spans="1:10" outlineLevel="1" x14ac:dyDescent="0.25">
      <c r="A536" s="35">
        <v>46098</v>
      </c>
      <c r="B536" s="31" t="s">
        <v>4371</v>
      </c>
      <c r="C536" s="31" t="s">
        <v>351</v>
      </c>
      <c r="D536" s="31" t="s">
        <v>5287</v>
      </c>
      <c r="E536" s="36">
        <v>1087790</v>
      </c>
      <c r="F536" s="37" t="s">
        <v>18</v>
      </c>
      <c r="G536" s="36">
        <v>87023</v>
      </c>
      <c r="H536" s="36">
        <f t="shared" si="8"/>
        <v>1174813</v>
      </c>
      <c r="I536" s="31" t="s">
        <v>85</v>
      </c>
      <c r="J536" s="31" t="s">
        <v>86</v>
      </c>
    </row>
    <row r="537" spans="1:10" outlineLevel="1" x14ac:dyDescent="0.25">
      <c r="A537" s="35">
        <v>46099</v>
      </c>
      <c r="B537" s="31" t="s">
        <v>4372</v>
      </c>
      <c r="C537" s="31" t="s">
        <v>351</v>
      </c>
      <c r="D537" s="31" t="s">
        <v>5288</v>
      </c>
      <c r="E537" s="36">
        <v>431989</v>
      </c>
      <c r="F537" s="37" t="s">
        <v>18</v>
      </c>
      <c r="G537" s="36">
        <v>34559</v>
      </c>
      <c r="H537" s="36">
        <f t="shared" si="8"/>
        <v>466548</v>
      </c>
      <c r="I537" s="31" t="s">
        <v>247</v>
      </c>
      <c r="J537" s="31" t="s">
        <v>19</v>
      </c>
    </row>
    <row r="538" spans="1:10" outlineLevel="1" x14ac:dyDescent="0.25">
      <c r="A538" s="35">
        <v>46099</v>
      </c>
      <c r="B538" s="31" t="s">
        <v>4373</v>
      </c>
      <c r="C538" s="31" t="s">
        <v>351</v>
      </c>
      <c r="D538" s="31" t="s">
        <v>5289</v>
      </c>
      <c r="E538" s="36">
        <v>2974655</v>
      </c>
      <c r="F538" s="37" t="s">
        <v>18</v>
      </c>
      <c r="G538" s="36">
        <v>237972</v>
      </c>
      <c r="H538" s="36">
        <f t="shared" si="8"/>
        <v>3212627</v>
      </c>
      <c r="I538" s="31" t="s">
        <v>59</v>
      </c>
      <c r="J538" s="31" t="s">
        <v>60</v>
      </c>
    </row>
    <row r="539" spans="1:10" outlineLevel="1" x14ac:dyDescent="0.25">
      <c r="A539" s="35">
        <v>46099</v>
      </c>
      <c r="B539" s="31" t="s">
        <v>4374</v>
      </c>
      <c r="C539" s="31" t="s">
        <v>351</v>
      </c>
      <c r="D539" s="31" t="s">
        <v>5290</v>
      </c>
      <c r="E539" s="36">
        <v>323095</v>
      </c>
      <c r="F539" s="37" t="s">
        <v>18</v>
      </c>
      <c r="G539" s="36">
        <v>25848</v>
      </c>
      <c r="H539" s="36">
        <f t="shared" si="8"/>
        <v>348943</v>
      </c>
      <c r="I539" s="31" t="s">
        <v>247</v>
      </c>
      <c r="J539" s="31" t="s">
        <v>19</v>
      </c>
    </row>
    <row r="540" spans="1:10" outlineLevel="1" x14ac:dyDescent="0.25">
      <c r="A540" s="35">
        <v>46099</v>
      </c>
      <c r="B540" s="31" t="s">
        <v>4375</v>
      </c>
      <c r="C540" s="31" t="s">
        <v>351</v>
      </c>
      <c r="D540" s="31" t="s">
        <v>5291</v>
      </c>
      <c r="E540" s="36">
        <v>230000</v>
      </c>
      <c r="F540" s="37" t="s">
        <v>18</v>
      </c>
      <c r="G540" s="36">
        <v>18400</v>
      </c>
      <c r="H540" s="36">
        <f t="shared" si="8"/>
        <v>248400</v>
      </c>
      <c r="I540" s="31" t="s">
        <v>247</v>
      </c>
      <c r="J540" s="31" t="s">
        <v>19</v>
      </c>
    </row>
    <row r="541" spans="1:10" outlineLevel="1" x14ac:dyDescent="0.25">
      <c r="A541" s="35">
        <v>46099</v>
      </c>
      <c r="B541" s="31" t="s">
        <v>4376</v>
      </c>
      <c r="C541" s="31" t="s">
        <v>351</v>
      </c>
      <c r="D541" s="31" t="s">
        <v>5292</v>
      </c>
      <c r="E541" s="36">
        <v>766440</v>
      </c>
      <c r="F541" s="37" t="s">
        <v>18</v>
      </c>
      <c r="G541" s="36">
        <v>61315</v>
      </c>
      <c r="H541" s="36">
        <f t="shared" si="8"/>
        <v>827755</v>
      </c>
      <c r="I541" s="31" t="s">
        <v>247</v>
      </c>
      <c r="J541" s="31" t="s">
        <v>19</v>
      </c>
    </row>
    <row r="542" spans="1:10" outlineLevel="1" x14ac:dyDescent="0.25">
      <c r="A542" s="35">
        <v>46099</v>
      </c>
      <c r="B542" s="31" t="s">
        <v>4377</v>
      </c>
      <c r="C542" s="31" t="s">
        <v>351</v>
      </c>
      <c r="D542" s="31" t="s">
        <v>5293</v>
      </c>
      <c r="E542" s="36">
        <v>929781</v>
      </c>
      <c r="F542" s="37" t="s">
        <v>18</v>
      </c>
      <c r="G542" s="36">
        <v>74382</v>
      </c>
      <c r="H542" s="36">
        <f t="shared" si="8"/>
        <v>1004163</v>
      </c>
      <c r="I542" s="31" t="s">
        <v>247</v>
      </c>
      <c r="J542" s="31" t="s">
        <v>19</v>
      </c>
    </row>
    <row r="543" spans="1:10" outlineLevel="1" x14ac:dyDescent="0.25">
      <c r="A543" s="35">
        <v>46099</v>
      </c>
      <c r="B543" s="31" t="s">
        <v>4378</v>
      </c>
      <c r="C543" s="31" t="s">
        <v>351</v>
      </c>
      <c r="D543" s="31" t="s">
        <v>5294</v>
      </c>
      <c r="E543" s="36">
        <v>782309</v>
      </c>
      <c r="F543" s="37" t="s">
        <v>18</v>
      </c>
      <c r="G543" s="36">
        <v>62585</v>
      </c>
      <c r="H543" s="36">
        <f t="shared" si="8"/>
        <v>844894</v>
      </c>
      <c r="I543" s="31" t="s">
        <v>247</v>
      </c>
      <c r="J543" s="31" t="s">
        <v>19</v>
      </c>
    </row>
    <row r="544" spans="1:10" outlineLevel="1" x14ac:dyDescent="0.25">
      <c r="A544" s="35">
        <v>46099</v>
      </c>
      <c r="B544" s="31" t="s">
        <v>4379</v>
      </c>
      <c r="C544" s="31" t="s">
        <v>351</v>
      </c>
      <c r="D544" s="31" t="s">
        <v>5295</v>
      </c>
      <c r="E544" s="36">
        <v>1051428</v>
      </c>
      <c r="F544" s="37" t="s">
        <v>18</v>
      </c>
      <c r="G544" s="36">
        <v>84114</v>
      </c>
      <c r="H544" s="36">
        <f t="shared" si="8"/>
        <v>1135542</v>
      </c>
      <c r="I544" s="31" t="s">
        <v>247</v>
      </c>
      <c r="J544" s="31" t="s">
        <v>19</v>
      </c>
    </row>
    <row r="545" spans="1:10" outlineLevel="1" x14ac:dyDescent="0.25">
      <c r="A545" s="35">
        <v>46099</v>
      </c>
      <c r="B545" s="31" t="s">
        <v>4380</v>
      </c>
      <c r="C545" s="31" t="s">
        <v>351</v>
      </c>
      <c r="D545" s="31" t="s">
        <v>5296</v>
      </c>
      <c r="E545" s="36">
        <v>1852950</v>
      </c>
      <c r="F545" s="37" t="s">
        <v>18</v>
      </c>
      <c r="G545" s="36">
        <v>148236</v>
      </c>
      <c r="H545" s="36">
        <f t="shared" si="8"/>
        <v>2001186</v>
      </c>
      <c r="I545" s="31" t="s">
        <v>247</v>
      </c>
      <c r="J545" s="31" t="s">
        <v>19</v>
      </c>
    </row>
    <row r="546" spans="1:10" outlineLevel="1" x14ac:dyDescent="0.25">
      <c r="A546" s="35">
        <v>46099</v>
      </c>
      <c r="B546" s="31" t="s">
        <v>4381</v>
      </c>
      <c r="C546" s="31" t="s">
        <v>351</v>
      </c>
      <c r="D546" s="31" t="s">
        <v>5297</v>
      </c>
      <c r="E546" s="36">
        <v>1024655</v>
      </c>
      <c r="F546" s="37" t="s">
        <v>18</v>
      </c>
      <c r="G546" s="36">
        <v>81972</v>
      </c>
      <c r="H546" s="36">
        <f t="shared" si="8"/>
        <v>1106627</v>
      </c>
      <c r="I546" s="31" t="s">
        <v>247</v>
      </c>
      <c r="J546" s="31" t="s">
        <v>19</v>
      </c>
    </row>
    <row r="547" spans="1:10" outlineLevel="1" x14ac:dyDescent="0.25">
      <c r="A547" s="35">
        <v>46099</v>
      </c>
      <c r="B547" s="31" t="s">
        <v>4382</v>
      </c>
      <c r="C547" s="31" t="s">
        <v>351</v>
      </c>
      <c r="D547" s="31" t="s">
        <v>5298</v>
      </c>
      <c r="E547" s="36">
        <v>646190</v>
      </c>
      <c r="F547" s="37" t="s">
        <v>18</v>
      </c>
      <c r="G547" s="36">
        <v>51695</v>
      </c>
      <c r="H547" s="36">
        <f t="shared" si="8"/>
        <v>697885</v>
      </c>
      <c r="I547" s="31" t="s">
        <v>247</v>
      </c>
      <c r="J547" s="31" t="s">
        <v>19</v>
      </c>
    </row>
    <row r="548" spans="1:10" outlineLevel="1" x14ac:dyDescent="0.25">
      <c r="A548" s="35">
        <v>46099</v>
      </c>
      <c r="B548" s="31" t="s">
        <v>4383</v>
      </c>
      <c r="C548" s="31" t="s">
        <v>351</v>
      </c>
      <c r="D548" s="31" t="s">
        <v>5299</v>
      </c>
      <c r="E548" s="36">
        <v>558030</v>
      </c>
      <c r="F548" s="37" t="s">
        <v>18</v>
      </c>
      <c r="G548" s="36">
        <v>44642</v>
      </c>
      <c r="H548" s="36">
        <f t="shared" si="8"/>
        <v>602672</v>
      </c>
      <c r="I548" s="31" t="s">
        <v>93</v>
      </c>
      <c r="J548" s="31" t="s">
        <v>94</v>
      </c>
    </row>
    <row r="549" spans="1:10" outlineLevel="1" x14ac:dyDescent="0.25">
      <c r="A549" s="35">
        <v>46099</v>
      </c>
      <c r="B549" s="31" t="s">
        <v>4384</v>
      </c>
      <c r="C549" s="31" t="s">
        <v>351</v>
      </c>
      <c r="D549" s="31" t="s">
        <v>5300</v>
      </c>
      <c r="E549" s="36">
        <v>220800</v>
      </c>
      <c r="F549" s="37" t="s">
        <v>18</v>
      </c>
      <c r="G549" s="36">
        <v>17664</v>
      </c>
      <c r="H549" s="36">
        <f t="shared" si="8"/>
        <v>238464</v>
      </c>
      <c r="I549" s="31" t="s">
        <v>247</v>
      </c>
      <c r="J549" s="31" t="s">
        <v>19</v>
      </c>
    </row>
    <row r="550" spans="1:10" outlineLevel="1" x14ac:dyDescent="0.25">
      <c r="A550" s="35">
        <v>46099</v>
      </c>
      <c r="B550" s="31" t="s">
        <v>4385</v>
      </c>
      <c r="C550" s="31" t="s">
        <v>351</v>
      </c>
      <c r="D550" s="31" t="s">
        <v>5301</v>
      </c>
      <c r="E550" s="36">
        <v>731770</v>
      </c>
      <c r="F550" s="37" t="s">
        <v>18</v>
      </c>
      <c r="G550" s="36">
        <v>58542</v>
      </c>
      <c r="H550" s="36">
        <f t="shared" si="8"/>
        <v>790312</v>
      </c>
      <c r="I550" s="31" t="s">
        <v>247</v>
      </c>
      <c r="J550" s="31" t="s">
        <v>19</v>
      </c>
    </row>
    <row r="551" spans="1:10" outlineLevel="1" x14ac:dyDescent="0.25">
      <c r="A551" s="35">
        <v>46099</v>
      </c>
      <c r="B551" s="31" t="s">
        <v>4386</v>
      </c>
      <c r="C551" s="31" t="s">
        <v>351</v>
      </c>
      <c r="D551" s="31" t="s">
        <v>5302</v>
      </c>
      <c r="E551" s="36">
        <v>646190</v>
      </c>
      <c r="F551" s="37" t="s">
        <v>18</v>
      </c>
      <c r="G551" s="36">
        <v>51695</v>
      </c>
      <c r="H551" s="36">
        <f t="shared" si="8"/>
        <v>697885</v>
      </c>
      <c r="I551" s="31" t="s">
        <v>247</v>
      </c>
      <c r="J551" s="31" t="s">
        <v>19</v>
      </c>
    </row>
    <row r="552" spans="1:10" outlineLevel="1" x14ac:dyDescent="0.25">
      <c r="A552" s="35">
        <v>46099</v>
      </c>
      <c r="B552" s="31" t="s">
        <v>4387</v>
      </c>
      <c r="C552" s="31" t="s">
        <v>351</v>
      </c>
      <c r="D552" s="31" t="s">
        <v>5303</v>
      </c>
      <c r="E552" s="36">
        <v>427079</v>
      </c>
      <c r="F552" s="37" t="s">
        <v>18</v>
      </c>
      <c r="G552" s="36">
        <v>34166</v>
      </c>
      <c r="H552" s="36">
        <f t="shared" si="8"/>
        <v>461245</v>
      </c>
      <c r="I552" s="31" t="s">
        <v>247</v>
      </c>
      <c r="J552" s="31" t="s">
        <v>19</v>
      </c>
    </row>
    <row r="553" spans="1:10" outlineLevel="1" x14ac:dyDescent="0.25">
      <c r="A553" s="35">
        <v>46099</v>
      </c>
      <c r="B553" s="31" t="s">
        <v>4388</v>
      </c>
      <c r="C553" s="31" t="s">
        <v>351</v>
      </c>
      <c r="D553" s="31" t="s">
        <v>5304</v>
      </c>
      <c r="E553" s="36">
        <v>676170</v>
      </c>
      <c r="F553" s="37" t="s">
        <v>18</v>
      </c>
      <c r="G553" s="36">
        <v>54094</v>
      </c>
      <c r="H553" s="36">
        <f t="shared" si="8"/>
        <v>730264</v>
      </c>
      <c r="I553" s="31" t="s">
        <v>79</v>
      </c>
      <c r="J553" s="31" t="s">
        <v>80</v>
      </c>
    </row>
    <row r="554" spans="1:10" outlineLevel="1" x14ac:dyDescent="0.25">
      <c r="A554" s="35">
        <v>46099</v>
      </c>
      <c r="B554" s="31" t="s">
        <v>4389</v>
      </c>
      <c r="C554" s="31" t="s">
        <v>351</v>
      </c>
      <c r="D554" s="31" t="s">
        <v>5305</v>
      </c>
      <c r="E554" s="36">
        <v>2045375</v>
      </c>
      <c r="F554" s="37" t="s">
        <v>18</v>
      </c>
      <c r="G554" s="36">
        <v>163630</v>
      </c>
      <c r="H554" s="36">
        <f t="shared" si="8"/>
        <v>2209005</v>
      </c>
      <c r="I554" s="31" t="s">
        <v>147</v>
      </c>
      <c r="J554" s="31" t="s">
        <v>148</v>
      </c>
    </row>
    <row r="555" spans="1:10" outlineLevel="1" x14ac:dyDescent="0.25">
      <c r="A555" s="35">
        <v>46099</v>
      </c>
      <c r="B555" s="31" t="s">
        <v>4390</v>
      </c>
      <c r="C555" s="31" t="s">
        <v>351</v>
      </c>
      <c r="D555" s="31" t="s">
        <v>5306</v>
      </c>
      <c r="E555" s="36">
        <v>503730</v>
      </c>
      <c r="F555" s="37" t="s">
        <v>18</v>
      </c>
      <c r="G555" s="36">
        <v>40298</v>
      </c>
      <c r="H555" s="36">
        <f t="shared" si="8"/>
        <v>544028</v>
      </c>
      <c r="I555" s="31" t="s">
        <v>247</v>
      </c>
      <c r="J555" s="31" t="s">
        <v>19</v>
      </c>
    </row>
    <row r="556" spans="1:10" outlineLevel="1" x14ac:dyDescent="0.25">
      <c r="A556" s="35">
        <v>46099</v>
      </c>
      <c r="B556" s="31" t="s">
        <v>4391</v>
      </c>
      <c r="C556" s="31" t="s">
        <v>351</v>
      </c>
      <c r="D556" s="31" t="s">
        <v>5307</v>
      </c>
      <c r="E556" s="36">
        <v>556557</v>
      </c>
      <c r="F556" s="37" t="s">
        <v>18</v>
      </c>
      <c r="G556" s="36">
        <v>44525</v>
      </c>
      <c r="H556" s="36">
        <f t="shared" si="8"/>
        <v>601082</v>
      </c>
      <c r="I556" s="31" t="s">
        <v>247</v>
      </c>
      <c r="J556" s="31" t="s">
        <v>19</v>
      </c>
    </row>
    <row r="557" spans="1:10" outlineLevel="1" x14ac:dyDescent="0.25">
      <c r="A557" s="35">
        <v>46099</v>
      </c>
      <c r="B557" s="31" t="s">
        <v>4392</v>
      </c>
      <c r="C557" s="31" t="s">
        <v>351</v>
      </c>
      <c r="D557" s="31" t="s">
        <v>5308</v>
      </c>
      <c r="E557" s="36">
        <v>697587</v>
      </c>
      <c r="F557" s="37" t="s">
        <v>18</v>
      </c>
      <c r="G557" s="36">
        <v>55807</v>
      </c>
      <c r="H557" s="36">
        <f t="shared" si="8"/>
        <v>753394</v>
      </c>
      <c r="I557" s="31" t="s">
        <v>247</v>
      </c>
      <c r="J557" s="31" t="s">
        <v>19</v>
      </c>
    </row>
    <row r="558" spans="1:10" outlineLevel="1" x14ac:dyDescent="0.25">
      <c r="A558" s="35">
        <v>46099</v>
      </c>
      <c r="B558" s="31" t="s">
        <v>4393</v>
      </c>
      <c r="C558" s="31" t="s">
        <v>351</v>
      </c>
      <c r="D558" s="31" t="s">
        <v>5309</v>
      </c>
      <c r="E558" s="36">
        <v>410218</v>
      </c>
      <c r="F558" s="37" t="s">
        <v>18</v>
      </c>
      <c r="G558" s="36">
        <v>32817</v>
      </c>
      <c r="H558" s="36">
        <f t="shared" si="8"/>
        <v>443035</v>
      </c>
      <c r="I558" s="31" t="s">
        <v>247</v>
      </c>
      <c r="J558" s="31" t="s">
        <v>19</v>
      </c>
    </row>
    <row r="559" spans="1:10" outlineLevel="1" x14ac:dyDescent="0.25">
      <c r="A559" s="35">
        <v>46099</v>
      </c>
      <c r="B559" s="31" t="s">
        <v>4394</v>
      </c>
      <c r="C559" s="31" t="s">
        <v>351</v>
      </c>
      <c r="D559" s="31" t="s">
        <v>5310</v>
      </c>
      <c r="E559" s="36">
        <v>543895</v>
      </c>
      <c r="F559" s="37" t="s">
        <v>18</v>
      </c>
      <c r="G559" s="36">
        <v>43512</v>
      </c>
      <c r="H559" s="36">
        <f t="shared" si="8"/>
        <v>587407</v>
      </c>
      <c r="I559" s="31" t="s">
        <v>247</v>
      </c>
      <c r="J559" s="31" t="s">
        <v>19</v>
      </c>
    </row>
    <row r="560" spans="1:10" outlineLevel="1" x14ac:dyDescent="0.25">
      <c r="A560" s="35">
        <v>46099</v>
      </c>
      <c r="B560" s="31" t="s">
        <v>4395</v>
      </c>
      <c r="C560" s="31" t="s">
        <v>351</v>
      </c>
      <c r="D560" s="31" t="s">
        <v>5311</v>
      </c>
      <c r="E560" s="36">
        <v>555476</v>
      </c>
      <c r="F560" s="37" t="s">
        <v>18</v>
      </c>
      <c r="G560" s="36">
        <v>44438</v>
      </c>
      <c r="H560" s="36">
        <f t="shared" si="8"/>
        <v>599914</v>
      </c>
      <c r="I560" s="31" t="s">
        <v>247</v>
      </c>
      <c r="J560" s="31" t="s">
        <v>19</v>
      </c>
    </row>
    <row r="561" spans="1:10" outlineLevel="1" x14ac:dyDescent="0.25">
      <c r="A561" s="35">
        <v>46099</v>
      </c>
      <c r="B561" s="31" t="s">
        <v>4396</v>
      </c>
      <c r="C561" s="31" t="s">
        <v>351</v>
      </c>
      <c r="D561" s="31" t="s">
        <v>5312</v>
      </c>
      <c r="E561" s="36">
        <v>543895</v>
      </c>
      <c r="F561" s="37" t="s">
        <v>18</v>
      </c>
      <c r="G561" s="36">
        <v>43512</v>
      </c>
      <c r="H561" s="36">
        <f t="shared" si="8"/>
        <v>587407</v>
      </c>
      <c r="I561" s="31" t="s">
        <v>247</v>
      </c>
      <c r="J561" s="31" t="s">
        <v>19</v>
      </c>
    </row>
    <row r="562" spans="1:10" outlineLevel="1" x14ac:dyDescent="0.25">
      <c r="A562" s="35">
        <v>46099</v>
      </c>
      <c r="B562" s="31" t="s">
        <v>4397</v>
      </c>
      <c r="C562" s="31" t="s">
        <v>351</v>
      </c>
      <c r="D562" s="31" t="s">
        <v>5313</v>
      </c>
      <c r="E562" s="36">
        <v>4265500</v>
      </c>
      <c r="F562" s="37" t="s">
        <v>18</v>
      </c>
      <c r="G562" s="36">
        <v>341240</v>
      </c>
      <c r="H562" s="36">
        <f t="shared" si="8"/>
        <v>4606740</v>
      </c>
      <c r="I562" s="31" t="s">
        <v>55</v>
      </c>
      <c r="J562" s="31" t="s">
        <v>56</v>
      </c>
    </row>
    <row r="563" spans="1:10" outlineLevel="1" x14ac:dyDescent="0.25">
      <c r="A563" s="35">
        <v>46099</v>
      </c>
      <c r="B563" s="31" t="s">
        <v>4398</v>
      </c>
      <c r="C563" s="31" t="s">
        <v>351</v>
      </c>
      <c r="D563" s="31" t="s">
        <v>5314</v>
      </c>
      <c r="E563" s="36">
        <v>1590750</v>
      </c>
      <c r="F563" s="37" t="s">
        <v>18</v>
      </c>
      <c r="G563" s="36">
        <v>127260</v>
      </c>
      <c r="H563" s="36">
        <f t="shared" si="8"/>
        <v>1718010</v>
      </c>
      <c r="I563" s="31" t="s">
        <v>55</v>
      </c>
      <c r="J563" s="31" t="s">
        <v>56</v>
      </c>
    </row>
    <row r="564" spans="1:10" outlineLevel="1" x14ac:dyDescent="0.25">
      <c r="A564" s="35">
        <v>46099</v>
      </c>
      <c r="B564" s="31" t="s">
        <v>4399</v>
      </c>
      <c r="C564" s="31" t="s">
        <v>351</v>
      </c>
      <c r="D564" s="31" t="s">
        <v>5315</v>
      </c>
      <c r="E564" s="36">
        <v>543895</v>
      </c>
      <c r="F564" s="37" t="s">
        <v>18</v>
      </c>
      <c r="G564" s="36">
        <v>43512</v>
      </c>
      <c r="H564" s="36">
        <f t="shared" si="8"/>
        <v>587407</v>
      </c>
      <c r="I564" s="31" t="s">
        <v>247</v>
      </c>
      <c r="J564" s="31" t="s">
        <v>19</v>
      </c>
    </row>
    <row r="565" spans="1:10" outlineLevel="1" x14ac:dyDescent="0.25">
      <c r="A565" s="35">
        <v>46099</v>
      </c>
      <c r="B565" s="31" t="s">
        <v>4400</v>
      </c>
      <c r="C565" s="31" t="s">
        <v>351</v>
      </c>
      <c r="D565" s="31" t="s">
        <v>5316</v>
      </c>
      <c r="E565" s="36">
        <v>2230645</v>
      </c>
      <c r="F565" s="37" t="s">
        <v>18</v>
      </c>
      <c r="G565" s="36">
        <v>178452</v>
      </c>
      <c r="H565" s="36">
        <f t="shared" si="8"/>
        <v>2409097</v>
      </c>
      <c r="I565" s="31" t="s">
        <v>147</v>
      </c>
      <c r="J565" s="31" t="s">
        <v>148</v>
      </c>
    </row>
    <row r="566" spans="1:10" outlineLevel="1" x14ac:dyDescent="0.25">
      <c r="A566" s="35">
        <v>46099</v>
      </c>
      <c r="B566" s="31" t="s">
        <v>4401</v>
      </c>
      <c r="C566" s="31" t="s">
        <v>351</v>
      </c>
      <c r="D566" s="31" t="s">
        <v>5317</v>
      </c>
      <c r="E566" s="36">
        <v>989762</v>
      </c>
      <c r="F566" s="37" t="s">
        <v>18</v>
      </c>
      <c r="G566" s="36">
        <v>79181</v>
      </c>
      <c r="H566" s="36">
        <f t="shared" si="8"/>
        <v>1068943</v>
      </c>
      <c r="I566" s="31" t="s">
        <v>247</v>
      </c>
      <c r="J566" s="31" t="s">
        <v>19</v>
      </c>
    </row>
    <row r="567" spans="1:10" outlineLevel="1" x14ac:dyDescent="0.25">
      <c r="A567" s="35">
        <v>46099</v>
      </c>
      <c r="B567" s="31" t="s">
        <v>4402</v>
      </c>
      <c r="C567" s="31" t="s">
        <v>351</v>
      </c>
      <c r="D567" s="31" t="s">
        <v>5318</v>
      </c>
      <c r="E567" s="36">
        <v>3780210</v>
      </c>
      <c r="F567" s="37" t="s">
        <v>18</v>
      </c>
      <c r="G567" s="36">
        <v>302417</v>
      </c>
      <c r="H567" s="36">
        <f t="shared" si="8"/>
        <v>4082627</v>
      </c>
      <c r="I567" s="31" t="s">
        <v>65</v>
      </c>
      <c r="J567" s="31" t="s">
        <v>66</v>
      </c>
    </row>
    <row r="568" spans="1:10" outlineLevel="1" x14ac:dyDescent="0.25">
      <c r="A568" s="35">
        <v>46099</v>
      </c>
      <c r="B568" s="31" t="s">
        <v>4403</v>
      </c>
      <c r="C568" s="31" t="s">
        <v>351</v>
      </c>
      <c r="D568" s="31" t="s">
        <v>5319</v>
      </c>
      <c r="E568" s="36">
        <v>756745</v>
      </c>
      <c r="F568" s="37" t="s">
        <v>18</v>
      </c>
      <c r="G568" s="36">
        <v>60540</v>
      </c>
      <c r="H568" s="36">
        <f t="shared" si="8"/>
        <v>817285</v>
      </c>
      <c r="I568" s="31" t="s">
        <v>247</v>
      </c>
      <c r="J568" s="31" t="s">
        <v>19</v>
      </c>
    </row>
    <row r="569" spans="1:10" outlineLevel="1" x14ac:dyDescent="0.25">
      <c r="A569" s="35">
        <v>46099</v>
      </c>
      <c r="B569" s="31" t="s">
        <v>4404</v>
      </c>
      <c r="C569" s="31" t="s">
        <v>351</v>
      </c>
      <c r="D569" s="31" t="s">
        <v>5320</v>
      </c>
      <c r="E569" s="36">
        <v>866031</v>
      </c>
      <c r="F569" s="37" t="s">
        <v>18</v>
      </c>
      <c r="G569" s="36">
        <v>69282</v>
      </c>
      <c r="H569" s="36">
        <f t="shared" si="8"/>
        <v>935313</v>
      </c>
      <c r="I569" s="31" t="s">
        <v>247</v>
      </c>
      <c r="J569" s="31" t="s">
        <v>19</v>
      </c>
    </row>
    <row r="570" spans="1:10" outlineLevel="1" x14ac:dyDescent="0.25">
      <c r="A570" s="35">
        <v>46099</v>
      </c>
      <c r="B570" s="31" t="s">
        <v>4405</v>
      </c>
      <c r="C570" s="31" t="s">
        <v>351</v>
      </c>
      <c r="D570" s="31" t="s">
        <v>5321</v>
      </c>
      <c r="E570" s="36">
        <v>193857</v>
      </c>
      <c r="F570" s="37" t="s">
        <v>18</v>
      </c>
      <c r="G570" s="36">
        <v>15509</v>
      </c>
      <c r="H570" s="36">
        <f t="shared" si="8"/>
        <v>209366</v>
      </c>
      <c r="I570" s="31" t="s">
        <v>247</v>
      </c>
      <c r="J570" s="31" t="s">
        <v>19</v>
      </c>
    </row>
    <row r="571" spans="1:10" outlineLevel="1" x14ac:dyDescent="0.25">
      <c r="A571" s="35">
        <v>46099</v>
      </c>
      <c r="B571" s="31" t="s">
        <v>4406</v>
      </c>
      <c r="C571" s="31" t="s">
        <v>351</v>
      </c>
      <c r="D571" s="31" t="s">
        <v>5322</v>
      </c>
      <c r="E571" s="36">
        <v>530250</v>
      </c>
      <c r="F571" s="37" t="s">
        <v>18</v>
      </c>
      <c r="G571" s="36">
        <v>42420</v>
      </c>
      <c r="H571" s="36">
        <f t="shared" si="8"/>
        <v>572670</v>
      </c>
      <c r="I571" s="31" t="s">
        <v>147</v>
      </c>
      <c r="J571" s="31" t="s">
        <v>148</v>
      </c>
    </row>
    <row r="572" spans="1:10" outlineLevel="1" x14ac:dyDescent="0.25">
      <c r="A572" s="35">
        <v>46099</v>
      </c>
      <c r="B572" s="31" t="s">
        <v>4407</v>
      </c>
      <c r="C572" s="31" t="s">
        <v>351</v>
      </c>
      <c r="D572" s="31" t="s">
        <v>5323</v>
      </c>
      <c r="E572" s="36">
        <v>807083</v>
      </c>
      <c r="F572" s="37" t="s">
        <v>18</v>
      </c>
      <c r="G572" s="36">
        <v>64567</v>
      </c>
      <c r="H572" s="36">
        <f t="shared" si="8"/>
        <v>871650</v>
      </c>
      <c r="I572" s="31" t="s">
        <v>247</v>
      </c>
      <c r="J572" s="31" t="s">
        <v>19</v>
      </c>
    </row>
    <row r="573" spans="1:10" outlineLevel="1" x14ac:dyDescent="0.25">
      <c r="A573" s="35">
        <v>46099</v>
      </c>
      <c r="B573" s="31" t="s">
        <v>4408</v>
      </c>
      <c r="C573" s="31" t="s">
        <v>351</v>
      </c>
      <c r="D573" s="31" t="s">
        <v>5324</v>
      </c>
      <c r="E573" s="36">
        <v>646190</v>
      </c>
      <c r="F573" s="37" t="s">
        <v>18</v>
      </c>
      <c r="G573" s="36">
        <v>51695</v>
      </c>
      <c r="H573" s="36">
        <f t="shared" si="8"/>
        <v>697885</v>
      </c>
      <c r="I573" s="31" t="s">
        <v>247</v>
      </c>
      <c r="J573" s="31" t="s">
        <v>19</v>
      </c>
    </row>
    <row r="574" spans="1:10" outlineLevel="1" x14ac:dyDescent="0.25">
      <c r="A574" s="35">
        <v>46099</v>
      </c>
      <c r="B574" s="31" t="s">
        <v>4409</v>
      </c>
      <c r="C574" s="31" t="s">
        <v>351</v>
      </c>
      <c r="D574" s="31" t="s">
        <v>5325</v>
      </c>
      <c r="E574" s="36">
        <v>967662</v>
      </c>
      <c r="F574" s="37" t="s">
        <v>18</v>
      </c>
      <c r="G574" s="36">
        <v>77413</v>
      </c>
      <c r="H574" s="36">
        <f t="shared" si="8"/>
        <v>1045075</v>
      </c>
      <c r="I574" s="31" t="s">
        <v>247</v>
      </c>
      <c r="J574" s="31" t="s">
        <v>19</v>
      </c>
    </row>
    <row r="575" spans="1:10" outlineLevel="1" x14ac:dyDescent="0.25">
      <c r="A575" s="35">
        <v>46099</v>
      </c>
      <c r="B575" s="31" t="s">
        <v>4410</v>
      </c>
      <c r="C575" s="31" t="s">
        <v>351</v>
      </c>
      <c r="D575" s="31" t="s">
        <v>5326</v>
      </c>
      <c r="E575" s="36">
        <v>732600</v>
      </c>
      <c r="F575" s="37" t="s">
        <v>18</v>
      </c>
      <c r="G575" s="36">
        <v>58608</v>
      </c>
      <c r="H575" s="36">
        <f t="shared" si="8"/>
        <v>791208</v>
      </c>
      <c r="I575" s="31" t="s">
        <v>247</v>
      </c>
      <c r="J575" s="31" t="s">
        <v>19</v>
      </c>
    </row>
    <row r="576" spans="1:10" outlineLevel="1" x14ac:dyDescent="0.25">
      <c r="A576" s="35">
        <v>46099</v>
      </c>
      <c r="B576" s="31" t="s">
        <v>4411</v>
      </c>
      <c r="C576" s="31" t="s">
        <v>351</v>
      </c>
      <c r="D576" s="31" t="s">
        <v>5327</v>
      </c>
      <c r="E576" s="36">
        <v>341555</v>
      </c>
      <c r="F576" s="37" t="s">
        <v>18</v>
      </c>
      <c r="G576" s="36">
        <v>27324</v>
      </c>
      <c r="H576" s="36">
        <f t="shared" si="8"/>
        <v>368879</v>
      </c>
      <c r="I576" s="31" t="s">
        <v>247</v>
      </c>
      <c r="J576" s="31" t="s">
        <v>19</v>
      </c>
    </row>
    <row r="577" spans="1:10" outlineLevel="1" x14ac:dyDescent="0.25">
      <c r="A577" s="35">
        <v>46099</v>
      </c>
      <c r="B577" s="31" t="s">
        <v>4412</v>
      </c>
      <c r="C577" s="31" t="s">
        <v>351</v>
      </c>
      <c r="D577" s="31" t="s">
        <v>5328</v>
      </c>
      <c r="E577" s="36">
        <v>326337</v>
      </c>
      <c r="F577" s="37" t="s">
        <v>18</v>
      </c>
      <c r="G577" s="36">
        <v>26107</v>
      </c>
      <c r="H577" s="36">
        <f t="shared" si="8"/>
        <v>352444</v>
      </c>
      <c r="I577" s="31" t="s">
        <v>247</v>
      </c>
      <c r="J577" s="31" t="s">
        <v>19</v>
      </c>
    </row>
    <row r="578" spans="1:10" outlineLevel="1" x14ac:dyDescent="0.25">
      <c r="A578" s="35">
        <v>46099</v>
      </c>
      <c r="B578" s="31" t="s">
        <v>4413</v>
      </c>
      <c r="C578" s="31" t="s">
        <v>351</v>
      </c>
      <c r="D578" s="31" t="s">
        <v>5329</v>
      </c>
      <c r="E578" s="36">
        <v>766645</v>
      </c>
      <c r="F578" s="37" t="s">
        <v>18</v>
      </c>
      <c r="G578" s="36">
        <v>61332</v>
      </c>
      <c r="H578" s="36">
        <f t="shared" ref="H578:H641" si="9">+E578+G578</f>
        <v>827977</v>
      </c>
      <c r="I578" s="31" t="s">
        <v>247</v>
      </c>
      <c r="J578" s="31" t="s">
        <v>19</v>
      </c>
    </row>
    <row r="579" spans="1:10" outlineLevel="1" x14ac:dyDescent="0.25">
      <c r="A579" s="35">
        <v>46099</v>
      </c>
      <c r="B579" s="31" t="s">
        <v>4414</v>
      </c>
      <c r="C579" s="31" t="s">
        <v>351</v>
      </c>
      <c r="D579" s="31" t="s">
        <v>5330</v>
      </c>
      <c r="E579" s="36">
        <v>441600</v>
      </c>
      <c r="F579" s="37" t="s">
        <v>18</v>
      </c>
      <c r="G579" s="36">
        <v>35328</v>
      </c>
      <c r="H579" s="36">
        <f t="shared" si="9"/>
        <v>476928</v>
      </c>
      <c r="I579" s="31" t="s">
        <v>247</v>
      </c>
      <c r="J579" s="31" t="s">
        <v>19</v>
      </c>
    </row>
    <row r="580" spans="1:10" outlineLevel="1" x14ac:dyDescent="0.25">
      <c r="A580" s="35">
        <v>46099</v>
      </c>
      <c r="B580" s="31" t="s">
        <v>4415</v>
      </c>
      <c r="C580" s="31" t="s">
        <v>351</v>
      </c>
      <c r="D580" s="31" t="s">
        <v>5331</v>
      </c>
      <c r="E580" s="36">
        <v>551055</v>
      </c>
      <c r="F580" s="37" t="s">
        <v>18</v>
      </c>
      <c r="G580" s="36">
        <v>44084</v>
      </c>
      <c r="H580" s="36">
        <f t="shared" si="9"/>
        <v>595139</v>
      </c>
      <c r="I580" s="31" t="s">
        <v>247</v>
      </c>
      <c r="J580" s="31" t="s">
        <v>19</v>
      </c>
    </row>
    <row r="581" spans="1:10" outlineLevel="1" x14ac:dyDescent="0.25">
      <c r="A581" s="35">
        <v>46099</v>
      </c>
      <c r="B581" s="31" t="s">
        <v>4416</v>
      </c>
      <c r="C581" s="31" t="s">
        <v>351</v>
      </c>
      <c r="D581" s="31" t="s">
        <v>5332</v>
      </c>
      <c r="E581" s="36">
        <v>549087</v>
      </c>
      <c r="F581" s="37" t="s">
        <v>18</v>
      </c>
      <c r="G581" s="36">
        <v>43927</v>
      </c>
      <c r="H581" s="36">
        <f t="shared" si="9"/>
        <v>593014</v>
      </c>
      <c r="I581" s="31" t="s">
        <v>247</v>
      </c>
      <c r="J581" s="31" t="s">
        <v>19</v>
      </c>
    </row>
    <row r="582" spans="1:10" outlineLevel="1" x14ac:dyDescent="0.25">
      <c r="A582" s="35">
        <v>46099</v>
      </c>
      <c r="B582" s="31" t="s">
        <v>4417</v>
      </c>
      <c r="C582" s="31" t="s">
        <v>351</v>
      </c>
      <c r="D582" s="31" t="s">
        <v>5333</v>
      </c>
      <c r="E582" s="36">
        <v>3344610</v>
      </c>
      <c r="F582" s="37" t="s">
        <v>18</v>
      </c>
      <c r="G582" s="36">
        <v>267569</v>
      </c>
      <c r="H582" s="36">
        <f t="shared" si="9"/>
        <v>3612179</v>
      </c>
      <c r="I582" s="31" t="s">
        <v>36</v>
      </c>
      <c r="J582" s="31" t="s">
        <v>37</v>
      </c>
    </row>
    <row r="583" spans="1:10" outlineLevel="1" x14ac:dyDescent="0.25">
      <c r="A583" s="35">
        <v>46099</v>
      </c>
      <c r="B583" s="31" t="s">
        <v>4418</v>
      </c>
      <c r="C583" s="31" t="s">
        <v>351</v>
      </c>
      <c r="D583" s="31" t="s">
        <v>5334</v>
      </c>
      <c r="E583" s="36">
        <v>731770</v>
      </c>
      <c r="F583" s="37" t="s">
        <v>18</v>
      </c>
      <c r="G583" s="36">
        <v>58542</v>
      </c>
      <c r="H583" s="36">
        <f t="shared" si="9"/>
        <v>790312</v>
      </c>
      <c r="I583" s="31" t="s">
        <v>109</v>
      </c>
      <c r="J583" s="31" t="s">
        <v>110</v>
      </c>
    </row>
    <row r="584" spans="1:10" outlineLevel="1" x14ac:dyDescent="0.25">
      <c r="A584" s="35">
        <v>46099</v>
      </c>
      <c r="B584" s="31" t="s">
        <v>4419</v>
      </c>
      <c r="C584" s="31" t="s">
        <v>351</v>
      </c>
      <c r="D584" s="31" t="s">
        <v>5335</v>
      </c>
      <c r="E584" s="36">
        <v>1081500</v>
      </c>
      <c r="F584" s="37" t="s">
        <v>18</v>
      </c>
      <c r="G584" s="36">
        <v>86520</v>
      </c>
      <c r="H584" s="36">
        <f t="shared" si="9"/>
        <v>1168020</v>
      </c>
      <c r="I584" s="31" t="s">
        <v>109</v>
      </c>
      <c r="J584" s="31" t="s">
        <v>110</v>
      </c>
    </row>
    <row r="585" spans="1:10" outlineLevel="1" x14ac:dyDescent="0.25">
      <c r="A585" s="35">
        <v>46099</v>
      </c>
      <c r="B585" s="31" t="s">
        <v>4420</v>
      </c>
      <c r="C585" s="31" t="s">
        <v>351</v>
      </c>
      <c r="D585" s="31" t="s">
        <v>5336</v>
      </c>
      <c r="E585" s="36">
        <v>2142000</v>
      </c>
      <c r="F585" s="37" t="s">
        <v>18</v>
      </c>
      <c r="G585" s="36">
        <v>171360</v>
      </c>
      <c r="H585" s="36">
        <f t="shared" si="9"/>
        <v>2313360</v>
      </c>
      <c r="I585" s="31" t="s">
        <v>134</v>
      </c>
      <c r="J585" s="31" t="s">
        <v>135</v>
      </c>
    </row>
    <row r="586" spans="1:10" outlineLevel="1" x14ac:dyDescent="0.25">
      <c r="A586" s="35">
        <v>46099</v>
      </c>
      <c r="B586" s="31" t="s">
        <v>4421</v>
      </c>
      <c r="C586" s="31" t="s">
        <v>351</v>
      </c>
      <c r="D586" s="31" t="s">
        <v>5337</v>
      </c>
      <c r="E586" s="36">
        <v>1544148</v>
      </c>
      <c r="F586" s="37" t="s">
        <v>18</v>
      </c>
      <c r="G586" s="36">
        <v>123532</v>
      </c>
      <c r="H586" s="36">
        <f t="shared" si="9"/>
        <v>1667680</v>
      </c>
      <c r="I586" s="31" t="s">
        <v>132</v>
      </c>
      <c r="J586" s="31" t="s">
        <v>133</v>
      </c>
    </row>
    <row r="587" spans="1:10" outlineLevel="1" x14ac:dyDescent="0.25">
      <c r="A587" s="35">
        <v>46099</v>
      </c>
      <c r="B587" s="31" t="s">
        <v>4422</v>
      </c>
      <c r="C587" s="31" t="s">
        <v>351</v>
      </c>
      <c r="D587" s="31" t="s">
        <v>5338</v>
      </c>
      <c r="E587" s="36">
        <v>975450</v>
      </c>
      <c r="F587" s="37" t="s">
        <v>18</v>
      </c>
      <c r="G587" s="36">
        <v>78036</v>
      </c>
      <c r="H587" s="36">
        <f t="shared" si="9"/>
        <v>1053486</v>
      </c>
      <c r="I587" s="31" t="s">
        <v>240</v>
      </c>
      <c r="J587" s="31" t="s">
        <v>244</v>
      </c>
    </row>
    <row r="588" spans="1:10" outlineLevel="1" x14ac:dyDescent="0.25">
      <c r="A588" s="35">
        <v>46099</v>
      </c>
      <c r="B588" s="31" t="s">
        <v>4423</v>
      </c>
      <c r="C588" s="31" t="s">
        <v>351</v>
      </c>
      <c r="D588" s="31" t="s">
        <v>5339</v>
      </c>
      <c r="E588" s="36">
        <v>1463540</v>
      </c>
      <c r="F588" s="37" t="s">
        <v>18</v>
      </c>
      <c r="G588" s="36">
        <v>117083</v>
      </c>
      <c r="H588" s="36">
        <f t="shared" si="9"/>
        <v>1580623</v>
      </c>
      <c r="I588" s="31" t="s">
        <v>97</v>
      </c>
      <c r="J588" s="31" t="s">
        <v>98</v>
      </c>
    </row>
    <row r="589" spans="1:10" outlineLevel="1" x14ac:dyDescent="0.25">
      <c r="A589" s="35">
        <v>46099</v>
      </c>
      <c r="B589" s="31" t="s">
        <v>4424</v>
      </c>
      <c r="C589" s="31" t="s">
        <v>351</v>
      </c>
      <c r="D589" s="31" t="s">
        <v>5340</v>
      </c>
      <c r="E589" s="36">
        <v>731770</v>
      </c>
      <c r="F589" s="37" t="s">
        <v>18</v>
      </c>
      <c r="G589" s="36">
        <v>58542</v>
      </c>
      <c r="H589" s="36">
        <f t="shared" si="9"/>
        <v>790312</v>
      </c>
      <c r="I589" s="31" t="s">
        <v>201</v>
      </c>
      <c r="J589" s="31" t="s">
        <v>202</v>
      </c>
    </row>
    <row r="590" spans="1:10" outlineLevel="1" x14ac:dyDescent="0.25">
      <c r="A590" s="35">
        <v>46099</v>
      </c>
      <c r="B590" s="31" t="s">
        <v>4425</v>
      </c>
      <c r="C590" s="31" t="s">
        <v>351</v>
      </c>
      <c r="D590" s="31" t="s">
        <v>5341</v>
      </c>
      <c r="E590" s="36">
        <v>731770</v>
      </c>
      <c r="F590" s="37" t="s">
        <v>18</v>
      </c>
      <c r="G590" s="36">
        <v>58542</v>
      </c>
      <c r="H590" s="36">
        <f t="shared" si="9"/>
        <v>790312</v>
      </c>
      <c r="I590" s="31" t="s">
        <v>228</v>
      </c>
      <c r="J590" s="31" t="s">
        <v>229</v>
      </c>
    </row>
    <row r="591" spans="1:10" outlineLevel="1" x14ac:dyDescent="0.25">
      <c r="A591" s="35">
        <v>46099</v>
      </c>
      <c r="B591" s="31" t="s">
        <v>4426</v>
      </c>
      <c r="C591" s="31" t="s">
        <v>351</v>
      </c>
      <c r="D591" s="31" t="s">
        <v>5342</v>
      </c>
      <c r="E591" s="36">
        <v>731770</v>
      </c>
      <c r="F591" s="37" t="s">
        <v>18</v>
      </c>
      <c r="G591" s="36">
        <v>58542</v>
      </c>
      <c r="H591" s="36">
        <f t="shared" si="9"/>
        <v>790312</v>
      </c>
      <c r="I591" s="31" t="s">
        <v>99</v>
      </c>
      <c r="J591" s="31" t="s">
        <v>100</v>
      </c>
    </row>
    <row r="592" spans="1:10" outlineLevel="1" x14ac:dyDescent="0.25">
      <c r="A592" s="35">
        <v>46099</v>
      </c>
      <c r="B592" s="31" t="s">
        <v>4427</v>
      </c>
      <c r="C592" s="31" t="s">
        <v>351</v>
      </c>
      <c r="D592" s="31" t="s">
        <v>5343</v>
      </c>
      <c r="E592" s="36">
        <v>530250</v>
      </c>
      <c r="F592" s="37" t="s">
        <v>18</v>
      </c>
      <c r="G592" s="36">
        <v>42420</v>
      </c>
      <c r="H592" s="36">
        <f t="shared" si="9"/>
        <v>572670</v>
      </c>
      <c r="I592" s="31" t="s">
        <v>45</v>
      </c>
      <c r="J592" s="31" t="s">
        <v>46</v>
      </c>
    </row>
    <row r="593" spans="1:10" outlineLevel="1" x14ac:dyDescent="0.25">
      <c r="A593" s="35">
        <v>46099</v>
      </c>
      <c r="B593" s="31" t="s">
        <v>4428</v>
      </c>
      <c r="C593" s="31" t="s">
        <v>351</v>
      </c>
      <c r="D593" s="31" t="s">
        <v>5344</v>
      </c>
      <c r="E593" s="36">
        <v>530250</v>
      </c>
      <c r="F593" s="37" t="s">
        <v>18</v>
      </c>
      <c r="G593" s="36">
        <v>42420</v>
      </c>
      <c r="H593" s="36">
        <f t="shared" si="9"/>
        <v>572670</v>
      </c>
      <c r="I593" s="31" t="s">
        <v>120</v>
      </c>
      <c r="J593" s="31" t="s">
        <v>121</v>
      </c>
    </row>
    <row r="594" spans="1:10" outlineLevel="1" x14ac:dyDescent="0.25">
      <c r="A594" s="35">
        <v>46099</v>
      </c>
      <c r="B594" s="31" t="s">
        <v>4429</v>
      </c>
      <c r="C594" s="31" t="s">
        <v>351</v>
      </c>
      <c r="D594" s="31" t="s">
        <v>5345</v>
      </c>
      <c r="E594" s="36">
        <v>530250</v>
      </c>
      <c r="F594" s="37" t="s">
        <v>18</v>
      </c>
      <c r="G594" s="36">
        <v>42420</v>
      </c>
      <c r="H594" s="36">
        <f t="shared" si="9"/>
        <v>572670</v>
      </c>
      <c r="I594" s="31" t="s">
        <v>233</v>
      </c>
      <c r="J594" s="31" t="s">
        <v>234</v>
      </c>
    </row>
    <row r="595" spans="1:10" outlineLevel="1" x14ac:dyDescent="0.25">
      <c r="A595" s="35">
        <v>46099</v>
      </c>
      <c r="B595" s="31" t="s">
        <v>4430</v>
      </c>
      <c r="C595" s="31" t="s">
        <v>351</v>
      </c>
      <c r="D595" s="31" t="s">
        <v>5346</v>
      </c>
      <c r="E595" s="36">
        <v>6676660</v>
      </c>
      <c r="F595" s="37" t="s">
        <v>18</v>
      </c>
      <c r="G595" s="36">
        <v>534133</v>
      </c>
      <c r="H595" s="36">
        <f t="shared" si="9"/>
        <v>7210793</v>
      </c>
      <c r="I595" s="31" t="s">
        <v>99</v>
      </c>
      <c r="J595" s="31" t="s">
        <v>100</v>
      </c>
    </row>
    <row r="596" spans="1:10" outlineLevel="1" x14ac:dyDescent="0.25">
      <c r="A596" s="35">
        <v>46099</v>
      </c>
      <c r="B596" s="31" t="s">
        <v>4431</v>
      </c>
      <c r="C596" s="31" t="s">
        <v>351</v>
      </c>
      <c r="D596" s="31" t="s">
        <v>5347</v>
      </c>
      <c r="E596" s="36">
        <v>7584410</v>
      </c>
      <c r="F596" s="37" t="s">
        <v>18</v>
      </c>
      <c r="G596" s="36">
        <v>606753</v>
      </c>
      <c r="H596" s="36">
        <f t="shared" si="9"/>
        <v>8191163</v>
      </c>
      <c r="I596" s="31" t="s">
        <v>132</v>
      </c>
      <c r="J596" s="31" t="s">
        <v>133</v>
      </c>
    </row>
    <row r="597" spans="1:10" outlineLevel="1" x14ac:dyDescent="0.25">
      <c r="A597" s="35">
        <v>46099</v>
      </c>
      <c r="B597" s="31" t="s">
        <v>4432</v>
      </c>
      <c r="C597" s="31" t="s">
        <v>351</v>
      </c>
      <c r="D597" s="31" t="s">
        <v>5348</v>
      </c>
      <c r="E597" s="36">
        <v>1644425</v>
      </c>
      <c r="F597" s="37" t="s">
        <v>18</v>
      </c>
      <c r="G597" s="36">
        <v>131554</v>
      </c>
      <c r="H597" s="36">
        <f t="shared" si="9"/>
        <v>1775979</v>
      </c>
      <c r="I597" s="31" t="s">
        <v>203</v>
      </c>
      <c r="J597" s="31" t="s">
        <v>204</v>
      </c>
    </row>
    <row r="598" spans="1:10" outlineLevel="1" x14ac:dyDescent="0.25">
      <c r="A598" s="35">
        <v>46099</v>
      </c>
      <c r="B598" s="31" t="s">
        <v>4433</v>
      </c>
      <c r="C598" s="31" t="s">
        <v>351</v>
      </c>
      <c r="D598" s="31" t="s">
        <v>5349</v>
      </c>
      <c r="E598" s="36">
        <v>918425</v>
      </c>
      <c r="F598" s="37" t="s">
        <v>18</v>
      </c>
      <c r="G598" s="36">
        <v>73474</v>
      </c>
      <c r="H598" s="36">
        <f t="shared" si="9"/>
        <v>991899</v>
      </c>
      <c r="I598" s="31" t="s">
        <v>120</v>
      </c>
      <c r="J598" s="31" t="s">
        <v>121</v>
      </c>
    </row>
    <row r="599" spans="1:10" outlineLevel="1" x14ac:dyDescent="0.25">
      <c r="A599" s="35">
        <v>46099</v>
      </c>
      <c r="B599" s="31" t="s">
        <v>4434</v>
      </c>
      <c r="C599" s="31" t="s">
        <v>351</v>
      </c>
      <c r="D599" s="31" t="s">
        <v>5350</v>
      </c>
      <c r="E599" s="36">
        <v>1241520</v>
      </c>
      <c r="F599" s="37" t="s">
        <v>18</v>
      </c>
      <c r="G599" s="36">
        <v>99322</v>
      </c>
      <c r="H599" s="36">
        <f t="shared" si="9"/>
        <v>1340842</v>
      </c>
      <c r="I599" s="31" t="s">
        <v>95</v>
      </c>
      <c r="J599" s="31" t="s">
        <v>96</v>
      </c>
    </row>
    <row r="600" spans="1:10" outlineLevel="1" x14ac:dyDescent="0.25">
      <c r="A600" s="35">
        <v>46100</v>
      </c>
      <c r="B600" s="31" t="s">
        <v>4435</v>
      </c>
      <c r="C600" s="31" t="s">
        <v>351</v>
      </c>
      <c r="D600" s="31" t="s">
        <v>5351</v>
      </c>
      <c r="E600" s="36">
        <v>3374435</v>
      </c>
      <c r="F600" s="37" t="s">
        <v>18</v>
      </c>
      <c r="G600" s="36">
        <v>269955</v>
      </c>
      <c r="H600" s="36">
        <f t="shared" si="9"/>
        <v>3644390</v>
      </c>
      <c r="I600" s="31" t="s">
        <v>101</v>
      </c>
      <c r="J600" s="31" t="s">
        <v>102</v>
      </c>
    </row>
    <row r="601" spans="1:10" outlineLevel="1" x14ac:dyDescent="0.25">
      <c r="A601" s="35">
        <v>46100</v>
      </c>
      <c r="B601" s="31" t="s">
        <v>4436</v>
      </c>
      <c r="C601" s="31" t="s">
        <v>351</v>
      </c>
      <c r="D601" s="31" t="s">
        <v>5352</v>
      </c>
      <c r="E601" s="36">
        <v>4450315</v>
      </c>
      <c r="F601" s="37" t="s">
        <v>18</v>
      </c>
      <c r="G601" s="36">
        <v>356025</v>
      </c>
      <c r="H601" s="36">
        <f t="shared" si="9"/>
        <v>4806340</v>
      </c>
      <c r="I601" s="31" t="s">
        <v>134</v>
      </c>
      <c r="J601" s="31" t="s">
        <v>135</v>
      </c>
    </row>
    <row r="602" spans="1:10" outlineLevel="1" x14ac:dyDescent="0.25">
      <c r="A602" s="35">
        <v>46100</v>
      </c>
      <c r="B602" s="31" t="s">
        <v>4437</v>
      </c>
      <c r="C602" s="31" t="s">
        <v>351</v>
      </c>
      <c r="D602" s="31" t="s">
        <v>5353</v>
      </c>
      <c r="E602" s="36">
        <v>5723820</v>
      </c>
      <c r="F602" s="37" t="s">
        <v>18</v>
      </c>
      <c r="G602" s="36">
        <v>457906</v>
      </c>
      <c r="H602" s="36">
        <f t="shared" si="9"/>
        <v>6181726</v>
      </c>
      <c r="I602" s="31" t="s">
        <v>55</v>
      </c>
      <c r="J602" s="31" t="s">
        <v>56</v>
      </c>
    </row>
    <row r="603" spans="1:10" outlineLevel="1" x14ac:dyDescent="0.25">
      <c r="A603" s="35">
        <v>46100</v>
      </c>
      <c r="B603" s="31" t="s">
        <v>4438</v>
      </c>
      <c r="C603" s="31" t="s">
        <v>351</v>
      </c>
      <c r="D603" s="31" t="s">
        <v>5354</v>
      </c>
      <c r="E603" s="36">
        <v>906150</v>
      </c>
      <c r="F603" s="37" t="s">
        <v>18</v>
      </c>
      <c r="G603" s="36">
        <v>72492</v>
      </c>
      <c r="H603" s="36">
        <f t="shared" si="9"/>
        <v>978642</v>
      </c>
      <c r="I603" s="31" t="s">
        <v>79</v>
      </c>
      <c r="J603" s="31" t="s">
        <v>80</v>
      </c>
    </row>
    <row r="604" spans="1:10" outlineLevel="1" x14ac:dyDescent="0.25">
      <c r="A604" s="35">
        <v>46100</v>
      </c>
      <c r="B604" s="31" t="s">
        <v>4439</v>
      </c>
      <c r="C604" s="31" t="s">
        <v>351</v>
      </c>
      <c r="D604" s="31" t="s">
        <v>5355</v>
      </c>
      <c r="E604" s="36">
        <v>943558</v>
      </c>
      <c r="F604" s="37" t="s">
        <v>18</v>
      </c>
      <c r="G604" s="36">
        <v>75485</v>
      </c>
      <c r="H604" s="36">
        <f t="shared" si="9"/>
        <v>1019043</v>
      </c>
      <c r="I604" s="31" t="s">
        <v>247</v>
      </c>
      <c r="J604" s="31" t="s">
        <v>19</v>
      </c>
    </row>
    <row r="605" spans="1:10" outlineLevel="1" x14ac:dyDescent="0.25">
      <c r="A605" s="35">
        <v>46100</v>
      </c>
      <c r="B605" s="31" t="s">
        <v>4440</v>
      </c>
      <c r="C605" s="31" t="s">
        <v>351</v>
      </c>
      <c r="D605" s="31" t="s">
        <v>5356</v>
      </c>
      <c r="E605" s="36">
        <v>895678</v>
      </c>
      <c r="F605" s="37" t="s">
        <v>18</v>
      </c>
      <c r="G605" s="36">
        <v>71654</v>
      </c>
      <c r="H605" s="36">
        <f t="shared" si="9"/>
        <v>967332</v>
      </c>
      <c r="I605" s="31" t="s">
        <v>147</v>
      </c>
      <c r="J605" s="31" t="s">
        <v>148</v>
      </c>
    </row>
    <row r="606" spans="1:10" outlineLevel="1" x14ac:dyDescent="0.25">
      <c r="A606" s="35">
        <v>46100</v>
      </c>
      <c r="B606" s="31" t="s">
        <v>4441</v>
      </c>
      <c r="C606" s="31" t="s">
        <v>351</v>
      </c>
      <c r="D606" s="31" t="s">
        <v>5357</v>
      </c>
      <c r="E606" s="36">
        <v>1021170</v>
      </c>
      <c r="F606" s="37" t="s">
        <v>18</v>
      </c>
      <c r="G606" s="36">
        <v>81694</v>
      </c>
      <c r="H606" s="36">
        <f t="shared" si="9"/>
        <v>1102864</v>
      </c>
      <c r="I606" s="31" t="s">
        <v>247</v>
      </c>
      <c r="J606" s="31" t="s">
        <v>19</v>
      </c>
    </row>
    <row r="607" spans="1:10" outlineLevel="1" x14ac:dyDescent="0.25">
      <c r="A607" s="35">
        <v>46100</v>
      </c>
      <c r="B607" s="31" t="s">
        <v>4442</v>
      </c>
      <c r="C607" s="31" t="s">
        <v>351</v>
      </c>
      <c r="D607" s="31" t="s">
        <v>5358</v>
      </c>
      <c r="E607" s="36">
        <v>1121688</v>
      </c>
      <c r="F607" s="37" t="s">
        <v>18</v>
      </c>
      <c r="G607" s="36">
        <v>89735</v>
      </c>
      <c r="H607" s="36">
        <f t="shared" si="9"/>
        <v>1211423</v>
      </c>
      <c r="I607" s="31" t="s">
        <v>247</v>
      </c>
      <c r="J607" s="31" t="s">
        <v>19</v>
      </c>
    </row>
    <row r="608" spans="1:10" outlineLevel="1" x14ac:dyDescent="0.25">
      <c r="A608" s="35">
        <v>46100</v>
      </c>
      <c r="B608" s="31" t="s">
        <v>4443</v>
      </c>
      <c r="C608" s="31" t="s">
        <v>351</v>
      </c>
      <c r="D608" s="31" t="s">
        <v>5359</v>
      </c>
      <c r="E608" s="36">
        <v>579948</v>
      </c>
      <c r="F608" s="37" t="s">
        <v>18</v>
      </c>
      <c r="G608" s="36">
        <v>46396</v>
      </c>
      <c r="H608" s="36">
        <f t="shared" si="9"/>
        <v>626344</v>
      </c>
      <c r="I608" s="31" t="s">
        <v>247</v>
      </c>
      <c r="J608" s="31" t="s">
        <v>19</v>
      </c>
    </row>
    <row r="609" spans="1:10" outlineLevel="1" x14ac:dyDescent="0.25">
      <c r="A609" s="35">
        <v>46100</v>
      </c>
      <c r="B609" s="31" t="s">
        <v>4444</v>
      </c>
      <c r="C609" s="31" t="s">
        <v>351</v>
      </c>
      <c r="D609" s="31" t="s">
        <v>5360</v>
      </c>
      <c r="E609" s="36">
        <v>949445</v>
      </c>
      <c r="F609" s="37" t="s">
        <v>18</v>
      </c>
      <c r="G609" s="36">
        <v>75956</v>
      </c>
      <c r="H609" s="36">
        <f t="shared" si="9"/>
        <v>1025401</v>
      </c>
      <c r="I609" s="31" t="s">
        <v>116</v>
      </c>
      <c r="J609" s="31" t="s">
        <v>117</v>
      </c>
    </row>
    <row r="610" spans="1:10" outlineLevel="1" x14ac:dyDescent="0.25">
      <c r="A610" s="35">
        <v>46100</v>
      </c>
      <c r="B610" s="31" t="s">
        <v>4445</v>
      </c>
      <c r="C610" s="31" t="s">
        <v>351</v>
      </c>
      <c r="D610" s="31" t="s">
        <v>5361</v>
      </c>
      <c r="E610" s="36">
        <v>705063</v>
      </c>
      <c r="F610" s="37" t="s">
        <v>18</v>
      </c>
      <c r="G610" s="36">
        <v>56405</v>
      </c>
      <c r="H610" s="36">
        <f t="shared" si="9"/>
        <v>761468</v>
      </c>
      <c r="I610" s="31" t="s">
        <v>247</v>
      </c>
      <c r="J610" s="31" t="s">
        <v>19</v>
      </c>
    </row>
    <row r="611" spans="1:10" outlineLevel="1" x14ac:dyDescent="0.25">
      <c r="A611" s="35">
        <v>46100</v>
      </c>
      <c r="B611" s="31" t="s">
        <v>4446</v>
      </c>
      <c r="C611" s="31" t="s">
        <v>351</v>
      </c>
      <c r="D611" s="31" t="s">
        <v>5362</v>
      </c>
      <c r="E611" s="36">
        <v>567750</v>
      </c>
      <c r="F611" s="37" t="s">
        <v>18</v>
      </c>
      <c r="G611" s="36">
        <v>45420</v>
      </c>
      <c r="H611" s="36">
        <f t="shared" si="9"/>
        <v>613170</v>
      </c>
      <c r="I611" s="31" t="s">
        <v>247</v>
      </c>
      <c r="J611" s="31" t="s">
        <v>19</v>
      </c>
    </row>
    <row r="612" spans="1:10" outlineLevel="1" x14ac:dyDescent="0.25">
      <c r="A612" s="35">
        <v>46100</v>
      </c>
      <c r="B612" s="31" t="s">
        <v>4447</v>
      </c>
      <c r="C612" s="31" t="s">
        <v>351</v>
      </c>
      <c r="D612" s="31" t="s">
        <v>5363</v>
      </c>
      <c r="E612" s="36">
        <v>2285904</v>
      </c>
      <c r="F612" s="37" t="s">
        <v>18</v>
      </c>
      <c r="G612" s="36">
        <v>182872</v>
      </c>
      <c r="H612" s="36">
        <f t="shared" si="9"/>
        <v>2468776</v>
      </c>
      <c r="I612" s="31" t="s">
        <v>67</v>
      </c>
      <c r="J612" s="31" t="s">
        <v>68</v>
      </c>
    </row>
    <row r="613" spans="1:10" outlineLevel="1" x14ac:dyDescent="0.25">
      <c r="A613" s="35">
        <v>46100</v>
      </c>
      <c r="B613" s="31" t="s">
        <v>4448</v>
      </c>
      <c r="C613" s="31" t="s">
        <v>351</v>
      </c>
      <c r="D613" s="31" t="s">
        <v>5364</v>
      </c>
      <c r="E613" s="36">
        <v>2054370</v>
      </c>
      <c r="F613" s="37" t="s">
        <v>18</v>
      </c>
      <c r="G613" s="36">
        <v>164350</v>
      </c>
      <c r="H613" s="36">
        <f t="shared" si="9"/>
        <v>2218720</v>
      </c>
      <c r="I613" s="31" t="s">
        <v>143</v>
      </c>
      <c r="J613" s="31" t="s">
        <v>144</v>
      </c>
    </row>
    <row r="614" spans="1:10" outlineLevel="1" x14ac:dyDescent="0.25">
      <c r="A614" s="35">
        <v>46100</v>
      </c>
      <c r="B614" s="31" t="s">
        <v>4449</v>
      </c>
      <c r="C614" s="31" t="s">
        <v>351</v>
      </c>
      <c r="D614" s="31" t="s">
        <v>5365</v>
      </c>
      <c r="E614" s="36">
        <v>530250</v>
      </c>
      <c r="F614" s="37" t="s">
        <v>18</v>
      </c>
      <c r="G614" s="36">
        <v>42420</v>
      </c>
      <c r="H614" s="36">
        <f t="shared" si="9"/>
        <v>572670</v>
      </c>
      <c r="I614" s="31" t="s">
        <v>143</v>
      </c>
      <c r="J614" s="31" t="s">
        <v>144</v>
      </c>
    </row>
    <row r="615" spans="1:10" outlineLevel="1" x14ac:dyDescent="0.25">
      <c r="A615" s="35">
        <v>46100</v>
      </c>
      <c r="B615" s="31" t="s">
        <v>4450</v>
      </c>
      <c r="C615" s="31" t="s">
        <v>351</v>
      </c>
      <c r="D615" s="31" t="s">
        <v>301</v>
      </c>
      <c r="E615" s="36">
        <v>583055</v>
      </c>
      <c r="F615" s="37" t="s">
        <v>18</v>
      </c>
      <c r="G615" s="36">
        <v>46644</v>
      </c>
      <c r="H615" s="36">
        <f t="shared" si="9"/>
        <v>629699</v>
      </c>
      <c r="I615" s="31" t="s">
        <v>39</v>
      </c>
      <c r="J615" s="31" t="s">
        <v>40</v>
      </c>
    </row>
    <row r="616" spans="1:10" outlineLevel="1" x14ac:dyDescent="0.25">
      <c r="A616" s="35">
        <v>46100</v>
      </c>
      <c r="B616" s="31" t="s">
        <v>4451</v>
      </c>
      <c r="C616" s="31" t="s">
        <v>351</v>
      </c>
      <c r="D616" s="31" t="s">
        <v>5366</v>
      </c>
      <c r="E616" s="36">
        <v>1262020</v>
      </c>
      <c r="F616" s="37" t="s">
        <v>18</v>
      </c>
      <c r="G616" s="36">
        <v>100962</v>
      </c>
      <c r="H616" s="36">
        <f t="shared" si="9"/>
        <v>1362982</v>
      </c>
      <c r="I616" s="31" t="s">
        <v>28</v>
      </c>
      <c r="J616" s="31" t="s">
        <v>29</v>
      </c>
    </row>
    <row r="617" spans="1:10" outlineLevel="1" x14ac:dyDescent="0.25">
      <c r="A617" s="35">
        <v>46100</v>
      </c>
      <c r="B617" s="31" t="s">
        <v>4452</v>
      </c>
      <c r="C617" s="31" t="s">
        <v>351</v>
      </c>
      <c r="D617" s="31" t="s">
        <v>5367</v>
      </c>
      <c r="E617" s="36">
        <v>979550</v>
      </c>
      <c r="F617" s="37" t="s">
        <v>18</v>
      </c>
      <c r="G617" s="36">
        <v>78364</v>
      </c>
      <c r="H617" s="36">
        <f t="shared" si="9"/>
        <v>1057914</v>
      </c>
      <c r="I617" s="31" t="s">
        <v>28</v>
      </c>
      <c r="J617" s="31" t="s">
        <v>29</v>
      </c>
    </row>
    <row r="618" spans="1:10" outlineLevel="1" x14ac:dyDescent="0.25">
      <c r="A618" s="35">
        <v>46101</v>
      </c>
      <c r="B618" s="31" t="s">
        <v>4453</v>
      </c>
      <c r="C618" s="31" t="s">
        <v>351</v>
      </c>
      <c r="D618" s="31" t="s">
        <v>5368</v>
      </c>
      <c r="E618" s="36">
        <v>755986</v>
      </c>
      <c r="F618" s="37" t="s">
        <v>18</v>
      </c>
      <c r="G618" s="36">
        <v>60479</v>
      </c>
      <c r="H618" s="36">
        <f t="shared" si="9"/>
        <v>816465</v>
      </c>
      <c r="I618" s="31" t="s">
        <v>247</v>
      </c>
      <c r="J618" s="31" t="s">
        <v>19</v>
      </c>
    </row>
    <row r="619" spans="1:10" outlineLevel="1" x14ac:dyDescent="0.25">
      <c r="A619" s="35">
        <v>46101</v>
      </c>
      <c r="B619" s="31" t="s">
        <v>4454</v>
      </c>
      <c r="C619" s="31" t="s">
        <v>351</v>
      </c>
      <c r="D619" s="31" t="s">
        <v>5369</v>
      </c>
      <c r="E619" s="36">
        <v>530250</v>
      </c>
      <c r="F619" s="37" t="s">
        <v>18</v>
      </c>
      <c r="G619" s="36">
        <v>42420</v>
      </c>
      <c r="H619" s="36">
        <f t="shared" si="9"/>
        <v>572670</v>
      </c>
      <c r="I619" s="31" t="s">
        <v>47</v>
      </c>
      <c r="J619" s="31" t="s">
        <v>48</v>
      </c>
    </row>
    <row r="620" spans="1:10" outlineLevel="1" x14ac:dyDescent="0.25">
      <c r="A620" s="35">
        <v>46101</v>
      </c>
      <c r="B620" s="31" t="s">
        <v>4455</v>
      </c>
      <c r="C620" s="31" t="s">
        <v>351</v>
      </c>
      <c r="D620" s="31" t="s">
        <v>5370</v>
      </c>
      <c r="E620" s="36">
        <v>1395905</v>
      </c>
      <c r="F620" s="37" t="s">
        <v>18</v>
      </c>
      <c r="G620" s="36">
        <v>111672</v>
      </c>
      <c r="H620" s="36">
        <f t="shared" si="9"/>
        <v>1507577</v>
      </c>
      <c r="I620" s="31" t="s">
        <v>47</v>
      </c>
      <c r="J620" s="31" t="s">
        <v>48</v>
      </c>
    </row>
    <row r="621" spans="1:10" outlineLevel="1" x14ac:dyDescent="0.25">
      <c r="A621" s="35">
        <v>46101</v>
      </c>
      <c r="B621" s="31" t="s">
        <v>4456</v>
      </c>
      <c r="C621" s="31" t="s">
        <v>351</v>
      </c>
      <c r="D621" s="31" t="s">
        <v>5371</v>
      </c>
      <c r="E621" s="36">
        <v>1127790</v>
      </c>
      <c r="F621" s="37" t="s">
        <v>18</v>
      </c>
      <c r="G621" s="36">
        <v>90223</v>
      </c>
      <c r="H621" s="36">
        <f t="shared" si="9"/>
        <v>1218013</v>
      </c>
      <c r="I621" s="31" t="s">
        <v>47</v>
      </c>
      <c r="J621" s="31" t="s">
        <v>48</v>
      </c>
    </row>
    <row r="622" spans="1:10" outlineLevel="1" x14ac:dyDescent="0.25">
      <c r="A622" s="35">
        <v>46101</v>
      </c>
      <c r="B622" s="31" t="s">
        <v>4457</v>
      </c>
      <c r="C622" s="31" t="s">
        <v>351</v>
      </c>
      <c r="D622" s="31" t="s">
        <v>5372</v>
      </c>
      <c r="E622" s="36">
        <v>562014</v>
      </c>
      <c r="F622" s="37" t="s">
        <v>18</v>
      </c>
      <c r="G622" s="36">
        <v>44961</v>
      </c>
      <c r="H622" s="36">
        <f t="shared" si="9"/>
        <v>606975</v>
      </c>
      <c r="I622" s="31" t="s">
        <v>47</v>
      </c>
      <c r="J622" s="31" t="s">
        <v>48</v>
      </c>
    </row>
    <row r="623" spans="1:10" outlineLevel="1" x14ac:dyDescent="0.25">
      <c r="A623" s="35">
        <v>46101</v>
      </c>
      <c r="B623" s="31" t="s">
        <v>4458</v>
      </c>
      <c r="C623" s="31" t="s">
        <v>351</v>
      </c>
      <c r="D623" s="31" t="s">
        <v>5373</v>
      </c>
      <c r="E623" s="36">
        <v>1184023</v>
      </c>
      <c r="F623" s="37" t="s">
        <v>18</v>
      </c>
      <c r="G623" s="36">
        <v>94722</v>
      </c>
      <c r="H623" s="36">
        <f t="shared" si="9"/>
        <v>1278745</v>
      </c>
      <c r="I623" s="31" t="s">
        <v>47</v>
      </c>
      <c r="J623" s="31" t="s">
        <v>48</v>
      </c>
    </row>
    <row r="624" spans="1:10" outlineLevel="1" x14ac:dyDescent="0.25">
      <c r="A624" s="35">
        <v>46101</v>
      </c>
      <c r="B624" s="31" t="s">
        <v>4459</v>
      </c>
      <c r="C624" s="31" t="s">
        <v>351</v>
      </c>
      <c r="D624" s="31" t="s">
        <v>5374</v>
      </c>
      <c r="E624" s="36">
        <v>201520</v>
      </c>
      <c r="F624" s="37" t="s">
        <v>18</v>
      </c>
      <c r="G624" s="36">
        <v>16122</v>
      </c>
      <c r="H624" s="36">
        <f t="shared" si="9"/>
        <v>217642</v>
      </c>
      <c r="I624" s="31" t="s">
        <v>47</v>
      </c>
      <c r="J624" s="31" t="s">
        <v>48</v>
      </c>
    </row>
    <row r="625" spans="1:10" outlineLevel="1" x14ac:dyDescent="0.25">
      <c r="A625" s="35">
        <v>46101</v>
      </c>
      <c r="B625" s="31" t="s">
        <v>4460</v>
      </c>
      <c r="C625" s="31" t="s">
        <v>351</v>
      </c>
      <c r="D625" s="31" t="s">
        <v>5375</v>
      </c>
      <c r="E625" s="36">
        <v>653195</v>
      </c>
      <c r="F625" s="37" t="s">
        <v>18</v>
      </c>
      <c r="G625" s="36">
        <v>52256</v>
      </c>
      <c r="H625" s="36">
        <f t="shared" si="9"/>
        <v>705451</v>
      </c>
      <c r="I625" s="31" t="s">
        <v>47</v>
      </c>
      <c r="J625" s="31" t="s">
        <v>48</v>
      </c>
    </row>
    <row r="626" spans="1:10" outlineLevel="1" x14ac:dyDescent="0.25">
      <c r="A626" s="35">
        <v>46101</v>
      </c>
      <c r="B626" s="31" t="s">
        <v>4461</v>
      </c>
      <c r="C626" s="31" t="s">
        <v>351</v>
      </c>
      <c r="D626" s="31" t="s">
        <v>5376</v>
      </c>
      <c r="E626" s="36">
        <v>577998</v>
      </c>
      <c r="F626" s="37" t="s">
        <v>18</v>
      </c>
      <c r="G626" s="36">
        <v>46240</v>
      </c>
      <c r="H626" s="36">
        <f t="shared" si="9"/>
        <v>624238</v>
      </c>
      <c r="I626" s="31" t="s">
        <v>247</v>
      </c>
      <c r="J626" s="31" t="s">
        <v>19</v>
      </c>
    </row>
    <row r="627" spans="1:10" outlineLevel="1" x14ac:dyDescent="0.25">
      <c r="A627" s="35">
        <v>46102</v>
      </c>
      <c r="B627" s="31" t="s">
        <v>4462</v>
      </c>
      <c r="C627" s="31" t="s">
        <v>351</v>
      </c>
      <c r="D627" s="31" t="s">
        <v>5377</v>
      </c>
      <c r="E627" s="36">
        <v>3580344</v>
      </c>
      <c r="F627" s="37" t="s">
        <v>18</v>
      </c>
      <c r="G627" s="36">
        <v>286428</v>
      </c>
      <c r="H627" s="36">
        <f t="shared" si="9"/>
        <v>3866772</v>
      </c>
      <c r="I627" s="31" t="s">
        <v>55</v>
      </c>
      <c r="J627" s="31" t="s">
        <v>56</v>
      </c>
    </row>
    <row r="628" spans="1:10" outlineLevel="1" x14ac:dyDescent="0.25">
      <c r="A628" s="35">
        <v>46101</v>
      </c>
      <c r="B628" s="31" t="s">
        <v>4463</v>
      </c>
      <c r="C628" s="31" t="s">
        <v>351</v>
      </c>
      <c r="D628" s="31" t="s">
        <v>5378</v>
      </c>
      <c r="E628" s="36">
        <v>543895</v>
      </c>
      <c r="F628" s="37" t="s">
        <v>18</v>
      </c>
      <c r="G628" s="36">
        <v>43512</v>
      </c>
      <c r="H628" s="36">
        <f t="shared" si="9"/>
        <v>587407</v>
      </c>
      <c r="I628" s="31" t="s">
        <v>247</v>
      </c>
      <c r="J628" s="31" t="s">
        <v>19</v>
      </c>
    </row>
    <row r="629" spans="1:10" outlineLevel="1" x14ac:dyDescent="0.25">
      <c r="A629" s="35">
        <v>46101</v>
      </c>
      <c r="B629" s="31" t="s">
        <v>4464</v>
      </c>
      <c r="C629" s="31" t="s">
        <v>351</v>
      </c>
      <c r="D629" s="31" t="s">
        <v>5379</v>
      </c>
      <c r="E629" s="36">
        <v>323095</v>
      </c>
      <c r="F629" s="37" t="s">
        <v>18</v>
      </c>
      <c r="G629" s="36">
        <v>25848</v>
      </c>
      <c r="H629" s="36">
        <f t="shared" si="9"/>
        <v>348943</v>
      </c>
      <c r="I629" s="31" t="s">
        <v>247</v>
      </c>
      <c r="J629" s="31" t="s">
        <v>19</v>
      </c>
    </row>
    <row r="630" spans="1:10" outlineLevel="1" x14ac:dyDescent="0.25">
      <c r="A630" s="35">
        <v>46101</v>
      </c>
      <c r="B630" s="31" t="s">
        <v>4465</v>
      </c>
      <c r="C630" s="31" t="s">
        <v>351</v>
      </c>
      <c r="D630" s="31" t="s">
        <v>5380</v>
      </c>
      <c r="E630" s="36">
        <v>766434</v>
      </c>
      <c r="F630" s="37" t="s">
        <v>18</v>
      </c>
      <c r="G630" s="36">
        <v>61315</v>
      </c>
      <c r="H630" s="36">
        <f t="shared" si="9"/>
        <v>827749</v>
      </c>
      <c r="I630" s="31" t="s">
        <v>247</v>
      </c>
      <c r="J630" s="31" t="s">
        <v>19</v>
      </c>
    </row>
    <row r="631" spans="1:10" outlineLevel="1" x14ac:dyDescent="0.25">
      <c r="A631" s="35">
        <v>46101</v>
      </c>
      <c r="B631" s="31" t="s">
        <v>4466</v>
      </c>
      <c r="C631" s="31" t="s">
        <v>351</v>
      </c>
      <c r="D631" s="31" t="s">
        <v>5381</v>
      </c>
      <c r="E631" s="36">
        <v>676170</v>
      </c>
      <c r="F631" s="37" t="s">
        <v>18</v>
      </c>
      <c r="G631" s="36">
        <v>54094</v>
      </c>
      <c r="H631" s="36">
        <f t="shared" si="9"/>
        <v>730264</v>
      </c>
      <c r="I631" s="31" t="s">
        <v>247</v>
      </c>
      <c r="J631" s="31" t="s">
        <v>19</v>
      </c>
    </row>
    <row r="632" spans="1:10" outlineLevel="1" x14ac:dyDescent="0.25">
      <c r="A632" s="35">
        <v>46101</v>
      </c>
      <c r="B632" s="31" t="s">
        <v>4467</v>
      </c>
      <c r="C632" s="31" t="s">
        <v>351</v>
      </c>
      <c r="D632" s="31" t="s">
        <v>5382</v>
      </c>
      <c r="E632" s="36">
        <v>427079</v>
      </c>
      <c r="F632" s="37" t="s">
        <v>18</v>
      </c>
      <c r="G632" s="36">
        <v>34166</v>
      </c>
      <c r="H632" s="36">
        <f t="shared" si="9"/>
        <v>461245</v>
      </c>
      <c r="I632" s="31" t="s">
        <v>247</v>
      </c>
      <c r="J632" s="31" t="s">
        <v>19</v>
      </c>
    </row>
    <row r="633" spans="1:10" outlineLevel="1" x14ac:dyDescent="0.25">
      <c r="A633" s="35">
        <v>46101</v>
      </c>
      <c r="B633" s="31" t="s">
        <v>4468</v>
      </c>
      <c r="C633" s="31" t="s">
        <v>351</v>
      </c>
      <c r="D633" s="31" t="s">
        <v>5383</v>
      </c>
      <c r="E633" s="36">
        <v>716580</v>
      </c>
      <c r="F633" s="37" t="s">
        <v>18</v>
      </c>
      <c r="G633" s="36">
        <v>57326</v>
      </c>
      <c r="H633" s="36">
        <f t="shared" si="9"/>
        <v>773906</v>
      </c>
      <c r="I633" s="31" t="s">
        <v>247</v>
      </c>
      <c r="J633" s="31" t="s">
        <v>19</v>
      </c>
    </row>
    <row r="634" spans="1:10" outlineLevel="1" x14ac:dyDescent="0.25">
      <c r="A634" s="35">
        <v>46101</v>
      </c>
      <c r="B634" s="31" t="s">
        <v>4469</v>
      </c>
      <c r="C634" s="31" t="s">
        <v>351</v>
      </c>
      <c r="D634" s="31" t="s">
        <v>5384</v>
      </c>
      <c r="E634" s="36">
        <v>938003</v>
      </c>
      <c r="F634" s="37" t="s">
        <v>18</v>
      </c>
      <c r="G634" s="36">
        <v>75040</v>
      </c>
      <c r="H634" s="36">
        <f t="shared" si="9"/>
        <v>1013043</v>
      </c>
      <c r="I634" s="31" t="s">
        <v>247</v>
      </c>
      <c r="J634" s="31" t="s">
        <v>19</v>
      </c>
    </row>
    <row r="635" spans="1:10" outlineLevel="1" x14ac:dyDescent="0.25">
      <c r="A635" s="35">
        <v>46101</v>
      </c>
      <c r="B635" s="31" t="s">
        <v>4470</v>
      </c>
      <c r="C635" s="31" t="s">
        <v>351</v>
      </c>
      <c r="D635" s="31" t="s">
        <v>5385</v>
      </c>
      <c r="E635" s="36">
        <v>326337</v>
      </c>
      <c r="F635" s="37" t="s">
        <v>18</v>
      </c>
      <c r="G635" s="36">
        <v>26107</v>
      </c>
      <c r="H635" s="36">
        <f t="shared" si="9"/>
        <v>352444</v>
      </c>
      <c r="I635" s="31" t="s">
        <v>247</v>
      </c>
      <c r="J635" s="31" t="s">
        <v>19</v>
      </c>
    </row>
    <row r="636" spans="1:10" outlineLevel="1" x14ac:dyDescent="0.25">
      <c r="A636" s="35">
        <v>46101</v>
      </c>
      <c r="B636" s="31" t="s">
        <v>4471</v>
      </c>
      <c r="C636" s="31" t="s">
        <v>351</v>
      </c>
      <c r="D636" s="31" t="s">
        <v>5386</v>
      </c>
      <c r="E636" s="36">
        <v>916757</v>
      </c>
      <c r="F636" s="37" t="s">
        <v>18</v>
      </c>
      <c r="G636" s="36">
        <v>73341</v>
      </c>
      <c r="H636" s="36">
        <f t="shared" si="9"/>
        <v>990098</v>
      </c>
      <c r="I636" s="31" t="s">
        <v>247</v>
      </c>
      <c r="J636" s="31" t="s">
        <v>19</v>
      </c>
    </row>
    <row r="637" spans="1:10" outlineLevel="1" x14ac:dyDescent="0.25">
      <c r="A637" s="35">
        <v>46101</v>
      </c>
      <c r="B637" s="31" t="s">
        <v>4472</v>
      </c>
      <c r="C637" s="31" t="s">
        <v>351</v>
      </c>
      <c r="D637" s="31" t="s">
        <v>5387</v>
      </c>
      <c r="E637" s="36">
        <v>602607</v>
      </c>
      <c r="F637" s="37" t="s">
        <v>18</v>
      </c>
      <c r="G637" s="36">
        <v>48209</v>
      </c>
      <c r="H637" s="36">
        <f t="shared" si="9"/>
        <v>650816</v>
      </c>
      <c r="I637" s="31" t="s">
        <v>247</v>
      </c>
      <c r="J637" s="31" t="s">
        <v>19</v>
      </c>
    </row>
    <row r="638" spans="1:10" outlineLevel="1" x14ac:dyDescent="0.25">
      <c r="A638" s="35">
        <v>46101</v>
      </c>
      <c r="B638" s="31" t="s">
        <v>4473</v>
      </c>
      <c r="C638" s="31" t="s">
        <v>351</v>
      </c>
      <c r="D638" s="31" t="s">
        <v>5388</v>
      </c>
      <c r="E638" s="36">
        <v>683535</v>
      </c>
      <c r="F638" s="37" t="s">
        <v>18</v>
      </c>
      <c r="G638" s="36">
        <v>54683</v>
      </c>
      <c r="H638" s="36">
        <f t="shared" si="9"/>
        <v>738218</v>
      </c>
      <c r="I638" s="31" t="s">
        <v>247</v>
      </c>
      <c r="J638" s="31" t="s">
        <v>19</v>
      </c>
    </row>
    <row r="639" spans="1:10" outlineLevel="1" x14ac:dyDescent="0.25">
      <c r="A639" s="35">
        <v>46101</v>
      </c>
      <c r="B639" s="31" t="s">
        <v>4474</v>
      </c>
      <c r="C639" s="31" t="s">
        <v>351</v>
      </c>
      <c r="D639" s="31" t="s">
        <v>5389</v>
      </c>
      <c r="E639" s="36">
        <v>201520</v>
      </c>
      <c r="F639" s="37" t="s">
        <v>18</v>
      </c>
      <c r="G639" s="36">
        <v>16122</v>
      </c>
      <c r="H639" s="36">
        <f t="shared" si="9"/>
        <v>217642</v>
      </c>
      <c r="I639" s="31" t="s">
        <v>247</v>
      </c>
      <c r="J639" s="31" t="s">
        <v>19</v>
      </c>
    </row>
    <row r="640" spans="1:10" outlineLevel="1" x14ac:dyDescent="0.25">
      <c r="A640" s="35">
        <v>46101</v>
      </c>
      <c r="B640" s="31" t="s">
        <v>4475</v>
      </c>
      <c r="C640" s="31" t="s">
        <v>351</v>
      </c>
      <c r="D640" s="31" t="s">
        <v>5390</v>
      </c>
      <c r="E640" s="36">
        <v>201520</v>
      </c>
      <c r="F640" s="37" t="s">
        <v>18</v>
      </c>
      <c r="G640" s="36">
        <v>16122</v>
      </c>
      <c r="H640" s="36">
        <f t="shared" si="9"/>
        <v>217642</v>
      </c>
      <c r="I640" s="31" t="s">
        <v>247</v>
      </c>
      <c r="J640" s="31" t="s">
        <v>19</v>
      </c>
    </row>
    <row r="641" spans="1:10" outlineLevel="1" x14ac:dyDescent="0.25">
      <c r="A641" s="35">
        <v>46101</v>
      </c>
      <c r="B641" s="31" t="s">
        <v>4476</v>
      </c>
      <c r="C641" s="31" t="s">
        <v>351</v>
      </c>
      <c r="D641" s="31" t="s">
        <v>5391</v>
      </c>
      <c r="E641" s="36">
        <v>201520</v>
      </c>
      <c r="F641" s="37" t="s">
        <v>18</v>
      </c>
      <c r="G641" s="36">
        <v>16122</v>
      </c>
      <c r="H641" s="36">
        <f t="shared" si="9"/>
        <v>217642</v>
      </c>
      <c r="I641" s="31" t="s">
        <v>247</v>
      </c>
      <c r="J641" s="31" t="s">
        <v>19</v>
      </c>
    </row>
    <row r="642" spans="1:10" outlineLevel="1" x14ac:dyDescent="0.25">
      <c r="A642" s="35">
        <v>46101</v>
      </c>
      <c r="B642" s="31" t="s">
        <v>4477</v>
      </c>
      <c r="C642" s="31" t="s">
        <v>351</v>
      </c>
      <c r="D642" s="31" t="s">
        <v>5392</v>
      </c>
      <c r="E642" s="36">
        <v>212850</v>
      </c>
      <c r="F642" s="37" t="s">
        <v>18</v>
      </c>
      <c r="G642" s="36">
        <v>17028</v>
      </c>
      <c r="H642" s="36">
        <f t="shared" ref="H642:H705" si="10">+E642+G642</f>
        <v>229878</v>
      </c>
      <c r="I642" s="31" t="s">
        <v>247</v>
      </c>
      <c r="J642" s="31" t="s">
        <v>19</v>
      </c>
    </row>
    <row r="643" spans="1:10" outlineLevel="1" x14ac:dyDescent="0.25">
      <c r="A643" s="35">
        <v>46101</v>
      </c>
      <c r="B643" s="31" t="s">
        <v>4478</v>
      </c>
      <c r="C643" s="31" t="s">
        <v>351</v>
      </c>
      <c r="D643" s="31" t="s">
        <v>5393</v>
      </c>
      <c r="E643" s="36">
        <v>1074283</v>
      </c>
      <c r="F643" s="37" t="s">
        <v>18</v>
      </c>
      <c r="G643" s="36">
        <v>85943</v>
      </c>
      <c r="H643" s="36">
        <f t="shared" si="10"/>
        <v>1160226</v>
      </c>
      <c r="I643" s="31" t="s">
        <v>247</v>
      </c>
      <c r="J643" s="31" t="s">
        <v>19</v>
      </c>
    </row>
    <row r="644" spans="1:10" outlineLevel="1" x14ac:dyDescent="0.25">
      <c r="A644" s="35">
        <v>46101</v>
      </c>
      <c r="B644" s="31" t="s">
        <v>4479</v>
      </c>
      <c r="C644" s="31" t="s">
        <v>351</v>
      </c>
      <c r="D644" s="31" t="s">
        <v>5394</v>
      </c>
      <c r="E644" s="36">
        <v>900888</v>
      </c>
      <c r="F644" s="37" t="s">
        <v>18</v>
      </c>
      <c r="G644" s="36">
        <v>72071</v>
      </c>
      <c r="H644" s="36">
        <f t="shared" si="10"/>
        <v>972959</v>
      </c>
      <c r="I644" s="31" t="s">
        <v>122</v>
      </c>
      <c r="J644" s="31" t="s">
        <v>123</v>
      </c>
    </row>
    <row r="645" spans="1:10" outlineLevel="1" x14ac:dyDescent="0.25">
      <c r="A645" s="35">
        <v>46101</v>
      </c>
      <c r="B645" s="31" t="s">
        <v>4480</v>
      </c>
      <c r="C645" s="31" t="s">
        <v>351</v>
      </c>
      <c r="D645" s="31" t="s">
        <v>5395</v>
      </c>
      <c r="E645" s="36">
        <v>349833</v>
      </c>
      <c r="F645" s="37" t="s">
        <v>18</v>
      </c>
      <c r="G645" s="36">
        <v>27987</v>
      </c>
      <c r="H645" s="36">
        <f t="shared" si="10"/>
        <v>377820</v>
      </c>
      <c r="I645" s="31" t="s">
        <v>247</v>
      </c>
      <c r="J645" s="31" t="s">
        <v>19</v>
      </c>
    </row>
    <row r="646" spans="1:10" outlineLevel="1" x14ac:dyDescent="0.25">
      <c r="A646" s="35">
        <v>46101</v>
      </c>
      <c r="B646" s="31" t="s">
        <v>4481</v>
      </c>
      <c r="C646" s="31" t="s">
        <v>351</v>
      </c>
      <c r="D646" s="31" t="s">
        <v>5396</v>
      </c>
      <c r="E646" s="36">
        <v>945163</v>
      </c>
      <c r="F646" s="37" t="s">
        <v>18</v>
      </c>
      <c r="G646" s="36">
        <v>75613</v>
      </c>
      <c r="H646" s="36">
        <f t="shared" si="10"/>
        <v>1020776</v>
      </c>
      <c r="I646" s="31" t="s">
        <v>247</v>
      </c>
      <c r="J646" s="31" t="s">
        <v>19</v>
      </c>
    </row>
    <row r="647" spans="1:10" outlineLevel="1" x14ac:dyDescent="0.25">
      <c r="A647" s="35">
        <v>46102</v>
      </c>
      <c r="B647" s="31" t="s">
        <v>4482</v>
      </c>
      <c r="C647" s="31" t="s">
        <v>351</v>
      </c>
      <c r="D647" s="31" t="s">
        <v>5397</v>
      </c>
      <c r="E647" s="36">
        <v>587965</v>
      </c>
      <c r="F647" s="37" t="s">
        <v>18</v>
      </c>
      <c r="G647" s="36">
        <v>47037</v>
      </c>
      <c r="H647" s="36">
        <f t="shared" si="10"/>
        <v>635002</v>
      </c>
      <c r="I647" s="31" t="s">
        <v>74</v>
      </c>
      <c r="J647" s="31" t="s">
        <v>75</v>
      </c>
    </row>
    <row r="648" spans="1:10" outlineLevel="1" x14ac:dyDescent="0.25">
      <c r="A648" s="35">
        <v>46101</v>
      </c>
      <c r="B648" s="31" t="s">
        <v>4483</v>
      </c>
      <c r="C648" s="31" t="s">
        <v>351</v>
      </c>
      <c r="D648" s="31" t="s">
        <v>217</v>
      </c>
      <c r="E648" s="36">
        <v>1726329</v>
      </c>
      <c r="F648" s="37" t="s">
        <v>18</v>
      </c>
      <c r="G648" s="36">
        <v>138106</v>
      </c>
      <c r="H648" s="36">
        <f t="shared" si="10"/>
        <v>1864435</v>
      </c>
      <c r="I648" s="31" t="s">
        <v>39</v>
      </c>
      <c r="J648" s="31" t="s">
        <v>40</v>
      </c>
    </row>
    <row r="649" spans="1:10" outlineLevel="1" x14ac:dyDescent="0.25">
      <c r="A649" s="35">
        <v>46101</v>
      </c>
      <c r="B649" s="31" t="s">
        <v>4484</v>
      </c>
      <c r="C649" s="31" t="s">
        <v>351</v>
      </c>
      <c r="D649" s="31" t="s">
        <v>156</v>
      </c>
      <c r="E649" s="36">
        <v>1289758</v>
      </c>
      <c r="F649" s="37" t="s">
        <v>18</v>
      </c>
      <c r="G649" s="36">
        <v>103181</v>
      </c>
      <c r="H649" s="36">
        <f t="shared" si="10"/>
        <v>1392939</v>
      </c>
      <c r="I649" s="31" t="s">
        <v>39</v>
      </c>
      <c r="J649" s="31" t="s">
        <v>40</v>
      </c>
    </row>
    <row r="650" spans="1:10" outlineLevel="1" x14ac:dyDescent="0.25">
      <c r="A650" s="35">
        <v>46101</v>
      </c>
      <c r="B650" s="31" t="s">
        <v>4485</v>
      </c>
      <c r="C650" s="31" t="s">
        <v>351</v>
      </c>
      <c r="D650" s="31" t="s">
        <v>157</v>
      </c>
      <c r="E650" s="36">
        <v>1026222</v>
      </c>
      <c r="F650" s="37" t="s">
        <v>18</v>
      </c>
      <c r="G650" s="36">
        <v>82098</v>
      </c>
      <c r="H650" s="36">
        <f t="shared" si="10"/>
        <v>1108320</v>
      </c>
      <c r="I650" s="31" t="s">
        <v>39</v>
      </c>
      <c r="J650" s="31" t="s">
        <v>40</v>
      </c>
    </row>
    <row r="651" spans="1:10" outlineLevel="1" x14ac:dyDescent="0.25">
      <c r="A651" s="35">
        <v>46101</v>
      </c>
      <c r="B651" s="31" t="s">
        <v>4486</v>
      </c>
      <c r="C651" s="31" t="s">
        <v>351</v>
      </c>
      <c r="D651" s="31" t="s">
        <v>130</v>
      </c>
      <c r="E651" s="36">
        <v>1631724</v>
      </c>
      <c r="F651" s="37" t="s">
        <v>18</v>
      </c>
      <c r="G651" s="36">
        <v>130538</v>
      </c>
      <c r="H651" s="36">
        <f t="shared" si="10"/>
        <v>1762262</v>
      </c>
      <c r="I651" s="31" t="s">
        <v>39</v>
      </c>
      <c r="J651" s="31" t="s">
        <v>40</v>
      </c>
    </row>
    <row r="652" spans="1:10" outlineLevel="1" x14ac:dyDescent="0.25">
      <c r="A652" s="35">
        <v>46101</v>
      </c>
      <c r="B652" s="31" t="s">
        <v>4487</v>
      </c>
      <c r="C652" s="31" t="s">
        <v>351</v>
      </c>
      <c r="D652" s="31" t="s">
        <v>5398</v>
      </c>
      <c r="E652" s="36">
        <v>2216310</v>
      </c>
      <c r="F652" s="37" t="s">
        <v>18</v>
      </c>
      <c r="G652" s="36">
        <v>177305</v>
      </c>
      <c r="H652" s="36">
        <f t="shared" si="10"/>
        <v>2393615</v>
      </c>
      <c r="I652" s="31" t="s">
        <v>168</v>
      </c>
      <c r="J652" s="31" t="s">
        <v>169</v>
      </c>
    </row>
    <row r="653" spans="1:10" outlineLevel="1" x14ac:dyDescent="0.25">
      <c r="A653" s="35">
        <v>46101</v>
      </c>
      <c r="B653" s="31" t="s">
        <v>4488</v>
      </c>
      <c r="C653" s="31" t="s">
        <v>351</v>
      </c>
      <c r="D653" s="31" t="s">
        <v>5399</v>
      </c>
      <c r="E653" s="36">
        <v>933290</v>
      </c>
      <c r="F653" s="37" t="s">
        <v>18</v>
      </c>
      <c r="G653" s="36">
        <v>74663</v>
      </c>
      <c r="H653" s="36">
        <f t="shared" si="10"/>
        <v>1007953</v>
      </c>
      <c r="I653" s="31" t="s">
        <v>168</v>
      </c>
      <c r="J653" s="31" t="s">
        <v>169</v>
      </c>
    </row>
    <row r="654" spans="1:10" outlineLevel="1" x14ac:dyDescent="0.25">
      <c r="A654" s="35">
        <v>46101</v>
      </c>
      <c r="B654" s="31" t="s">
        <v>4489</v>
      </c>
      <c r="C654" s="31" t="s">
        <v>351</v>
      </c>
      <c r="D654" s="31" t="s">
        <v>5400</v>
      </c>
      <c r="E654" s="36">
        <v>2924640</v>
      </c>
      <c r="F654" s="37" t="s">
        <v>18</v>
      </c>
      <c r="G654" s="36">
        <v>233971</v>
      </c>
      <c r="H654" s="36">
        <f t="shared" si="10"/>
        <v>3158611</v>
      </c>
      <c r="I654" s="31" t="s">
        <v>41</v>
      </c>
      <c r="J654" s="31" t="s">
        <v>42</v>
      </c>
    </row>
    <row r="655" spans="1:10" outlineLevel="1" x14ac:dyDescent="0.25">
      <c r="A655" s="35">
        <v>46101</v>
      </c>
      <c r="B655" s="31" t="s">
        <v>4490</v>
      </c>
      <c r="C655" s="31" t="s">
        <v>351</v>
      </c>
      <c r="D655" s="31" t="s">
        <v>5401</v>
      </c>
      <c r="E655" s="36">
        <v>2483040</v>
      </c>
      <c r="F655" s="37" t="s">
        <v>18</v>
      </c>
      <c r="G655" s="36">
        <v>198643</v>
      </c>
      <c r="H655" s="36">
        <f t="shared" si="10"/>
        <v>2681683</v>
      </c>
      <c r="I655" s="31" t="s">
        <v>43</v>
      </c>
      <c r="J655" s="31" t="s">
        <v>44</v>
      </c>
    </row>
    <row r="656" spans="1:10" outlineLevel="1" x14ac:dyDescent="0.25">
      <c r="A656" s="35">
        <v>46101</v>
      </c>
      <c r="B656" s="31" t="s">
        <v>4491</v>
      </c>
      <c r="C656" s="31" t="s">
        <v>351</v>
      </c>
      <c r="D656" s="31" t="s">
        <v>5402</v>
      </c>
      <c r="E656" s="36">
        <v>595330</v>
      </c>
      <c r="F656" s="37" t="s">
        <v>18</v>
      </c>
      <c r="G656" s="36">
        <v>47626</v>
      </c>
      <c r="H656" s="36">
        <f t="shared" si="10"/>
        <v>642956</v>
      </c>
      <c r="I656" s="31" t="s">
        <v>213</v>
      </c>
      <c r="J656" s="31" t="s">
        <v>115</v>
      </c>
    </row>
    <row r="657" spans="1:10" outlineLevel="1" x14ac:dyDescent="0.25">
      <c r="A657" s="35">
        <v>46101</v>
      </c>
      <c r="B657" s="31" t="s">
        <v>4492</v>
      </c>
      <c r="C657" s="31" t="s">
        <v>351</v>
      </c>
      <c r="D657" s="31" t="s">
        <v>5403</v>
      </c>
      <c r="E657" s="36">
        <v>530250</v>
      </c>
      <c r="F657" s="37" t="s">
        <v>18</v>
      </c>
      <c r="G657" s="36">
        <v>42420</v>
      </c>
      <c r="H657" s="36">
        <f t="shared" si="10"/>
        <v>572670</v>
      </c>
      <c r="I657" s="31" t="s">
        <v>213</v>
      </c>
      <c r="J657" s="31" t="s">
        <v>115</v>
      </c>
    </row>
    <row r="658" spans="1:10" outlineLevel="1" x14ac:dyDescent="0.25">
      <c r="A658" s="35">
        <v>46102</v>
      </c>
      <c r="B658" s="31" t="s">
        <v>4493</v>
      </c>
      <c r="C658" s="31" t="s">
        <v>351</v>
      </c>
      <c r="D658" s="31" t="s">
        <v>5404</v>
      </c>
      <c r="E658" s="36">
        <v>5752645</v>
      </c>
      <c r="F658" s="37" t="s">
        <v>18</v>
      </c>
      <c r="G658" s="36">
        <v>460212</v>
      </c>
      <c r="H658" s="36">
        <f t="shared" si="10"/>
        <v>6212857</v>
      </c>
      <c r="I658" s="31" t="s">
        <v>168</v>
      </c>
      <c r="J658" s="31" t="s">
        <v>169</v>
      </c>
    </row>
    <row r="659" spans="1:10" outlineLevel="1" x14ac:dyDescent="0.25">
      <c r="A659" s="35">
        <v>46102</v>
      </c>
      <c r="B659" s="31" t="s">
        <v>4494</v>
      </c>
      <c r="C659" s="31" t="s">
        <v>351</v>
      </c>
      <c r="D659" s="31" t="s">
        <v>5405</v>
      </c>
      <c r="E659" s="36">
        <v>889020</v>
      </c>
      <c r="F659" s="37" t="s">
        <v>18</v>
      </c>
      <c r="G659" s="36">
        <v>71122</v>
      </c>
      <c r="H659" s="36">
        <f t="shared" si="10"/>
        <v>960142</v>
      </c>
      <c r="I659" s="31" t="s">
        <v>247</v>
      </c>
      <c r="J659" s="31" t="s">
        <v>19</v>
      </c>
    </row>
    <row r="660" spans="1:10" outlineLevel="1" x14ac:dyDescent="0.25">
      <c r="A660" s="35">
        <v>46102</v>
      </c>
      <c r="B660" s="31" t="s">
        <v>4495</v>
      </c>
      <c r="C660" s="31" t="s">
        <v>351</v>
      </c>
      <c r="D660" s="31" t="s">
        <v>5406</v>
      </c>
      <c r="E660" s="36">
        <v>3417675</v>
      </c>
      <c r="F660" s="37" t="s">
        <v>18</v>
      </c>
      <c r="G660" s="36">
        <v>273414</v>
      </c>
      <c r="H660" s="36">
        <f t="shared" si="10"/>
        <v>3691089</v>
      </c>
      <c r="I660" s="31" t="s">
        <v>124</v>
      </c>
      <c r="J660" s="31" t="s">
        <v>125</v>
      </c>
    </row>
    <row r="661" spans="1:10" outlineLevel="1" x14ac:dyDescent="0.25">
      <c r="A661" s="35">
        <v>46102</v>
      </c>
      <c r="B661" s="31" t="s">
        <v>4496</v>
      </c>
      <c r="C661" s="31" t="s">
        <v>351</v>
      </c>
      <c r="D661" s="31" t="s">
        <v>5407</v>
      </c>
      <c r="E661" s="36">
        <v>6241400</v>
      </c>
      <c r="F661" s="37" t="s">
        <v>18</v>
      </c>
      <c r="G661" s="36">
        <v>499312</v>
      </c>
      <c r="H661" s="36">
        <f t="shared" si="10"/>
        <v>6740712</v>
      </c>
      <c r="I661" s="31" t="s">
        <v>69</v>
      </c>
      <c r="J661" s="31" t="s">
        <v>70</v>
      </c>
    </row>
    <row r="662" spans="1:10" outlineLevel="1" x14ac:dyDescent="0.25">
      <c r="A662" s="35">
        <v>46102</v>
      </c>
      <c r="B662" s="31" t="s">
        <v>4497</v>
      </c>
      <c r="C662" s="31" t="s">
        <v>351</v>
      </c>
      <c r="D662" s="31" t="s">
        <v>5408</v>
      </c>
      <c r="E662" s="36">
        <v>543895</v>
      </c>
      <c r="F662" s="37" t="s">
        <v>18</v>
      </c>
      <c r="G662" s="36">
        <v>43512</v>
      </c>
      <c r="H662" s="36">
        <f t="shared" si="10"/>
        <v>587407</v>
      </c>
      <c r="I662" s="31" t="s">
        <v>247</v>
      </c>
      <c r="J662" s="31" t="s">
        <v>19</v>
      </c>
    </row>
    <row r="663" spans="1:10" outlineLevel="1" x14ac:dyDescent="0.25">
      <c r="A663" s="35">
        <v>46102</v>
      </c>
      <c r="B663" s="31" t="s">
        <v>4498</v>
      </c>
      <c r="C663" s="31" t="s">
        <v>351</v>
      </c>
      <c r="D663" s="31" t="s">
        <v>5409</v>
      </c>
      <c r="E663" s="36">
        <v>401355</v>
      </c>
      <c r="F663" s="37" t="s">
        <v>18</v>
      </c>
      <c r="G663" s="36">
        <v>32108</v>
      </c>
      <c r="H663" s="36">
        <f t="shared" si="10"/>
        <v>433463</v>
      </c>
      <c r="I663" s="31" t="s">
        <v>247</v>
      </c>
      <c r="J663" s="31" t="s">
        <v>19</v>
      </c>
    </row>
    <row r="664" spans="1:10" outlineLevel="1" x14ac:dyDescent="0.25">
      <c r="A664" s="35">
        <v>46102</v>
      </c>
      <c r="B664" s="31" t="s">
        <v>4499</v>
      </c>
      <c r="C664" s="31" t="s">
        <v>351</v>
      </c>
      <c r="D664" s="31" t="s">
        <v>5410</v>
      </c>
      <c r="E664" s="36">
        <v>1625700</v>
      </c>
      <c r="F664" s="37" t="s">
        <v>18</v>
      </c>
      <c r="G664" s="36">
        <v>130056</v>
      </c>
      <c r="H664" s="36">
        <f t="shared" si="10"/>
        <v>1755756</v>
      </c>
      <c r="I664" s="31" t="s">
        <v>51</v>
      </c>
      <c r="J664" s="31" t="s">
        <v>52</v>
      </c>
    </row>
    <row r="665" spans="1:10" outlineLevel="1" x14ac:dyDescent="0.25">
      <c r="A665" s="35">
        <v>46102</v>
      </c>
      <c r="B665" s="31" t="s">
        <v>4500</v>
      </c>
      <c r="C665" s="31" t="s">
        <v>351</v>
      </c>
      <c r="D665" s="31" t="s">
        <v>5411</v>
      </c>
      <c r="E665" s="36">
        <v>708059</v>
      </c>
      <c r="F665" s="37" t="s">
        <v>18</v>
      </c>
      <c r="G665" s="36">
        <v>56645</v>
      </c>
      <c r="H665" s="36">
        <f t="shared" si="10"/>
        <v>764704</v>
      </c>
      <c r="I665" s="31" t="s">
        <v>247</v>
      </c>
      <c r="J665" s="31" t="s">
        <v>19</v>
      </c>
    </row>
    <row r="666" spans="1:10" outlineLevel="1" x14ac:dyDescent="0.25">
      <c r="A666" s="35">
        <v>46102</v>
      </c>
      <c r="B666" s="31" t="s">
        <v>4501</v>
      </c>
      <c r="C666" s="31" t="s">
        <v>351</v>
      </c>
      <c r="D666" s="31" t="s">
        <v>5412</v>
      </c>
      <c r="E666" s="36">
        <v>600592</v>
      </c>
      <c r="F666" s="37" t="s">
        <v>18</v>
      </c>
      <c r="G666" s="36">
        <v>48047</v>
      </c>
      <c r="H666" s="36">
        <f t="shared" si="10"/>
        <v>648639</v>
      </c>
      <c r="I666" s="31" t="s">
        <v>247</v>
      </c>
      <c r="J666" s="31" t="s">
        <v>19</v>
      </c>
    </row>
    <row r="667" spans="1:10" outlineLevel="1" x14ac:dyDescent="0.25">
      <c r="A667" s="35">
        <v>46102</v>
      </c>
      <c r="B667" s="31" t="s">
        <v>4502</v>
      </c>
      <c r="C667" s="31" t="s">
        <v>351</v>
      </c>
      <c r="D667" s="31" t="s">
        <v>5413</v>
      </c>
      <c r="E667" s="36">
        <v>1373055</v>
      </c>
      <c r="F667" s="37" t="s">
        <v>18</v>
      </c>
      <c r="G667" s="36">
        <v>109844</v>
      </c>
      <c r="H667" s="36">
        <f t="shared" si="10"/>
        <v>1482899</v>
      </c>
      <c r="I667" s="31" t="s">
        <v>51</v>
      </c>
      <c r="J667" s="31" t="s">
        <v>52</v>
      </c>
    </row>
    <row r="668" spans="1:10" outlineLevel="1" x14ac:dyDescent="0.25">
      <c r="A668" s="35">
        <v>46102</v>
      </c>
      <c r="B668" s="31" t="s">
        <v>4503</v>
      </c>
      <c r="C668" s="31" t="s">
        <v>351</v>
      </c>
      <c r="D668" s="31" t="s">
        <v>5414</v>
      </c>
      <c r="E668" s="36">
        <v>1574880</v>
      </c>
      <c r="F668" s="37" t="s">
        <v>18</v>
      </c>
      <c r="G668" s="36">
        <v>125990</v>
      </c>
      <c r="H668" s="36">
        <f t="shared" si="10"/>
        <v>1700870</v>
      </c>
      <c r="I668" s="31" t="s">
        <v>247</v>
      </c>
      <c r="J668" s="31" t="s">
        <v>19</v>
      </c>
    </row>
    <row r="669" spans="1:10" outlineLevel="1" x14ac:dyDescent="0.25">
      <c r="A669" s="35">
        <v>46102</v>
      </c>
      <c r="B669" s="31" t="s">
        <v>4504</v>
      </c>
      <c r="C669" s="31" t="s">
        <v>351</v>
      </c>
      <c r="D669" s="31" t="s">
        <v>5415</v>
      </c>
      <c r="E669" s="36">
        <v>680484</v>
      </c>
      <c r="F669" s="37" t="s">
        <v>18</v>
      </c>
      <c r="G669" s="36">
        <v>54439</v>
      </c>
      <c r="H669" s="36">
        <f t="shared" si="10"/>
        <v>734923</v>
      </c>
      <c r="I669" s="31" t="s">
        <v>247</v>
      </c>
      <c r="J669" s="31" t="s">
        <v>19</v>
      </c>
    </row>
    <row r="670" spans="1:10" outlineLevel="1" x14ac:dyDescent="0.25">
      <c r="A670" s="35">
        <v>46102</v>
      </c>
      <c r="B670" s="31" t="s">
        <v>4505</v>
      </c>
      <c r="C670" s="31" t="s">
        <v>351</v>
      </c>
      <c r="D670" s="31" t="s">
        <v>5416</v>
      </c>
      <c r="E670" s="36">
        <v>683535</v>
      </c>
      <c r="F670" s="37" t="s">
        <v>18</v>
      </c>
      <c r="G670" s="36">
        <v>54683</v>
      </c>
      <c r="H670" s="36">
        <f t="shared" si="10"/>
        <v>738218</v>
      </c>
      <c r="I670" s="31" t="s">
        <v>74</v>
      </c>
      <c r="J670" s="31" t="s">
        <v>75</v>
      </c>
    </row>
    <row r="671" spans="1:10" outlineLevel="1" x14ac:dyDescent="0.25">
      <c r="A671" s="35">
        <v>46102</v>
      </c>
      <c r="B671" s="31" t="s">
        <v>4506</v>
      </c>
      <c r="C671" s="31" t="s">
        <v>351</v>
      </c>
      <c r="D671" s="31" t="s">
        <v>5417</v>
      </c>
      <c r="E671" s="36">
        <v>676170</v>
      </c>
      <c r="F671" s="37" t="s">
        <v>18</v>
      </c>
      <c r="G671" s="36">
        <v>54094</v>
      </c>
      <c r="H671" s="36">
        <f t="shared" si="10"/>
        <v>730264</v>
      </c>
      <c r="I671" s="31" t="s">
        <v>247</v>
      </c>
      <c r="J671" s="31" t="s">
        <v>19</v>
      </c>
    </row>
    <row r="672" spans="1:10" outlineLevel="1" x14ac:dyDescent="0.25">
      <c r="A672" s="35">
        <v>46102</v>
      </c>
      <c r="B672" s="31" t="s">
        <v>4507</v>
      </c>
      <c r="C672" s="31" t="s">
        <v>351</v>
      </c>
      <c r="D672" s="31" t="s">
        <v>5418</v>
      </c>
      <c r="E672" s="36">
        <v>565107</v>
      </c>
      <c r="F672" s="37" t="s">
        <v>18</v>
      </c>
      <c r="G672" s="36">
        <v>45209</v>
      </c>
      <c r="H672" s="36">
        <f t="shared" si="10"/>
        <v>610316</v>
      </c>
      <c r="I672" s="31" t="s">
        <v>247</v>
      </c>
      <c r="J672" s="31" t="s">
        <v>19</v>
      </c>
    </row>
    <row r="673" spans="1:10" outlineLevel="1" x14ac:dyDescent="0.25">
      <c r="A673" s="35">
        <v>46102</v>
      </c>
      <c r="B673" s="31" t="s">
        <v>4508</v>
      </c>
      <c r="C673" s="31" t="s">
        <v>351</v>
      </c>
      <c r="D673" s="31" t="s">
        <v>5419</v>
      </c>
      <c r="E673" s="36">
        <v>886011</v>
      </c>
      <c r="F673" s="37" t="s">
        <v>18</v>
      </c>
      <c r="G673" s="36">
        <v>70881</v>
      </c>
      <c r="H673" s="36">
        <f t="shared" si="10"/>
        <v>956892</v>
      </c>
      <c r="I673" s="31" t="s">
        <v>247</v>
      </c>
      <c r="J673" s="31" t="s">
        <v>19</v>
      </c>
    </row>
    <row r="674" spans="1:10" outlineLevel="1" x14ac:dyDescent="0.25">
      <c r="A674" s="35">
        <v>46102</v>
      </c>
      <c r="B674" s="31" t="s">
        <v>4509</v>
      </c>
      <c r="C674" s="31" t="s">
        <v>351</v>
      </c>
      <c r="D674" s="31" t="s">
        <v>5420</v>
      </c>
      <c r="E674" s="36">
        <v>543895</v>
      </c>
      <c r="F674" s="37" t="s">
        <v>18</v>
      </c>
      <c r="G674" s="36">
        <v>43512</v>
      </c>
      <c r="H674" s="36">
        <f t="shared" si="10"/>
        <v>587407</v>
      </c>
      <c r="I674" s="31" t="s">
        <v>247</v>
      </c>
      <c r="J674" s="31" t="s">
        <v>19</v>
      </c>
    </row>
    <row r="675" spans="1:10" outlineLevel="1" x14ac:dyDescent="0.25">
      <c r="A675" s="35">
        <v>46102</v>
      </c>
      <c r="B675" s="31" t="s">
        <v>4510</v>
      </c>
      <c r="C675" s="31" t="s">
        <v>351</v>
      </c>
      <c r="D675" s="31" t="s">
        <v>5421</v>
      </c>
      <c r="E675" s="36">
        <v>789866</v>
      </c>
      <c r="F675" s="37" t="s">
        <v>18</v>
      </c>
      <c r="G675" s="36">
        <v>63189</v>
      </c>
      <c r="H675" s="36">
        <f t="shared" si="10"/>
        <v>853055</v>
      </c>
      <c r="I675" s="31" t="s">
        <v>247</v>
      </c>
      <c r="J675" s="31" t="s">
        <v>19</v>
      </c>
    </row>
    <row r="676" spans="1:10" outlineLevel="1" x14ac:dyDescent="0.25">
      <c r="A676" s="35">
        <v>46102</v>
      </c>
      <c r="B676" s="31" t="s">
        <v>4511</v>
      </c>
      <c r="C676" s="31" t="s">
        <v>351</v>
      </c>
      <c r="D676" s="31" t="s">
        <v>5422</v>
      </c>
      <c r="E676" s="36">
        <v>390956</v>
      </c>
      <c r="F676" s="37" t="s">
        <v>18</v>
      </c>
      <c r="G676" s="36">
        <v>31276</v>
      </c>
      <c r="H676" s="36">
        <f t="shared" si="10"/>
        <v>422232</v>
      </c>
      <c r="I676" s="31" t="s">
        <v>247</v>
      </c>
      <c r="J676" s="31" t="s">
        <v>19</v>
      </c>
    </row>
    <row r="677" spans="1:10" outlineLevel="1" x14ac:dyDescent="0.25">
      <c r="A677" s="35">
        <v>46102</v>
      </c>
      <c r="B677" s="31" t="s">
        <v>4512</v>
      </c>
      <c r="C677" s="31" t="s">
        <v>351</v>
      </c>
      <c r="D677" s="31" t="s">
        <v>5423</v>
      </c>
      <c r="E677" s="36">
        <v>325891</v>
      </c>
      <c r="F677" s="37" t="s">
        <v>18</v>
      </c>
      <c r="G677" s="36">
        <v>26071</v>
      </c>
      <c r="H677" s="36">
        <f t="shared" si="10"/>
        <v>351962</v>
      </c>
      <c r="I677" s="31" t="s">
        <v>247</v>
      </c>
      <c r="J677" s="31" t="s">
        <v>19</v>
      </c>
    </row>
    <row r="678" spans="1:10" outlineLevel="1" x14ac:dyDescent="0.25">
      <c r="A678" s="35">
        <v>46102</v>
      </c>
      <c r="B678" s="31" t="s">
        <v>4513</v>
      </c>
      <c r="C678" s="31" t="s">
        <v>351</v>
      </c>
      <c r="D678" s="31" t="s">
        <v>5424</v>
      </c>
      <c r="E678" s="36">
        <v>455575</v>
      </c>
      <c r="F678" s="37" t="s">
        <v>18</v>
      </c>
      <c r="G678" s="36">
        <v>36446</v>
      </c>
      <c r="H678" s="36">
        <f t="shared" si="10"/>
        <v>492021</v>
      </c>
      <c r="I678" s="31" t="s">
        <v>247</v>
      </c>
      <c r="J678" s="31" t="s">
        <v>19</v>
      </c>
    </row>
    <row r="679" spans="1:10" outlineLevel="1" x14ac:dyDescent="0.25">
      <c r="A679" s="35">
        <v>46102</v>
      </c>
      <c r="B679" s="31" t="s">
        <v>4514</v>
      </c>
      <c r="C679" s="31" t="s">
        <v>351</v>
      </c>
      <c r="D679" s="31" t="s">
        <v>5425</v>
      </c>
      <c r="E679" s="36">
        <v>1248373</v>
      </c>
      <c r="F679" s="37" t="s">
        <v>18</v>
      </c>
      <c r="G679" s="36">
        <v>99870</v>
      </c>
      <c r="H679" s="36">
        <f t="shared" si="10"/>
        <v>1348243</v>
      </c>
      <c r="I679" s="31" t="s">
        <v>247</v>
      </c>
      <c r="J679" s="31" t="s">
        <v>19</v>
      </c>
    </row>
    <row r="680" spans="1:10" outlineLevel="1" x14ac:dyDescent="0.25">
      <c r="A680" s="35">
        <v>46102</v>
      </c>
      <c r="B680" s="31" t="s">
        <v>4515</v>
      </c>
      <c r="C680" s="31" t="s">
        <v>351</v>
      </c>
      <c r="D680" s="31" t="s">
        <v>5426</v>
      </c>
      <c r="E680" s="36">
        <v>318150</v>
      </c>
      <c r="F680" s="37" t="s">
        <v>18</v>
      </c>
      <c r="G680" s="36">
        <v>25452</v>
      </c>
      <c r="H680" s="36">
        <f t="shared" si="10"/>
        <v>343602</v>
      </c>
      <c r="I680" s="31" t="s">
        <v>247</v>
      </c>
      <c r="J680" s="31" t="s">
        <v>19</v>
      </c>
    </row>
    <row r="681" spans="1:10" outlineLevel="1" x14ac:dyDescent="0.25">
      <c r="A681" s="35">
        <v>46102</v>
      </c>
      <c r="B681" s="31" t="s">
        <v>4516</v>
      </c>
      <c r="C681" s="31" t="s">
        <v>351</v>
      </c>
      <c r="D681" s="31" t="s">
        <v>5427</v>
      </c>
      <c r="E681" s="36">
        <v>2976650</v>
      </c>
      <c r="F681" s="37" t="s">
        <v>18</v>
      </c>
      <c r="G681" s="36">
        <v>238132</v>
      </c>
      <c r="H681" s="36">
        <f t="shared" si="10"/>
        <v>3214782</v>
      </c>
      <c r="I681" s="31" t="s">
        <v>53</v>
      </c>
      <c r="J681" s="31" t="s">
        <v>54</v>
      </c>
    </row>
    <row r="682" spans="1:10" outlineLevel="1" x14ac:dyDescent="0.25">
      <c r="A682" s="35">
        <v>46102</v>
      </c>
      <c r="B682" s="31" t="s">
        <v>4517</v>
      </c>
      <c r="C682" s="31" t="s">
        <v>351</v>
      </c>
      <c r="D682" s="31" t="s">
        <v>5428</v>
      </c>
      <c r="E682" s="36">
        <v>441600</v>
      </c>
      <c r="F682" s="37" t="s">
        <v>18</v>
      </c>
      <c r="G682" s="36">
        <v>35328</v>
      </c>
      <c r="H682" s="36">
        <f t="shared" si="10"/>
        <v>476928</v>
      </c>
      <c r="I682" s="31" t="s">
        <v>53</v>
      </c>
      <c r="J682" s="31" t="s">
        <v>54</v>
      </c>
    </row>
    <row r="683" spans="1:10" outlineLevel="1" x14ac:dyDescent="0.25">
      <c r="A683" s="35">
        <v>46102</v>
      </c>
      <c r="B683" s="31" t="s">
        <v>4518</v>
      </c>
      <c r="C683" s="31" t="s">
        <v>351</v>
      </c>
      <c r="D683" s="31" t="s">
        <v>5429</v>
      </c>
      <c r="E683" s="36">
        <v>2720050</v>
      </c>
      <c r="F683" s="37" t="s">
        <v>18</v>
      </c>
      <c r="G683" s="36">
        <v>217604</v>
      </c>
      <c r="H683" s="36">
        <f t="shared" si="10"/>
        <v>2937654</v>
      </c>
      <c r="I683" s="31" t="s">
        <v>194</v>
      </c>
      <c r="J683" s="31" t="s">
        <v>195</v>
      </c>
    </row>
    <row r="684" spans="1:10" outlineLevel="1" x14ac:dyDescent="0.25">
      <c r="A684" s="35">
        <v>46102</v>
      </c>
      <c r="B684" s="31" t="s">
        <v>4519</v>
      </c>
      <c r="C684" s="31" t="s">
        <v>351</v>
      </c>
      <c r="D684" s="31" t="s">
        <v>5430</v>
      </c>
      <c r="E684" s="36">
        <v>1898110</v>
      </c>
      <c r="F684" s="37" t="s">
        <v>18</v>
      </c>
      <c r="G684" s="36">
        <v>151849</v>
      </c>
      <c r="H684" s="36">
        <f t="shared" si="10"/>
        <v>2049959</v>
      </c>
      <c r="I684" s="31" t="s">
        <v>111</v>
      </c>
      <c r="J684" s="31" t="s">
        <v>112</v>
      </c>
    </row>
    <row r="685" spans="1:10" outlineLevel="1" x14ac:dyDescent="0.25">
      <c r="A685" s="35">
        <v>46102</v>
      </c>
      <c r="B685" s="31" t="s">
        <v>4520</v>
      </c>
      <c r="C685" s="31" t="s">
        <v>351</v>
      </c>
      <c r="D685" s="31" t="s">
        <v>5431</v>
      </c>
      <c r="E685" s="36">
        <v>900888</v>
      </c>
      <c r="F685" s="37" t="s">
        <v>18</v>
      </c>
      <c r="G685" s="36">
        <v>72071</v>
      </c>
      <c r="H685" s="36">
        <f t="shared" si="10"/>
        <v>972959</v>
      </c>
      <c r="I685" s="31" t="s">
        <v>161</v>
      </c>
      <c r="J685" s="31" t="s">
        <v>162</v>
      </c>
    </row>
    <row r="686" spans="1:10" outlineLevel="1" x14ac:dyDescent="0.25">
      <c r="A686" s="35">
        <v>46102</v>
      </c>
      <c r="B686" s="31" t="s">
        <v>4521</v>
      </c>
      <c r="C686" s="31" t="s">
        <v>351</v>
      </c>
      <c r="D686" s="31" t="s">
        <v>5432</v>
      </c>
      <c r="E686" s="36">
        <v>2483040</v>
      </c>
      <c r="F686" s="37" t="s">
        <v>18</v>
      </c>
      <c r="G686" s="36">
        <v>198643</v>
      </c>
      <c r="H686" s="36">
        <f t="shared" si="10"/>
        <v>2681683</v>
      </c>
      <c r="I686" s="31" t="s">
        <v>170</v>
      </c>
      <c r="J686" s="31" t="s">
        <v>171</v>
      </c>
    </row>
    <row r="687" spans="1:10" outlineLevel="1" x14ac:dyDescent="0.25">
      <c r="A687" s="35">
        <v>46102</v>
      </c>
      <c r="B687" s="31" t="s">
        <v>4522</v>
      </c>
      <c r="C687" s="31" t="s">
        <v>351</v>
      </c>
      <c r="D687" s="31" t="s">
        <v>5433</v>
      </c>
      <c r="E687" s="36">
        <v>1836850</v>
      </c>
      <c r="F687" s="37" t="s">
        <v>18</v>
      </c>
      <c r="G687" s="36">
        <v>146948</v>
      </c>
      <c r="H687" s="36">
        <f t="shared" si="10"/>
        <v>1983798</v>
      </c>
      <c r="I687" s="31" t="s">
        <v>286</v>
      </c>
      <c r="J687" s="31" t="s">
        <v>176</v>
      </c>
    </row>
    <row r="688" spans="1:10" outlineLevel="1" x14ac:dyDescent="0.25">
      <c r="A688" s="35">
        <v>46104</v>
      </c>
      <c r="B688" s="31" t="s">
        <v>4523</v>
      </c>
      <c r="C688" s="31" t="s">
        <v>351</v>
      </c>
      <c r="D688" s="31" t="s">
        <v>5434</v>
      </c>
      <c r="E688" s="36">
        <v>773805</v>
      </c>
      <c r="F688" s="37" t="s">
        <v>18</v>
      </c>
      <c r="G688" s="36">
        <v>61904</v>
      </c>
      <c r="H688" s="36">
        <f t="shared" si="10"/>
        <v>835709</v>
      </c>
      <c r="I688" s="31" t="s">
        <v>247</v>
      </c>
      <c r="J688" s="31" t="s">
        <v>19</v>
      </c>
    </row>
    <row r="689" spans="1:10" outlineLevel="1" x14ac:dyDescent="0.25">
      <c r="A689" s="35">
        <v>46104</v>
      </c>
      <c r="B689" s="31" t="s">
        <v>4524</v>
      </c>
      <c r="C689" s="31" t="s">
        <v>351</v>
      </c>
      <c r="D689" s="31" t="s">
        <v>5435</v>
      </c>
      <c r="E689" s="36">
        <v>3571980</v>
      </c>
      <c r="F689" s="37" t="s">
        <v>18</v>
      </c>
      <c r="G689" s="36">
        <v>285758</v>
      </c>
      <c r="H689" s="36">
        <f t="shared" si="10"/>
        <v>3857738</v>
      </c>
      <c r="I689" s="31" t="s">
        <v>53</v>
      </c>
      <c r="J689" s="31" t="s">
        <v>54</v>
      </c>
    </row>
    <row r="690" spans="1:10" outlineLevel="1" x14ac:dyDescent="0.25">
      <c r="A690" s="35">
        <v>46104</v>
      </c>
      <c r="B690" s="31" t="s">
        <v>4525</v>
      </c>
      <c r="C690" s="31" t="s">
        <v>351</v>
      </c>
      <c r="D690" s="31" t="s">
        <v>5436</v>
      </c>
      <c r="E690" s="36">
        <v>1528360</v>
      </c>
      <c r="F690" s="37" t="s">
        <v>18</v>
      </c>
      <c r="G690" s="36">
        <v>122269</v>
      </c>
      <c r="H690" s="36">
        <f t="shared" si="10"/>
        <v>1650629</v>
      </c>
      <c r="I690" s="31" t="s">
        <v>212</v>
      </c>
      <c r="J690" s="31" t="s">
        <v>73</v>
      </c>
    </row>
    <row r="691" spans="1:10" outlineLevel="1" x14ac:dyDescent="0.25">
      <c r="A691" s="35">
        <v>46104</v>
      </c>
      <c r="B691" s="31" t="s">
        <v>4526</v>
      </c>
      <c r="C691" s="31" t="s">
        <v>351</v>
      </c>
      <c r="D691" s="31" t="s">
        <v>5437</v>
      </c>
      <c r="E691" s="36">
        <v>1921480</v>
      </c>
      <c r="F691" s="37" t="s">
        <v>18</v>
      </c>
      <c r="G691" s="36">
        <v>153718</v>
      </c>
      <c r="H691" s="36">
        <f t="shared" si="10"/>
        <v>2075198</v>
      </c>
      <c r="I691" s="31" t="s">
        <v>65</v>
      </c>
      <c r="J691" s="31" t="s">
        <v>66</v>
      </c>
    </row>
    <row r="692" spans="1:10" outlineLevel="1" x14ac:dyDescent="0.25">
      <c r="A692" s="35">
        <v>46104</v>
      </c>
      <c r="B692" s="31" t="s">
        <v>4527</v>
      </c>
      <c r="C692" s="31" t="s">
        <v>351</v>
      </c>
      <c r="D692" s="31" t="s">
        <v>5438</v>
      </c>
      <c r="E692" s="36">
        <v>3078370</v>
      </c>
      <c r="F692" s="37" t="s">
        <v>18</v>
      </c>
      <c r="G692" s="36">
        <v>246270</v>
      </c>
      <c r="H692" s="36">
        <f t="shared" si="10"/>
        <v>3324640</v>
      </c>
      <c r="I692" s="31" t="s">
        <v>159</v>
      </c>
      <c r="J692" s="31" t="s">
        <v>160</v>
      </c>
    </row>
    <row r="693" spans="1:10" outlineLevel="1" x14ac:dyDescent="0.25">
      <c r="A693" s="35">
        <v>46104</v>
      </c>
      <c r="B693" s="31" t="s">
        <v>4528</v>
      </c>
      <c r="C693" s="31" t="s">
        <v>351</v>
      </c>
      <c r="D693" s="31" t="s">
        <v>131</v>
      </c>
      <c r="E693" s="36">
        <v>1450045</v>
      </c>
      <c r="F693" s="37" t="s">
        <v>18</v>
      </c>
      <c r="G693" s="36">
        <v>116004</v>
      </c>
      <c r="H693" s="36">
        <f t="shared" si="10"/>
        <v>1566049</v>
      </c>
      <c r="I693" s="31" t="s">
        <v>39</v>
      </c>
      <c r="J693" s="31" t="s">
        <v>40</v>
      </c>
    </row>
    <row r="694" spans="1:10" outlineLevel="1" x14ac:dyDescent="0.25">
      <c r="A694" s="35">
        <v>46105</v>
      </c>
      <c r="B694" s="31" t="s">
        <v>4529</v>
      </c>
      <c r="C694" s="31" t="s">
        <v>351</v>
      </c>
      <c r="D694" s="31" t="s">
        <v>5439</v>
      </c>
      <c r="E694" s="36">
        <v>1077300</v>
      </c>
      <c r="F694" s="37" t="s">
        <v>18</v>
      </c>
      <c r="G694" s="36">
        <v>86184</v>
      </c>
      <c r="H694" s="36">
        <f t="shared" si="10"/>
        <v>1163484</v>
      </c>
      <c r="I694" s="31" t="s">
        <v>196</v>
      </c>
      <c r="J694" s="31" t="s">
        <v>197</v>
      </c>
    </row>
    <row r="695" spans="1:10" outlineLevel="1" x14ac:dyDescent="0.25">
      <c r="A695" s="35">
        <v>46105</v>
      </c>
      <c r="B695" s="31" t="s">
        <v>4530</v>
      </c>
      <c r="C695" s="31" t="s">
        <v>351</v>
      </c>
      <c r="D695" s="31" t="s">
        <v>5440</v>
      </c>
      <c r="E695" s="36">
        <v>1060500</v>
      </c>
      <c r="F695" s="37" t="s">
        <v>18</v>
      </c>
      <c r="G695" s="36">
        <v>84840</v>
      </c>
      <c r="H695" s="36">
        <f t="shared" si="10"/>
        <v>1145340</v>
      </c>
      <c r="I695" s="31" t="s">
        <v>28</v>
      </c>
      <c r="J695" s="31" t="s">
        <v>29</v>
      </c>
    </row>
    <row r="696" spans="1:10" outlineLevel="1" x14ac:dyDescent="0.25">
      <c r="A696" s="35">
        <v>46105</v>
      </c>
      <c r="B696" s="31" t="s">
        <v>4531</v>
      </c>
      <c r="C696" s="31" t="s">
        <v>351</v>
      </c>
      <c r="D696" s="31" t="s">
        <v>5441</v>
      </c>
      <c r="E696" s="36">
        <v>551250</v>
      </c>
      <c r="F696" s="37" t="s">
        <v>18</v>
      </c>
      <c r="G696" s="36">
        <v>44100</v>
      </c>
      <c r="H696" s="36">
        <f t="shared" si="10"/>
        <v>595350</v>
      </c>
      <c r="I696" s="31" t="s">
        <v>26</v>
      </c>
      <c r="J696" s="31" t="s">
        <v>27</v>
      </c>
    </row>
    <row r="697" spans="1:10" outlineLevel="1" x14ac:dyDescent="0.25">
      <c r="A697" s="35">
        <v>46105</v>
      </c>
      <c r="B697" s="31" t="s">
        <v>4532</v>
      </c>
      <c r="C697" s="31" t="s">
        <v>351</v>
      </c>
      <c r="D697" s="31" t="s">
        <v>5442</v>
      </c>
      <c r="E697" s="36">
        <v>530250</v>
      </c>
      <c r="F697" s="37" t="s">
        <v>18</v>
      </c>
      <c r="G697" s="36">
        <v>42420</v>
      </c>
      <c r="H697" s="36">
        <f t="shared" si="10"/>
        <v>572670</v>
      </c>
      <c r="I697" s="31" t="s">
        <v>172</v>
      </c>
      <c r="J697" s="31" t="s">
        <v>173</v>
      </c>
    </row>
    <row r="698" spans="1:10" outlineLevel="1" x14ac:dyDescent="0.25">
      <c r="A698" s="35">
        <v>46104</v>
      </c>
      <c r="B698" s="31" t="s">
        <v>4533</v>
      </c>
      <c r="C698" s="31" t="s">
        <v>351</v>
      </c>
      <c r="D698" s="31" t="s">
        <v>5443</v>
      </c>
      <c r="E698" s="36">
        <v>1158055</v>
      </c>
      <c r="F698" s="37" t="s">
        <v>18</v>
      </c>
      <c r="G698" s="36">
        <v>92644</v>
      </c>
      <c r="H698" s="36">
        <f t="shared" si="10"/>
        <v>1250699</v>
      </c>
      <c r="I698" s="31" t="s">
        <v>250</v>
      </c>
      <c r="J698" s="31" t="s">
        <v>251</v>
      </c>
    </row>
    <row r="699" spans="1:10" outlineLevel="1" x14ac:dyDescent="0.25">
      <c r="A699" s="35">
        <v>46104</v>
      </c>
      <c r="B699" s="31" t="s">
        <v>4534</v>
      </c>
      <c r="C699" s="31" t="s">
        <v>351</v>
      </c>
      <c r="D699" s="31" t="s">
        <v>5444</v>
      </c>
      <c r="E699" s="36">
        <v>1570866</v>
      </c>
      <c r="F699" s="37" t="s">
        <v>18</v>
      </c>
      <c r="G699" s="36">
        <v>125669</v>
      </c>
      <c r="H699" s="36">
        <f t="shared" si="10"/>
        <v>1696535</v>
      </c>
      <c r="I699" s="31" t="s">
        <v>24</v>
      </c>
      <c r="J699" s="31" t="s">
        <v>25</v>
      </c>
    </row>
    <row r="700" spans="1:10" outlineLevel="1" x14ac:dyDescent="0.25">
      <c r="A700" s="35">
        <v>46104</v>
      </c>
      <c r="B700" s="31" t="s">
        <v>4535</v>
      </c>
      <c r="C700" s="31" t="s">
        <v>351</v>
      </c>
      <c r="D700" s="31" t="s">
        <v>5445</v>
      </c>
      <c r="E700" s="36">
        <v>977500</v>
      </c>
      <c r="F700" s="37" t="s">
        <v>18</v>
      </c>
      <c r="G700" s="36">
        <v>78200</v>
      </c>
      <c r="H700" s="36">
        <f t="shared" si="10"/>
        <v>1055700</v>
      </c>
      <c r="I700" s="31" t="s">
        <v>22</v>
      </c>
      <c r="J700" s="31" t="s">
        <v>23</v>
      </c>
    </row>
    <row r="701" spans="1:10" outlineLevel="1" x14ac:dyDescent="0.25">
      <c r="A701" s="35">
        <v>46104</v>
      </c>
      <c r="B701" s="31" t="s">
        <v>4536</v>
      </c>
      <c r="C701" s="31" t="s">
        <v>351</v>
      </c>
      <c r="D701" s="31" t="s">
        <v>5446</v>
      </c>
      <c r="E701" s="36">
        <v>1081228</v>
      </c>
      <c r="F701" s="37" t="s">
        <v>18</v>
      </c>
      <c r="G701" s="36">
        <v>86498</v>
      </c>
      <c r="H701" s="36">
        <f t="shared" si="10"/>
        <v>1167726</v>
      </c>
      <c r="I701" s="31" t="s">
        <v>267</v>
      </c>
      <c r="J701" s="31" t="s">
        <v>268</v>
      </c>
    </row>
    <row r="702" spans="1:10" outlineLevel="1" x14ac:dyDescent="0.25">
      <c r="A702" s="35">
        <v>46104</v>
      </c>
      <c r="B702" s="31" t="s">
        <v>4537</v>
      </c>
      <c r="C702" s="31" t="s">
        <v>351</v>
      </c>
      <c r="D702" s="31" t="s">
        <v>5447</v>
      </c>
      <c r="E702" s="36">
        <v>1229245</v>
      </c>
      <c r="F702" s="37" t="s">
        <v>18</v>
      </c>
      <c r="G702" s="36">
        <v>98340</v>
      </c>
      <c r="H702" s="36">
        <f t="shared" si="10"/>
        <v>1327585</v>
      </c>
      <c r="I702" s="31" t="s">
        <v>26</v>
      </c>
      <c r="J702" s="31" t="s">
        <v>27</v>
      </c>
    </row>
    <row r="703" spans="1:10" outlineLevel="1" x14ac:dyDescent="0.25">
      <c r="A703" s="35">
        <v>46104</v>
      </c>
      <c r="B703" s="31" t="s">
        <v>4538</v>
      </c>
      <c r="C703" s="31" t="s">
        <v>351</v>
      </c>
      <c r="D703" s="31" t="s">
        <v>5448</v>
      </c>
      <c r="E703" s="36">
        <v>1401567</v>
      </c>
      <c r="F703" s="37" t="s">
        <v>18</v>
      </c>
      <c r="G703" s="36">
        <v>112125</v>
      </c>
      <c r="H703" s="36">
        <f t="shared" si="10"/>
        <v>1513692</v>
      </c>
      <c r="I703" s="31" t="s">
        <v>196</v>
      </c>
      <c r="J703" s="31" t="s">
        <v>197</v>
      </c>
    </row>
    <row r="704" spans="1:10" outlineLevel="1" x14ac:dyDescent="0.25">
      <c r="A704" s="35">
        <v>46104</v>
      </c>
      <c r="B704" s="31" t="s">
        <v>4539</v>
      </c>
      <c r="C704" s="31" t="s">
        <v>351</v>
      </c>
      <c r="D704" s="31" t="s">
        <v>5449</v>
      </c>
      <c r="E704" s="36">
        <v>1190660</v>
      </c>
      <c r="F704" s="37" t="s">
        <v>18</v>
      </c>
      <c r="G704" s="36">
        <v>95253</v>
      </c>
      <c r="H704" s="36">
        <f t="shared" si="10"/>
        <v>1285913</v>
      </c>
      <c r="I704" s="31" t="s">
        <v>34</v>
      </c>
      <c r="J704" s="31" t="s">
        <v>35</v>
      </c>
    </row>
    <row r="705" spans="1:10" outlineLevel="1" x14ac:dyDescent="0.25">
      <c r="A705" s="35">
        <v>46104</v>
      </c>
      <c r="B705" s="31" t="s">
        <v>4540</v>
      </c>
      <c r="C705" s="31" t="s">
        <v>351</v>
      </c>
      <c r="D705" s="31" t="s">
        <v>5450</v>
      </c>
      <c r="E705" s="36">
        <v>455690</v>
      </c>
      <c r="F705" s="37" t="s">
        <v>18</v>
      </c>
      <c r="G705" s="36">
        <v>36455</v>
      </c>
      <c r="H705" s="36">
        <f t="shared" si="10"/>
        <v>492145</v>
      </c>
      <c r="I705" s="31" t="s">
        <v>32</v>
      </c>
      <c r="J705" s="31" t="s">
        <v>33</v>
      </c>
    </row>
    <row r="706" spans="1:10" outlineLevel="1" x14ac:dyDescent="0.25">
      <c r="A706" s="35">
        <v>46104</v>
      </c>
      <c r="B706" s="31" t="s">
        <v>4541</v>
      </c>
      <c r="C706" s="31" t="s">
        <v>351</v>
      </c>
      <c r="D706" s="31" t="s">
        <v>5451</v>
      </c>
      <c r="E706" s="36">
        <v>411530</v>
      </c>
      <c r="F706" s="37" t="s">
        <v>18</v>
      </c>
      <c r="G706" s="36">
        <v>32922</v>
      </c>
      <c r="H706" s="36">
        <f t="shared" ref="H706:H769" si="11">+E706+G706</f>
        <v>444452</v>
      </c>
      <c r="I706" s="31" t="s">
        <v>32</v>
      </c>
      <c r="J706" s="31" t="s">
        <v>33</v>
      </c>
    </row>
    <row r="707" spans="1:10" outlineLevel="1" x14ac:dyDescent="0.25">
      <c r="A707" s="35">
        <v>46104</v>
      </c>
      <c r="B707" s="31" t="s">
        <v>4542</v>
      </c>
      <c r="C707" s="31" t="s">
        <v>351</v>
      </c>
      <c r="D707" s="31" t="s">
        <v>5452</v>
      </c>
      <c r="E707" s="36">
        <v>193857</v>
      </c>
      <c r="F707" s="37" t="s">
        <v>18</v>
      </c>
      <c r="G707" s="36">
        <v>15509</v>
      </c>
      <c r="H707" s="36">
        <f t="shared" si="11"/>
        <v>209366</v>
      </c>
      <c r="I707" s="31" t="s">
        <v>32</v>
      </c>
      <c r="J707" s="31" t="s">
        <v>33</v>
      </c>
    </row>
    <row r="708" spans="1:10" outlineLevel="1" x14ac:dyDescent="0.25">
      <c r="A708" s="35">
        <v>46105</v>
      </c>
      <c r="B708" s="31" t="s">
        <v>4543</v>
      </c>
      <c r="C708" s="31" t="s">
        <v>351</v>
      </c>
      <c r="D708" s="31" t="s">
        <v>5453</v>
      </c>
      <c r="E708" s="36">
        <v>543690</v>
      </c>
      <c r="F708" s="37" t="s">
        <v>18</v>
      </c>
      <c r="G708" s="36">
        <v>43495</v>
      </c>
      <c r="H708" s="36">
        <f t="shared" si="11"/>
        <v>587185</v>
      </c>
      <c r="I708" s="31" t="s">
        <v>247</v>
      </c>
      <c r="J708" s="31" t="s">
        <v>19</v>
      </c>
    </row>
    <row r="709" spans="1:10" outlineLevel="1" x14ac:dyDescent="0.25">
      <c r="A709" s="35">
        <v>46105</v>
      </c>
      <c r="B709" s="31" t="s">
        <v>4544</v>
      </c>
      <c r="C709" s="31" t="s">
        <v>351</v>
      </c>
      <c r="D709" s="31" t="s">
        <v>5454</v>
      </c>
      <c r="E709" s="36">
        <v>387714</v>
      </c>
      <c r="F709" s="37" t="s">
        <v>18</v>
      </c>
      <c r="G709" s="36">
        <v>31017</v>
      </c>
      <c r="H709" s="36">
        <f t="shared" si="11"/>
        <v>418731</v>
      </c>
      <c r="I709" s="31" t="s">
        <v>247</v>
      </c>
      <c r="J709" s="31" t="s">
        <v>19</v>
      </c>
    </row>
    <row r="710" spans="1:10" outlineLevel="1" x14ac:dyDescent="0.25">
      <c r="A710" s="35">
        <v>46105</v>
      </c>
      <c r="B710" s="31" t="s">
        <v>4545</v>
      </c>
      <c r="C710" s="31" t="s">
        <v>351</v>
      </c>
      <c r="D710" s="31" t="s">
        <v>5455</v>
      </c>
      <c r="E710" s="36">
        <v>1229245</v>
      </c>
      <c r="F710" s="37" t="s">
        <v>18</v>
      </c>
      <c r="G710" s="36">
        <v>98340</v>
      </c>
      <c r="H710" s="36">
        <f t="shared" si="11"/>
        <v>1327585</v>
      </c>
      <c r="I710" s="31" t="s">
        <v>74</v>
      </c>
      <c r="J710" s="31" t="s">
        <v>75</v>
      </c>
    </row>
    <row r="711" spans="1:10" outlineLevel="1" x14ac:dyDescent="0.25">
      <c r="A711" s="35">
        <v>46105</v>
      </c>
      <c r="B711" s="31" t="s">
        <v>4546</v>
      </c>
      <c r="C711" s="31" t="s">
        <v>351</v>
      </c>
      <c r="D711" s="31" t="s">
        <v>5456</v>
      </c>
      <c r="E711" s="36">
        <v>1588073</v>
      </c>
      <c r="F711" s="37" t="s">
        <v>18</v>
      </c>
      <c r="G711" s="36">
        <v>127046</v>
      </c>
      <c r="H711" s="36">
        <f t="shared" si="11"/>
        <v>1715119</v>
      </c>
      <c r="I711" s="31" t="s">
        <v>122</v>
      </c>
      <c r="J711" s="31" t="s">
        <v>123</v>
      </c>
    </row>
    <row r="712" spans="1:10" outlineLevel="1" x14ac:dyDescent="0.25">
      <c r="A712" s="35">
        <v>46105</v>
      </c>
      <c r="B712" s="31" t="s">
        <v>4547</v>
      </c>
      <c r="C712" s="31" t="s">
        <v>351</v>
      </c>
      <c r="D712" s="31" t="s">
        <v>5457</v>
      </c>
      <c r="E712" s="36">
        <v>2258960</v>
      </c>
      <c r="F712" s="37" t="s">
        <v>18</v>
      </c>
      <c r="G712" s="36">
        <v>180717</v>
      </c>
      <c r="H712" s="36">
        <f t="shared" si="11"/>
        <v>2439677</v>
      </c>
      <c r="I712" s="31" t="s">
        <v>55</v>
      </c>
      <c r="J712" s="31" t="s">
        <v>56</v>
      </c>
    </row>
    <row r="713" spans="1:10" outlineLevel="1" x14ac:dyDescent="0.25">
      <c r="A713" s="35">
        <v>46105</v>
      </c>
      <c r="B713" s="31" t="s">
        <v>4548</v>
      </c>
      <c r="C713" s="31" t="s">
        <v>351</v>
      </c>
      <c r="D713" s="31" t="s">
        <v>5458</v>
      </c>
      <c r="E713" s="36">
        <v>731770</v>
      </c>
      <c r="F713" s="37" t="s">
        <v>18</v>
      </c>
      <c r="G713" s="36">
        <v>58542</v>
      </c>
      <c r="H713" s="36">
        <f t="shared" si="11"/>
        <v>790312</v>
      </c>
      <c r="I713" s="31" t="s">
        <v>55</v>
      </c>
      <c r="J713" s="31" t="s">
        <v>56</v>
      </c>
    </row>
    <row r="714" spans="1:10" outlineLevel="1" x14ac:dyDescent="0.25">
      <c r="A714" s="35">
        <v>46105</v>
      </c>
      <c r="B714" s="31" t="s">
        <v>4549</v>
      </c>
      <c r="C714" s="31" t="s">
        <v>351</v>
      </c>
      <c r="D714" s="31" t="s">
        <v>5459</v>
      </c>
      <c r="E714" s="36">
        <v>1085891</v>
      </c>
      <c r="F714" s="37" t="s">
        <v>18</v>
      </c>
      <c r="G714" s="36">
        <v>86871</v>
      </c>
      <c r="H714" s="36">
        <f t="shared" si="11"/>
        <v>1172762</v>
      </c>
      <c r="I714" s="31" t="s">
        <v>247</v>
      </c>
      <c r="J714" s="31" t="s">
        <v>19</v>
      </c>
    </row>
    <row r="715" spans="1:10" outlineLevel="1" x14ac:dyDescent="0.25">
      <c r="A715" s="35">
        <v>46105</v>
      </c>
      <c r="B715" s="31" t="s">
        <v>4550</v>
      </c>
      <c r="C715" s="31" t="s">
        <v>351</v>
      </c>
      <c r="D715" s="31" t="s">
        <v>5460</v>
      </c>
      <c r="E715" s="36">
        <v>351988</v>
      </c>
      <c r="F715" s="37" t="s">
        <v>18</v>
      </c>
      <c r="G715" s="36">
        <v>28159</v>
      </c>
      <c r="H715" s="36">
        <f t="shared" si="11"/>
        <v>380147</v>
      </c>
      <c r="I715" s="31" t="s">
        <v>247</v>
      </c>
      <c r="J715" s="31" t="s">
        <v>19</v>
      </c>
    </row>
    <row r="716" spans="1:10" outlineLevel="1" x14ac:dyDescent="0.25">
      <c r="A716" s="35">
        <v>46105</v>
      </c>
      <c r="B716" s="31" t="s">
        <v>4551</v>
      </c>
      <c r="C716" s="31" t="s">
        <v>351</v>
      </c>
      <c r="D716" s="31" t="s">
        <v>5461</v>
      </c>
      <c r="E716" s="36">
        <v>4698490</v>
      </c>
      <c r="F716" s="37" t="s">
        <v>18</v>
      </c>
      <c r="G716" s="36">
        <v>375879</v>
      </c>
      <c r="H716" s="36">
        <f t="shared" si="11"/>
        <v>5074369</v>
      </c>
      <c r="I716" s="31" t="s">
        <v>116</v>
      </c>
      <c r="J716" s="31" t="s">
        <v>117</v>
      </c>
    </row>
    <row r="717" spans="1:10" outlineLevel="1" x14ac:dyDescent="0.25">
      <c r="A717" s="35">
        <v>46105</v>
      </c>
      <c r="B717" s="31" t="s">
        <v>4552</v>
      </c>
      <c r="C717" s="31" t="s">
        <v>351</v>
      </c>
      <c r="D717" s="31" t="s">
        <v>5462</v>
      </c>
      <c r="E717" s="36">
        <v>709727</v>
      </c>
      <c r="F717" s="37" t="s">
        <v>18</v>
      </c>
      <c r="G717" s="36">
        <v>56778</v>
      </c>
      <c r="H717" s="36">
        <f t="shared" si="11"/>
        <v>766505</v>
      </c>
      <c r="I717" s="31" t="s">
        <v>247</v>
      </c>
      <c r="J717" s="31" t="s">
        <v>19</v>
      </c>
    </row>
    <row r="718" spans="1:10" outlineLevel="1" x14ac:dyDescent="0.25">
      <c r="A718" s="35">
        <v>46105</v>
      </c>
      <c r="B718" s="31" t="s">
        <v>4553</v>
      </c>
      <c r="C718" s="31" t="s">
        <v>351</v>
      </c>
      <c r="D718" s="31" t="s">
        <v>5463</v>
      </c>
      <c r="E718" s="36">
        <v>470963</v>
      </c>
      <c r="F718" s="37" t="s">
        <v>18</v>
      </c>
      <c r="G718" s="36">
        <v>37677</v>
      </c>
      <c r="H718" s="36">
        <f t="shared" si="11"/>
        <v>508640</v>
      </c>
      <c r="I718" s="31" t="s">
        <v>247</v>
      </c>
      <c r="J718" s="31" t="s">
        <v>19</v>
      </c>
    </row>
    <row r="719" spans="1:10" outlineLevel="1" x14ac:dyDescent="0.25">
      <c r="A719" s="35">
        <v>46105</v>
      </c>
      <c r="B719" s="31" t="s">
        <v>4554</v>
      </c>
      <c r="C719" s="31" t="s">
        <v>351</v>
      </c>
      <c r="D719" s="31" t="s">
        <v>5464</v>
      </c>
      <c r="E719" s="36">
        <v>3578980</v>
      </c>
      <c r="F719" s="37" t="s">
        <v>18</v>
      </c>
      <c r="G719" s="36">
        <v>286318</v>
      </c>
      <c r="H719" s="36">
        <f t="shared" si="11"/>
        <v>3865298</v>
      </c>
      <c r="I719" s="31" t="s">
        <v>223</v>
      </c>
      <c r="J719" s="31" t="s">
        <v>224</v>
      </c>
    </row>
    <row r="720" spans="1:10" outlineLevel="1" x14ac:dyDescent="0.25">
      <c r="A720" s="35">
        <v>46105</v>
      </c>
      <c r="B720" s="31" t="s">
        <v>4555</v>
      </c>
      <c r="C720" s="31" t="s">
        <v>351</v>
      </c>
      <c r="D720" s="31" t="s">
        <v>5465</v>
      </c>
      <c r="E720" s="36">
        <v>1102500</v>
      </c>
      <c r="F720" s="37" t="s">
        <v>18</v>
      </c>
      <c r="G720" s="36">
        <v>88200</v>
      </c>
      <c r="H720" s="36">
        <f t="shared" si="11"/>
        <v>1190700</v>
      </c>
      <c r="I720" s="31" t="s">
        <v>93</v>
      </c>
      <c r="J720" s="31" t="s">
        <v>94</v>
      </c>
    </row>
    <row r="721" spans="1:10" outlineLevel="1" x14ac:dyDescent="0.25">
      <c r="A721" s="35">
        <v>46105</v>
      </c>
      <c r="B721" s="31" t="s">
        <v>4556</v>
      </c>
      <c r="C721" s="31" t="s">
        <v>351</v>
      </c>
      <c r="D721" s="31" t="s">
        <v>5466</v>
      </c>
      <c r="E721" s="36">
        <v>359458</v>
      </c>
      <c r="F721" s="37" t="s">
        <v>18</v>
      </c>
      <c r="G721" s="36">
        <v>28757</v>
      </c>
      <c r="H721" s="36">
        <f t="shared" si="11"/>
        <v>388215</v>
      </c>
      <c r="I721" s="31" t="s">
        <v>247</v>
      </c>
      <c r="J721" s="31" t="s">
        <v>19</v>
      </c>
    </row>
    <row r="722" spans="1:10" outlineLevel="1" x14ac:dyDescent="0.25">
      <c r="A722" s="35">
        <v>46105</v>
      </c>
      <c r="B722" s="31" t="s">
        <v>4557</v>
      </c>
      <c r="C722" s="31" t="s">
        <v>351</v>
      </c>
      <c r="D722" s="31" t="s">
        <v>5467</v>
      </c>
      <c r="E722" s="36">
        <v>1443540</v>
      </c>
      <c r="F722" s="37" t="s">
        <v>18</v>
      </c>
      <c r="G722" s="36">
        <v>115483</v>
      </c>
      <c r="H722" s="36">
        <f t="shared" si="11"/>
        <v>1559023</v>
      </c>
      <c r="I722" s="31" t="s">
        <v>247</v>
      </c>
      <c r="J722" s="31" t="s">
        <v>19</v>
      </c>
    </row>
    <row r="723" spans="1:10" outlineLevel="1" x14ac:dyDescent="0.25">
      <c r="A723" s="35">
        <v>46105</v>
      </c>
      <c r="B723" s="31" t="s">
        <v>4558</v>
      </c>
      <c r="C723" s="31" t="s">
        <v>351</v>
      </c>
      <c r="D723" s="31" t="s">
        <v>5468</v>
      </c>
      <c r="E723" s="36">
        <v>899984</v>
      </c>
      <c r="F723" s="37" t="s">
        <v>18</v>
      </c>
      <c r="G723" s="36">
        <v>71999</v>
      </c>
      <c r="H723" s="36">
        <f t="shared" si="11"/>
        <v>971983</v>
      </c>
      <c r="I723" s="31" t="s">
        <v>247</v>
      </c>
      <c r="J723" s="31" t="s">
        <v>19</v>
      </c>
    </row>
    <row r="724" spans="1:10" outlineLevel="1" x14ac:dyDescent="0.25">
      <c r="A724" s="35">
        <v>46105</v>
      </c>
      <c r="B724" s="31" t="s">
        <v>4559</v>
      </c>
      <c r="C724" s="31" t="s">
        <v>351</v>
      </c>
      <c r="D724" s="31" t="s">
        <v>5469</v>
      </c>
      <c r="E724" s="36">
        <v>646190</v>
      </c>
      <c r="F724" s="37" t="s">
        <v>18</v>
      </c>
      <c r="G724" s="36">
        <v>51695</v>
      </c>
      <c r="H724" s="36">
        <f t="shared" si="11"/>
        <v>697885</v>
      </c>
      <c r="I724" s="31" t="s">
        <v>147</v>
      </c>
      <c r="J724" s="31" t="s">
        <v>148</v>
      </c>
    </row>
    <row r="725" spans="1:10" outlineLevel="1" x14ac:dyDescent="0.25">
      <c r="A725" s="35">
        <v>46105</v>
      </c>
      <c r="B725" s="31" t="s">
        <v>4560</v>
      </c>
      <c r="C725" s="31" t="s">
        <v>351</v>
      </c>
      <c r="D725" s="31" t="s">
        <v>5470</v>
      </c>
      <c r="E725" s="36">
        <v>803217</v>
      </c>
      <c r="F725" s="37" t="s">
        <v>18</v>
      </c>
      <c r="G725" s="36">
        <v>64257</v>
      </c>
      <c r="H725" s="36">
        <f t="shared" si="11"/>
        <v>867474</v>
      </c>
      <c r="I725" s="31" t="s">
        <v>247</v>
      </c>
      <c r="J725" s="31" t="s">
        <v>19</v>
      </c>
    </row>
    <row r="726" spans="1:10" outlineLevel="1" x14ac:dyDescent="0.25">
      <c r="A726" s="35">
        <v>46105</v>
      </c>
      <c r="B726" s="31" t="s">
        <v>4561</v>
      </c>
      <c r="C726" s="31" t="s">
        <v>351</v>
      </c>
      <c r="D726" s="31" t="s">
        <v>5471</v>
      </c>
      <c r="E726" s="36">
        <v>323095</v>
      </c>
      <c r="F726" s="37" t="s">
        <v>18</v>
      </c>
      <c r="G726" s="36">
        <v>25848</v>
      </c>
      <c r="H726" s="36">
        <f t="shared" si="11"/>
        <v>348943</v>
      </c>
      <c r="I726" s="31" t="s">
        <v>247</v>
      </c>
      <c r="J726" s="31" t="s">
        <v>19</v>
      </c>
    </row>
    <row r="727" spans="1:10" outlineLevel="1" x14ac:dyDescent="0.25">
      <c r="A727" s="35">
        <v>46105</v>
      </c>
      <c r="B727" s="31" t="s">
        <v>4562</v>
      </c>
      <c r="C727" s="31" t="s">
        <v>351</v>
      </c>
      <c r="D727" s="31" t="s">
        <v>5472</v>
      </c>
      <c r="E727" s="36">
        <v>625537</v>
      </c>
      <c r="F727" s="37" t="s">
        <v>18</v>
      </c>
      <c r="G727" s="36">
        <v>50043</v>
      </c>
      <c r="H727" s="36">
        <f t="shared" si="11"/>
        <v>675580</v>
      </c>
      <c r="I727" s="31" t="s">
        <v>247</v>
      </c>
      <c r="J727" s="31" t="s">
        <v>19</v>
      </c>
    </row>
    <row r="728" spans="1:10" outlineLevel="1" x14ac:dyDescent="0.25">
      <c r="A728" s="35">
        <v>46105</v>
      </c>
      <c r="B728" s="31" t="s">
        <v>4563</v>
      </c>
      <c r="C728" s="31" t="s">
        <v>351</v>
      </c>
      <c r="D728" s="31" t="s">
        <v>5473</v>
      </c>
      <c r="E728" s="36">
        <v>906150</v>
      </c>
      <c r="F728" s="37" t="s">
        <v>18</v>
      </c>
      <c r="G728" s="36">
        <v>72492</v>
      </c>
      <c r="H728" s="36">
        <f t="shared" si="11"/>
        <v>978642</v>
      </c>
      <c r="I728" s="31" t="s">
        <v>47</v>
      </c>
      <c r="J728" s="31" t="s">
        <v>48</v>
      </c>
    </row>
    <row r="729" spans="1:10" outlineLevel="1" x14ac:dyDescent="0.25">
      <c r="A729" s="35">
        <v>46105</v>
      </c>
      <c r="B729" s="31" t="s">
        <v>4564</v>
      </c>
      <c r="C729" s="31" t="s">
        <v>351</v>
      </c>
      <c r="D729" s="31" t="s">
        <v>5474</v>
      </c>
      <c r="E729" s="36">
        <v>2251045</v>
      </c>
      <c r="F729" s="37" t="s">
        <v>18</v>
      </c>
      <c r="G729" s="36">
        <v>180084</v>
      </c>
      <c r="H729" s="36">
        <f t="shared" si="11"/>
        <v>2431129</v>
      </c>
      <c r="I729" s="31" t="s">
        <v>47</v>
      </c>
      <c r="J729" s="31" t="s">
        <v>48</v>
      </c>
    </row>
    <row r="730" spans="1:10" outlineLevel="1" x14ac:dyDescent="0.25">
      <c r="A730" s="35">
        <v>46105</v>
      </c>
      <c r="B730" s="31" t="s">
        <v>4565</v>
      </c>
      <c r="C730" s="31" t="s">
        <v>351</v>
      </c>
      <c r="D730" s="31" t="s">
        <v>5475</v>
      </c>
      <c r="E730" s="36">
        <v>2672250</v>
      </c>
      <c r="F730" s="37" t="s">
        <v>18</v>
      </c>
      <c r="G730" s="36">
        <v>213780</v>
      </c>
      <c r="H730" s="36">
        <f t="shared" si="11"/>
        <v>2886030</v>
      </c>
      <c r="I730" s="31" t="s">
        <v>55</v>
      </c>
      <c r="J730" s="31" t="s">
        <v>56</v>
      </c>
    </row>
    <row r="731" spans="1:10" outlineLevel="1" x14ac:dyDescent="0.25">
      <c r="A731" s="35">
        <v>46105</v>
      </c>
      <c r="B731" s="31" t="s">
        <v>4566</v>
      </c>
      <c r="C731" s="31" t="s">
        <v>351</v>
      </c>
      <c r="D731" s="31" t="s">
        <v>5476</v>
      </c>
      <c r="E731" s="36">
        <v>323095</v>
      </c>
      <c r="F731" s="37" t="s">
        <v>18</v>
      </c>
      <c r="G731" s="36">
        <v>25848</v>
      </c>
      <c r="H731" s="36">
        <f t="shared" si="11"/>
        <v>348943</v>
      </c>
      <c r="I731" s="31" t="s">
        <v>247</v>
      </c>
      <c r="J731" s="31" t="s">
        <v>19</v>
      </c>
    </row>
    <row r="732" spans="1:10" outlineLevel="1" x14ac:dyDescent="0.25">
      <c r="A732" s="35">
        <v>46105</v>
      </c>
      <c r="B732" s="31" t="s">
        <v>4567</v>
      </c>
      <c r="C732" s="31" t="s">
        <v>351</v>
      </c>
      <c r="D732" s="31" t="s">
        <v>5477</v>
      </c>
      <c r="E732" s="36">
        <v>1632150</v>
      </c>
      <c r="F732" s="37" t="s">
        <v>18</v>
      </c>
      <c r="G732" s="36">
        <v>130572</v>
      </c>
      <c r="H732" s="36">
        <f t="shared" si="11"/>
        <v>1762722</v>
      </c>
      <c r="I732" s="31" t="s">
        <v>247</v>
      </c>
      <c r="J732" s="31" t="s">
        <v>19</v>
      </c>
    </row>
    <row r="733" spans="1:10" outlineLevel="1" x14ac:dyDescent="0.25">
      <c r="A733" s="35">
        <v>46105</v>
      </c>
      <c r="B733" s="31" t="s">
        <v>4568</v>
      </c>
      <c r="C733" s="31" t="s">
        <v>351</v>
      </c>
      <c r="D733" s="31" t="s">
        <v>5478</v>
      </c>
      <c r="E733" s="36">
        <v>803855</v>
      </c>
      <c r="F733" s="37" t="s">
        <v>18</v>
      </c>
      <c r="G733" s="36">
        <v>64308</v>
      </c>
      <c r="H733" s="36">
        <f t="shared" si="11"/>
        <v>868163</v>
      </c>
      <c r="I733" s="31" t="s">
        <v>247</v>
      </c>
      <c r="J733" s="31" t="s">
        <v>19</v>
      </c>
    </row>
    <row r="734" spans="1:10" outlineLevel="1" x14ac:dyDescent="0.25">
      <c r="A734" s="35">
        <v>46105</v>
      </c>
      <c r="B734" s="31" t="s">
        <v>4569</v>
      </c>
      <c r="C734" s="31" t="s">
        <v>351</v>
      </c>
      <c r="D734" s="31" t="s">
        <v>5479</v>
      </c>
      <c r="E734" s="36">
        <v>326337</v>
      </c>
      <c r="F734" s="37" t="s">
        <v>18</v>
      </c>
      <c r="G734" s="36">
        <v>26107</v>
      </c>
      <c r="H734" s="36">
        <f t="shared" si="11"/>
        <v>352444</v>
      </c>
      <c r="I734" s="31" t="s">
        <v>247</v>
      </c>
      <c r="J734" s="31" t="s">
        <v>19</v>
      </c>
    </row>
    <row r="735" spans="1:10" outlineLevel="1" x14ac:dyDescent="0.25">
      <c r="A735" s="35">
        <v>46105</v>
      </c>
      <c r="B735" s="31" t="s">
        <v>4570</v>
      </c>
      <c r="C735" s="31" t="s">
        <v>351</v>
      </c>
      <c r="D735" s="31" t="s">
        <v>5480</v>
      </c>
      <c r="E735" s="36">
        <v>1082305</v>
      </c>
      <c r="F735" s="37" t="s">
        <v>18</v>
      </c>
      <c r="G735" s="36">
        <v>86584</v>
      </c>
      <c r="H735" s="36">
        <f t="shared" si="11"/>
        <v>1168889</v>
      </c>
      <c r="I735" s="31" t="s">
        <v>247</v>
      </c>
      <c r="J735" s="31" t="s">
        <v>19</v>
      </c>
    </row>
    <row r="736" spans="1:10" outlineLevel="1" x14ac:dyDescent="0.25">
      <c r="A736" s="35">
        <v>46105</v>
      </c>
      <c r="B736" s="31" t="s">
        <v>4571</v>
      </c>
      <c r="C736" s="31" t="s">
        <v>351</v>
      </c>
      <c r="D736" s="31" t="s">
        <v>5481</v>
      </c>
      <c r="E736" s="36">
        <v>1139225</v>
      </c>
      <c r="F736" s="37" t="s">
        <v>18</v>
      </c>
      <c r="G736" s="36">
        <v>91138</v>
      </c>
      <c r="H736" s="36">
        <f t="shared" si="11"/>
        <v>1230363</v>
      </c>
      <c r="I736" s="31" t="s">
        <v>247</v>
      </c>
      <c r="J736" s="31" t="s">
        <v>19</v>
      </c>
    </row>
    <row r="737" spans="1:10" outlineLevel="1" x14ac:dyDescent="0.25">
      <c r="A737" s="35">
        <v>46105</v>
      </c>
      <c r="B737" s="31" t="s">
        <v>4572</v>
      </c>
      <c r="C737" s="31" t="s">
        <v>351</v>
      </c>
      <c r="D737" s="31" t="s">
        <v>5482</v>
      </c>
      <c r="E737" s="36">
        <v>3547430</v>
      </c>
      <c r="F737" s="37" t="s">
        <v>18</v>
      </c>
      <c r="G737" s="36">
        <v>283794</v>
      </c>
      <c r="H737" s="36">
        <f t="shared" si="11"/>
        <v>3831224</v>
      </c>
      <c r="I737" s="31" t="s">
        <v>209</v>
      </c>
      <c r="J737" s="31" t="s">
        <v>210</v>
      </c>
    </row>
    <row r="738" spans="1:10" outlineLevel="1" x14ac:dyDescent="0.25">
      <c r="A738" s="35">
        <v>46105</v>
      </c>
      <c r="B738" s="31" t="s">
        <v>4573</v>
      </c>
      <c r="C738" s="31" t="s">
        <v>351</v>
      </c>
      <c r="D738" s="31" t="s">
        <v>218</v>
      </c>
      <c r="E738" s="36">
        <v>1586443</v>
      </c>
      <c r="F738" s="37" t="s">
        <v>18</v>
      </c>
      <c r="G738" s="36">
        <v>126915</v>
      </c>
      <c r="H738" s="36">
        <f t="shared" si="11"/>
        <v>1713358</v>
      </c>
      <c r="I738" s="31" t="s">
        <v>39</v>
      </c>
      <c r="J738" s="31" t="s">
        <v>40</v>
      </c>
    </row>
    <row r="739" spans="1:10" outlineLevel="1" x14ac:dyDescent="0.25">
      <c r="A739" s="35">
        <v>46105</v>
      </c>
      <c r="B739" s="31" t="s">
        <v>4574</v>
      </c>
      <c r="C739" s="31" t="s">
        <v>351</v>
      </c>
      <c r="D739" s="31" t="s">
        <v>221</v>
      </c>
      <c r="E739" s="36">
        <v>1606710</v>
      </c>
      <c r="F739" s="37" t="s">
        <v>18</v>
      </c>
      <c r="G739" s="36">
        <v>128537</v>
      </c>
      <c r="H739" s="36">
        <f t="shared" si="11"/>
        <v>1735247</v>
      </c>
      <c r="I739" s="31" t="s">
        <v>39</v>
      </c>
      <c r="J739" s="31" t="s">
        <v>40</v>
      </c>
    </row>
    <row r="740" spans="1:10" outlineLevel="1" x14ac:dyDescent="0.25">
      <c r="A740" s="35">
        <v>46105</v>
      </c>
      <c r="B740" s="31" t="s">
        <v>4575</v>
      </c>
      <c r="C740" s="31" t="s">
        <v>351</v>
      </c>
      <c r="D740" s="31" t="s">
        <v>207</v>
      </c>
      <c r="E740" s="36">
        <v>680293</v>
      </c>
      <c r="F740" s="37" t="s">
        <v>18</v>
      </c>
      <c r="G740" s="36">
        <v>54423</v>
      </c>
      <c r="H740" s="36">
        <f t="shared" si="11"/>
        <v>734716</v>
      </c>
      <c r="I740" s="31" t="s">
        <v>39</v>
      </c>
      <c r="J740" s="31" t="s">
        <v>40</v>
      </c>
    </row>
    <row r="741" spans="1:10" outlineLevel="1" x14ac:dyDescent="0.25">
      <c r="A741" s="35">
        <v>46105</v>
      </c>
      <c r="B741" s="31" t="s">
        <v>4576</v>
      </c>
      <c r="C741" s="31" t="s">
        <v>351</v>
      </c>
      <c r="D741" s="31" t="s">
        <v>5483</v>
      </c>
      <c r="E741" s="36">
        <v>530250</v>
      </c>
      <c r="F741" s="37" t="s">
        <v>18</v>
      </c>
      <c r="G741" s="36">
        <v>42420</v>
      </c>
      <c r="H741" s="36">
        <f t="shared" si="11"/>
        <v>572670</v>
      </c>
      <c r="I741" s="31" t="s">
        <v>240</v>
      </c>
      <c r="J741" s="31" t="s">
        <v>244</v>
      </c>
    </row>
    <row r="742" spans="1:10" outlineLevel="1" x14ac:dyDescent="0.25">
      <c r="A742" s="35">
        <v>46105</v>
      </c>
      <c r="B742" s="31" t="s">
        <v>4577</v>
      </c>
      <c r="C742" s="31" t="s">
        <v>351</v>
      </c>
      <c r="D742" s="31" t="s">
        <v>5484</v>
      </c>
      <c r="E742" s="36">
        <v>970200</v>
      </c>
      <c r="F742" s="37" t="s">
        <v>18</v>
      </c>
      <c r="G742" s="36">
        <v>77616</v>
      </c>
      <c r="H742" s="36">
        <f t="shared" si="11"/>
        <v>1047816</v>
      </c>
      <c r="I742" s="31" t="s">
        <v>240</v>
      </c>
      <c r="J742" s="31" t="s">
        <v>244</v>
      </c>
    </row>
    <row r="743" spans="1:10" outlineLevel="1" x14ac:dyDescent="0.25">
      <c r="A743" s="35">
        <v>46105</v>
      </c>
      <c r="B743" s="31" t="s">
        <v>4578</v>
      </c>
      <c r="C743" s="31" t="s">
        <v>351</v>
      </c>
      <c r="D743" s="31" t="s">
        <v>5485</v>
      </c>
      <c r="E743" s="36">
        <v>2121000</v>
      </c>
      <c r="F743" s="37" t="s">
        <v>18</v>
      </c>
      <c r="G743" s="36">
        <v>169680</v>
      </c>
      <c r="H743" s="36">
        <f t="shared" si="11"/>
        <v>2290680</v>
      </c>
      <c r="I743" s="31" t="s">
        <v>43</v>
      </c>
      <c r="J743" s="31" t="s">
        <v>44</v>
      </c>
    </row>
    <row r="744" spans="1:10" outlineLevel="1" x14ac:dyDescent="0.25">
      <c r="A744" s="35">
        <v>46105</v>
      </c>
      <c r="B744" s="31" t="s">
        <v>4579</v>
      </c>
      <c r="C744" s="31" t="s">
        <v>351</v>
      </c>
      <c r="D744" s="31" t="s">
        <v>5486</v>
      </c>
      <c r="E744" s="36">
        <v>1590750</v>
      </c>
      <c r="F744" s="37" t="s">
        <v>18</v>
      </c>
      <c r="G744" s="36">
        <v>127260</v>
      </c>
      <c r="H744" s="36">
        <f t="shared" si="11"/>
        <v>1718010</v>
      </c>
      <c r="I744" s="31" t="s">
        <v>199</v>
      </c>
      <c r="J744" s="31" t="s">
        <v>200</v>
      </c>
    </row>
    <row r="745" spans="1:10" outlineLevel="1" x14ac:dyDescent="0.25">
      <c r="A745" s="35">
        <v>46105</v>
      </c>
      <c r="B745" s="31" t="s">
        <v>4580</v>
      </c>
      <c r="C745" s="31" t="s">
        <v>351</v>
      </c>
      <c r="D745" s="31" t="s">
        <v>5487</v>
      </c>
      <c r="E745" s="36">
        <v>11291757</v>
      </c>
      <c r="F745" s="37" t="s">
        <v>18</v>
      </c>
      <c r="G745" s="36">
        <v>903341</v>
      </c>
      <c r="H745" s="36">
        <f t="shared" si="11"/>
        <v>12195098</v>
      </c>
      <c r="I745" s="31" t="s">
        <v>81</v>
      </c>
      <c r="J745" s="31" t="s">
        <v>82</v>
      </c>
    </row>
    <row r="746" spans="1:10" outlineLevel="1" x14ac:dyDescent="0.25">
      <c r="A746" s="35">
        <v>46105</v>
      </c>
      <c r="B746" s="31" t="s">
        <v>4581</v>
      </c>
      <c r="C746" s="31" t="s">
        <v>351</v>
      </c>
      <c r="D746" s="31" t="s">
        <v>5488</v>
      </c>
      <c r="E746" s="36">
        <v>1229245</v>
      </c>
      <c r="F746" s="37" t="s">
        <v>18</v>
      </c>
      <c r="G746" s="36">
        <v>98340</v>
      </c>
      <c r="H746" s="36">
        <f t="shared" si="11"/>
        <v>1327585</v>
      </c>
      <c r="I746" s="31" t="s">
        <v>85</v>
      </c>
      <c r="J746" s="31" t="s">
        <v>86</v>
      </c>
    </row>
    <row r="747" spans="1:10" outlineLevel="1" x14ac:dyDescent="0.25">
      <c r="A747" s="35">
        <v>46105</v>
      </c>
      <c r="B747" s="31" t="s">
        <v>4582</v>
      </c>
      <c r="C747" s="31" t="s">
        <v>351</v>
      </c>
      <c r="D747" s="31" t="s">
        <v>5489</v>
      </c>
      <c r="E747" s="36">
        <v>1588684</v>
      </c>
      <c r="F747" s="37" t="s">
        <v>18</v>
      </c>
      <c r="G747" s="36">
        <v>127095</v>
      </c>
      <c r="H747" s="36">
        <f t="shared" si="11"/>
        <v>1715779</v>
      </c>
      <c r="I747" s="31" t="s">
        <v>240</v>
      </c>
      <c r="J747" s="31" t="s">
        <v>244</v>
      </c>
    </row>
    <row r="748" spans="1:10" outlineLevel="1" x14ac:dyDescent="0.25">
      <c r="A748" s="35">
        <v>46105</v>
      </c>
      <c r="B748" s="31" t="s">
        <v>4583</v>
      </c>
      <c r="C748" s="31" t="s">
        <v>351</v>
      </c>
      <c r="D748" s="31" t="s">
        <v>5490</v>
      </c>
      <c r="E748" s="36">
        <v>971640</v>
      </c>
      <c r="F748" s="37" t="s">
        <v>18</v>
      </c>
      <c r="G748" s="36">
        <v>77731</v>
      </c>
      <c r="H748" s="36">
        <f t="shared" si="11"/>
        <v>1049371</v>
      </c>
      <c r="I748" s="31" t="s">
        <v>89</v>
      </c>
      <c r="J748" s="31" t="s">
        <v>90</v>
      </c>
    </row>
    <row r="749" spans="1:10" outlineLevel="1" x14ac:dyDescent="0.25">
      <c r="A749" s="35">
        <v>46105</v>
      </c>
      <c r="B749" s="31" t="s">
        <v>4584</v>
      </c>
      <c r="C749" s="31" t="s">
        <v>351</v>
      </c>
      <c r="D749" s="31" t="s">
        <v>5491</v>
      </c>
      <c r="E749" s="36">
        <v>1836850</v>
      </c>
      <c r="F749" s="37" t="s">
        <v>18</v>
      </c>
      <c r="G749" s="36">
        <v>146948</v>
      </c>
      <c r="H749" s="36">
        <f t="shared" si="11"/>
        <v>1983798</v>
      </c>
      <c r="I749" s="31" t="s">
        <v>43</v>
      </c>
      <c r="J749" s="31" t="s">
        <v>44</v>
      </c>
    </row>
    <row r="750" spans="1:10" outlineLevel="1" x14ac:dyDescent="0.25">
      <c r="A750" s="35">
        <v>46105</v>
      </c>
      <c r="B750" s="31" t="s">
        <v>4585</v>
      </c>
      <c r="C750" s="31" t="s">
        <v>351</v>
      </c>
      <c r="D750" s="31" t="s">
        <v>5492</v>
      </c>
      <c r="E750" s="36">
        <v>2194290</v>
      </c>
      <c r="F750" s="37" t="s">
        <v>18</v>
      </c>
      <c r="G750" s="36">
        <v>175543</v>
      </c>
      <c r="H750" s="36">
        <f t="shared" si="11"/>
        <v>2369833</v>
      </c>
      <c r="I750" s="31" t="s">
        <v>83</v>
      </c>
      <c r="J750" s="31" t="s">
        <v>84</v>
      </c>
    </row>
    <row r="751" spans="1:10" outlineLevel="1" x14ac:dyDescent="0.25">
      <c r="A751" s="35">
        <v>46105</v>
      </c>
      <c r="B751" s="31" t="s">
        <v>4586</v>
      </c>
      <c r="C751" s="31" t="s">
        <v>351</v>
      </c>
      <c r="D751" s="31" t="s">
        <v>5493</v>
      </c>
      <c r="E751" s="36">
        <v>6211755</v>
      </c>
      <c r="F751" s="37" t="s">
        <v>18</v>
      </c>
      <c r="G751" s="36">
        <v>496940</v>
      </c>
      <c r="H751" s="36">
        <f t="shared" si="11"/>
        <v>6708695</v>
      </c>
      <c r="I751" s="31" t="s">
        <v>87</v>
      </c>
      <c r="J751" s="31" t="s">
        <v>88</v>
      </c>
    </row>
    <row r="752" spans="1:10" outlineLevel="1" x14ac:dyDescent="0.25">
      <c r="A752" s="35">
        <v>46105</v>
      </c>
      <c r="B752" s="31" t="s">
        <v>4587</v>
      </c>
      <c r="C752" s="31" t="s">
        <v>351</v>
      </c>
      <c r="D752" s="31" t="s">
        <v>5494</v>
      </c>
      <c r="E752" s="36">
        <v>2380170</v>
      </c>
      <c r="F752" s="37" t="s">
        <v>18</v>
      </c>
      <c r="G752" s="36">
        <v>190414</v>
      </c>
      <c r="H752" s="36">
        <f t="shared" si="11"/>
        <v>2570584</v>
      </c>
      <c r="I752" s="31" t="s">
        <v>20</v>
      </c>
      <c r="J752" s="31" t="s">
        <v>21</v>
      </c>
    </row>
    <row r="753" spans="1:10" outlineLevel="1" x14ac:dyDescent="0.25">
      <c r="A753" s="35">
        <v>46106</v>
      </c>
      <c r="B753" s="31" t="s">
        <v>4588</v>
      </c>
      <c r="C753" s="31" t="s">
        <v>351</v>
      </c>
      <c r="D753" s="31" t="s">
        <v>5495</v>
      </c>
      <c r="E753" s="36">
        <v>450780</v>
      </c>
      <c r="F753" s="37" t="s">
        <v>18</v>
      </c>
      <c r="G753" s="36">
        <v>36062</v>
      </c>
      <c r="H753" s="36">
        <f t="shared" si="11"/>
        <v>486842</v>
      </c>
      <c r="I753" s="31" t="s">
        <v>247</v>
      </c>
      <c r="J753" s="31" t="s">
        <v>19</v>
      </c>
    </row>
    <row r="754" spans="1:10" outlineLevel="1" x14ac:dyDescent="0.25">
      <c r="A754" s="35">
        <v>46106</v>
      </c>
      <c r="B754" s="31" t="s">
        <v>4589</v>
      </c>
      <c r="C754" s="31" t="s">
        <v>351</v>
      </c>
      <c r="D754" s="31" t="s">
        <v>5496</v>
      </c>
      <c r="E754" s="36">
        <v>1087790</v>
      </c>
      <c r="F754" s="37" t="s">
        <v>18</v>
      </c>
      <c r="G754" s="36">
        <v>87023</v>
      </c>
      <c r="H754" s="36">
        <f t="shared" si="11"/>
        <v>1174813</v>
      </c>
      <c r="I754" s="31" t="s">
        <v>241</v>
      </c>
      <c r="J754" s="31" t="s">
        <v>245</v>
      </c>
    </row>
    <row r="755" spans="1:10" outlineLevel="1" x14ac:dyDescent="0.25">
      <c r="A755" s="35">
        <v>46106</v>
      </c>
      <c r="B755" s="31" t="s">
        <v>4590</v>
      </c>
      <c r="C755" s="31" t="s">
        <v>351</v>
      </c>
      <c r="D755" s="31" t="s">
        <v>5497</v>
      </c>
      <c r="E755" s="36">
        <v>1241520</v>
      </c>
      <c r="F755" s="37" t="s">
        <v>18</v>
      </c>
      <c r="G755" s="36">
        <v>99322</v>
      </c>
      <c r="H755" s="36">
        <f t="shared" si="11"/>
        <v>1340842</v>
      </c>
      <c r="I755" s="31" t="s">
        <v>247</v>
      </c>
      <c r="J755" s="31" t="s">
        <v>19</v>
      </c>
    </row>
    <row r="756" spans="1:10" outlineLevel="1" x14ac:dyDescent="0.25">
      <c r="A756" s="35">
        <v>46106</v>
      </c>
      <c r="B756" s="31" t="s">
        <v>4591</v>
      </c>
      <c r="C756" s="31" t="s">
        <v>351</v>
      </c>
      <c r="D756" s="31" t="s">
        <v>5498</v>
      </c>
      <c r="E756" s="36">
        <v>970200</v>
      </c>
      <c r="F756" s="37" t="s">
        <v>18</v>
      </c>
      <c r="G756" s="36">
        <v>77616</v>
      </c>
      <c r="H756" s="36">
        <f t="shared" si="11"/>
        <v>1047816</v>
      </c>
      <c r="I756" s="31" t="s">
        <v>260</v>
      </c>
      <c r="J756" s="31" t="s">
        <v>261</v>
      </c>
    </row>
    <row r="757" spans="1:10" outlineLevel="1" x14ac:dyDescent="0.25">
      <c r="A757" s="35">
        <v>46106</v>
      </c>
      <c r="B757" s="31" t="s">
        <v>4592</v>
      </c>
      <c r="C757" s="31" t="s">
        <v>351</v>
      </c>
      <c r="D757" s="31" t="s">
        <v>5499</v>
      </c>
      <c r="E757" s="36">
        <v>1089660</v>
      </c>
      <c r="F757" s="37" t="s">
        <v>18</v>
      </c>
      <c r="G757" s="36">
        <v>87173</v>
      </c>
      <c r="H757" s="36">
        <f t="shared" si="11"/>
        <v>1176833</v>
      </c>
      <c r="I757" s="31" t="s">
        <v>55</v>
      </c>
      <c r="J757" s="31" t="s">
        <v>56</v>
      </c>
    </row>
    <row r="758" spans="1:10" outlineLevel="1" x14ac:dyDescent="0.25">
      <c r="A758" s="35">
        <v>46106</v>
      </c>
      <c r="B758" s="31" t="s">
        <v>4593</v>
      </c>
      <c r="C758" s="31" t="s">
        <v>351</v>
      </c>
      <c r="D758" s="31" t="s">
        <v>5500</v>
      </c>
      <c r="E758" s="36">
        <v>888140</v>
      </c>
      <c r="F758" s="37" t="s">
        <v>18</v>
      </c>
      <c r="G758" s="36">
        <v>71051</v>
      </c>
      <c r="H758" s="36">
        <f t="shared" si="11"/>
        <v>959191</v>
      </c>
      <c r="I758" s="31" t="s">
        <v>241</v>
      </c>
      <c r="J758" s="31" t="s">
        <v>245</v>
      </c>
    </row>
    <row r="759" spans="1:10" outlineLevel="1" x14ac:dyDescent="0.25">
      <c r="A759" s="35">
        <v>46106</v>
      </c>
      <c r="B759" s="31" t="s">
        <v>4594</v>
      </c>
      <c r="C759" s="31" t="s">
        <v>351</v>
      </c>
      <c r="D759" s="31" t="s">
        <v>5501</v>
      </c>
      <c r="E759" s="36">
        <v>988643</v>
      </c>
      <c r="F759" s="37" t="s">
        <v>18</v>
      </c>
      <c r="G759" s="36">
        <v>79091</v>
      </c>
      <c r="H759" s="36">
        <f t="shared" si="11"/>
        <v>1067734</v>
      </c>
      <c r="I759" s="31" t="s">
        <v>247</v>
      </c>
      <c r="J759" s="31" t="s">
        <v>19</v>
      </c>
    </row>
    <row r="760" spans="1:10" outlineLevel="1" x14ac:dyDescent="0.25">
      <c r="A760" s="35">
        <v>46106</v>
      </c>
      <c r="B760" s="31" t="s">
        <v>4595</v>
      </c>
      <c r="C760" s="31" t="s">
        <v>351</v>
      </c>
      <c r="D760" s="31" t="s">
        <v>5502</v>
      </c>
      <c r="E760" s="36">
        <v>832035</v>
      </c>
      <c r="F760" s="37" t="s">
        <v>18</v>
      </c>
      <c r="G760" s="36">
        <v>66563</v>
      </c>
      <c r="H760" s="36">
        <f t="shared" si="11"/>
        <v>898598</v>
      </c>
      <c r="I760" s="31" t="s">
        <v>247</v>
      </c>
      <c r="J760" s="31" t="s">
        <v>19</v>
      </c>
    </row>
    <row r="761" spans="1:10" outlineLevel="1" x14ac:dyDescent="0.25">
      <c r="A761" s="35">
        <v>46106</v>
      </c>
      <c r="B761" s="31" t="s">
        <v>4596</v>
      </c>
      <c r="C761" s="31" t="s">
        <v>351</v>
      </c>
      <c r="D761" s="31" t="s">
        <v>5503</v>
      </c>
      <c r="E761" s="36">
        <v>494940</v>
      </c>
      <c r="F761" s="37" t="s">
        <v>18</v>
      </c>
      <c r="G761" s="36">
        <v>39595</v>
      </c>
      <c r="H761" s="36">
        <f t="shared" si="11"/>
        <v>534535</v>
      </c>
      <c r="I761" s="31" t="s">
        <v>247</v>
      </c>
      <c r="J761" s="31" t="s">
        <v>19</v>
      </c>
    </row>
    <row r="762" spans="1:10" outlineLevel="1" x14ac:dyDescent="0.25">
      <c r="A762" s="35">
        <v>46106</v>
      </c>
      <c r="B762" s="31" t="s">
        <v>4597</v>
      </c>
      <c r="C762" s="31" t="s">
        <v>351</v>
      </c>
      <c r="D762" s="31" t="s">
        <v>5504</v>
      </c>
      <c r="E762" s="36">
        <v>592050</v>
      </c>
      <c r="F762" s="37" t="s">
        <v>18</v>
      </c>
      <c r="G762" s="36">
        <v>47364</v>
      </c>
      <c r="H762" s="36">
        <f t="shared" si="11"/>
        <v>639414</v>
      </c>
      <c r="I762" s="31" t="s">
        <v>47</v>
      </c>
      <c r="J762" s="31" t="s">
        <v>48</v>
      </c>
    </row>
    <row r="763" spans="1:10" outlineLevel="1" x14ac:dyDescent="0.25">
      <c r="A763" s="35">
        <v>46106</v>
      </c>
      <c r="B763" s="31" t="s">
        <v>4598</v>
      </c>
      <c r="C763" s="31" t="s">
        <v>351</v>
      </c>
      <c r="D763" s="31" t="s">
        <v>5505</v>
      </c>
      <c r="E763" s="36">
        <v>646190</v>
      </c>
      <c r="F763" s="37" t="s">
        <v>18</v>
      </c>
      <c r="G763" s="36">
        <v>51695</v>
      </c>
      <c r="H763" s="36">
        <f t="shared" si="11"/>
        <v>697885</v>
      </c>
      <c r="I763" s="31" t="s">
        <v>247</v>
      </c>
      <c r="J763" s="31" t="s">
        <v>19</v>
      </c>
    </row>
    <row r="764" spans="1:10" outlineLevel="1" x14ac:dyDescent="0.25">
      <c r="A764" s="35">
        <v>46106</v>
      </c>
      <c r="B764" s="31" t="s">
        <v>4599</v>
      </c>
      <c r="C764" s="31" t="s">
        <v>351</v>
      </c>
      <c r="D764" s="31" t="s">
        <v>5506</v>
      </c>
      <c r="E764" s="36">
        <v>906150</v>
      </c>
      <c r="F764" s="37" t="s">
        <v>18</v>
      </c>
      <c r="G764" s="36">
        <v>72492</v>
      </c>
      <c r="H764" s="36">
        <f t="shared" si="11"/>
        <v>978642</v>
      </c>
      <c r="I764" s="31" t="s">
        <v>147</v>
      </c>
      <c r="J764" s="31" t="s">
        <v>148</v>
      </c>
    </row>
    <row r="765" spans="1:10" outlineLevel="1" x14ac:dyDescent="0.25">
      <c r="A765" s="35">
        <v>46106</v>
      </c>
      <c r="B765" s="31" t="s">
        <v>4600</v>
      </c>
      <c r="C765" s="31" t="s">
        <v>351</v>
      </c>
      <c r="D765" s="31" t="s">
        <v>5507</v>
      </c>
      <c r="E765" s="36">
        <v>530250</v>
      </c>
      <c r="F765" s="37" t="s">
        <v>18</v>
      </c>
      <c r="G765" s="36">
        <v>42420</v>
      </c>
      <c r="H765" s="36">
        <f t="shared" si="11"/>
        <v>572670</v>
      </c>
      <c r="I765" s="31" t="s">
        <v>147</v>
      </c>
      <c r="J765" s="31" t="s">
        <v>148</v>
      </c>
    </row>
    <row r="766" spans="1:10" outlineLevel="1" x14ac:dyDescent="0.25">
      <c r="A766" s="35">
        <v>46106</v>
      </c>
      <c r="B766" s="31" t="s">
        <v>4601</v>
      </c>
      <c r="C766" s="31" t="s">
        <v>351</v>
      </c>
      <c r="D766" s="31" t="s">
        <v>5508</v>
      </c>
      <c r="E766" s="36">
        <v>455575</v>
      </c>
      <c r="F766" s="37" t="s">
        <v>18</v>
      </c>
      <c r="G766" s="36">
        <v>36446</v>
      </c>
      <c r="H766" s="36">
        <f t="shared" si="11"/>
        <v>492021</v>
      </c>
      <c r="I766" s="31" t="s">
        <v>247</v>
      </c>
      <c r="J766" s="31" t="s">
        <v>19</v>
      </c>
    </row>
    <row r="767" spans="1:10" outlineLevel="1" x14ac:dyDescent="0.25">
      <c r="A767" s="35">
        <v>46106</v>
      </c>
      <c r="B767" s="31" t="s">
        <v>4602</v>
      </c>
      <c r="C767" s="31" t="s">
        <v>351</v>
      </c>
      <c r="D767" s="31" t="s">
        <v>5509</v>
      </c>
      <c r="E767" s="36">
        <v>3179713</v>
      </c>
      <c r="F767" s="37" t="s">
        <v>18</v>
      </c>
      <c r="G767" s="36">
        <v>254377</v>
      </c>
      <c r="H767" s="36">
        <f t="shared" si="11"/>
        <v>3434090</v>
      </c>
      <c r="I767" s="31" t="s">
        <v>55</v>
      </c>
      <c r="J767" s="31" t="s">
        <v>56</v>
      </c>
    </row>
    <row r="768" spans="1:10" outlineLevel="1" x14ac:dyDescent="0.25">
      <c r="A768" s="35">
        <v>46106</v>
      </c>
      <c r="B768" s="31" t="s">
        <v>4603</v>
      </c>
      <c r="C768" s="31" t="s">
        <v>351</v>
      </c>
      <c r="D768" s="31" t="s">
        <v>5510</v>
      </c>
      <c r="E768" s="36">
        <v>4123350</v>
      </c>
      <c r="F768" s="37" t="s">
        <v>18</v>
      </c>
      <c r="G768" s="36">
        <v>329868</v>
      </c>
      <c r="H768" s="36">
        <f t="shared" si="11"/>
        <v>4453218</v>
      </c>
      <c r="I768" s="31" t="s">
        <v>124</v>
      </c>
      <c r="J768" s="31" t="s">
        <v>125</v>
      </c>
    </row>
    <row r="769" spans="1:10" outlineLevel="1" x14ac:dyDescent="0.25">
      <c r="A769" s="35">
        <v>46106</v>
      </c>
      <c r="B769" s="31" t="s">
        <v>4604</v>
      </c>
      <c r="C769" s="31" t="s">
        <v>351</v>
      </c>
      <c r="D769" s="31" t="s">
        <v>5511</v>
      </c>
      <c r="E769" s="36">
        <v>714396</v>
      </c>
      <c r="F769" s="37" t="s">
        <v>18</v>
      </c>
      <c r="G769" s="36">
        <v>57152</v>
      </c>
      <c r="H769" s="36">
        <f t="shared" si="11"/>
        <v>771548</v>
      </c>
      <c r="I769" s="31" t="s">
        <v>247</v>
      </c>
      <c r="J769" s="31" t="s">
        <v>19</v>
      </c>
    </row>
    <row r="770" spans="1:10" outlineLevel="1" x14ac:dyDescent="0.25">
      <c r="A770" s="35">
        <v>46106</v>
      </c>
      <c r="B770" s="31" t="s">
        <v>4605</v>
      </c>
      <c r="C770" s="31" t="s">
        <v>351</v>
      </c>
      <c r="D770" s="31" t="s">
        <v>5512</v>
      </c>
      <c r="E770" s="36">
        <v>917913</v>
      </c>
      <c r="F770" s="37" t="s">
        <v>18</v>
      </c>
      <c r="G770" s="36">
        <v>73433</v>
      </c>
      <c r="H770" s="36">
        <f t="shared" ref="H770:H833" si="12">+E770+G770</f>
        <v>991346</v>
      </c>
      <c r="I770" s="31" t="s">
        <v>247</v>
      </c>
      <c r="J770" s="31" t="s">
        <v>19</v>
      </c>
    </row>
    <row r="771" spans="1:10" outlineLevel="1" x14ac:dyDescent="0.25">
      <c r="A771" s="35">
        <v>46106</v>
      </c>
      <c r="B771" s="31" t="s">
        <v>4606</v>
      </c>
      <c r="C771" s="31" t="s">
        <v>351</v>
      </c>
      <c r="D771" s="31" t="s">
        <v>5513</v>
      </c>
      <c r="E771" s="36">
        <v>439062</v>
      </c>
      <c r="F771" s="37" t="s">
        <v>18</v>
      </c>
      <c r="G771" s="36">
        <v>35125</v>
      </c>
      <c r="H771" s="36">
        <f t="shared" si="12"/>
        <v>474187</v>
      </c>
      <c r="I771" s="31" t="s">
        <v>247</v>
      </c>
      <c r="J771" s="31" t="s">
        <v>19</v>
      </c>
    </row>
    <row r="772" spans="1:10" outlineLevel="1" x14ac:dyDescent="0.25">
      <c r="A772" s="35">
        <v>46106</v>
      </c>
      <c r="B772" s="31" t="s">
        <v>4607</v>
      </c>
      <c r="C772" s="31" t="s">
        <v>351</v>
      </c>
      <c r="D772" s="31" t="s">
        <v>5514</v>
      </c>
      <c r="E772" s="36">
        <v>1360025</v>
      </c>
      <c r="F772" s="37" t="s">
        <v>18</v>
      </c>
      <c r="G772" s="36">
        <v>108802</v>
      </c>
      <c r="H772" s="36">
        <f t="shared" si="12"/>
        <v>1468827</v>
      </c>
      <c r="I772" s="31" t="s">
        <v>247</v>
      </c>
      <c r="J772" s="31" t="s">
        <v>19</v>
      </c>
    </row>
    <row r="773" spans="1:10" outlineLevel="1" x14ac:dyDescent="0.25">
      <c r="A773" s="35">
        <v>46106</v>
      </c>
      <c r="B773" s="31" t="s">
        <v>4608</v>
      </c>
      <c r="C773" s="31" t="s">
        <v>351</v>
      </c>
      <c r="D773" s="31" t="s">
        <v>5515</v>
      </c>
      <c r="E773" s="36">
        <v>1292380</v>
      </c>
      <c r="F773" s="37" t="s">
        <v>18</v>
      </c>
      <c r="G773" s="36">
        <v>103390</v>
      </c>
      <c r="H773" s="36">
        <f t="shared" si="12"/>
        <v>1395770</v>
      </c>
      <c r="I773" s="31" t="s">
        <v>71</v>
      </c>
      <c r="J773" s="31" t="s">
        <v>72</v>
      </c>
    </row>
    <row r="774" spans="1:10" outlineLevel="1" x14ac:dyDescent="0.25">
      <c r="A774" s="35">
        <v>46106</v>
      </c>
      <c r="B774" s="31" t="s">
        <v>4609</v>
      </c>
      <c r="C774" s="31" t="s">
        <v>351</v>
      </c>
      <c r="D774" s="31" t="s">
        <v>5516</v>
      </c>
      <c r="E774" s="36">
        <v>2381320</v>
      </c>
      <c r="F774" s="37" t="s">
        <v>18</v>
      </c>
      <c r="G774" s="36">
        <v>190506</v>
      </c>
      <c r="H774" s="36">
        <f t="shared" si="12"/>
        <v>2571826</v>
      </c>
      <c r="I774" s="31" t="s">
        <v>170</v>
      </c>
      <c r="J774" s="31" t="s">
        <v>171</v>
      </c>
    </row>
    <row r="775" spans="1:10" outlineLevel="1" x14ac:dyDescent="0.25">
      <c r="A775" s="35">
        <v>46107</v>
      </c>
      <c r="B775" s="31" t="s">
        <v>4610</v>
      </c>
      <c r="C775" s="31" t="s">
        <v>351</v>
      </c>
      <c r="D775" s="31" t="s">
        <v>5517</v>
      </c>
      <c r="E775" s="36">
        <v>1887580</v>
      </c>
      <c r="F775" s="37" t="s">
        <v>18</v>
      </c>
      <c r="G775" s="36">
        <v>151006</v>
      </c>
      <c r="H775" s="36">
        <f t="shared" si="12"/>
        <v>2038586</v>
      </c>
      <c r="I775" s="31" t="s">
        <v>254</v>
      </c>
      <c r="J775" s="31" t="s">
        <v>255</v>
      </c>
    </row>
    <row r="776" spans="1:10" outlineLevel="1" x14ac:dyDescent="0.25">
      <c r="A776" s="35">
        <v>46106</v>
      </c>
      <c r="B776" s="31" t="s">
        <v>4611</v>
      </c>
      <c r="C776" s="31" t="s">
        <v>351</v>
      </c>
      <c r="D776" s="31" t="s">
        <v>5518</v>
      </c>
      <c r="E776" s="36">
        <v>918425</v>
      </c>
      <c r="F776" s="37" t="s">
        <v>18</v>
      </c>
      <c r="G776" s="36">
        <v>73474</v>
      </c>
      <c r="H776" s="36">
        <f t="shared" si="12"/>
        <v>991899</v>
      </c>
      <c r="I776" s="31" t="s">
        <v>109</v>
      </c>
      <c r="J776" s="31" t="s">
        <v>110</v>
      </c>
    </row>
    <row r="777" spans="1:10" outlineLevel="1" x14ac:dyDescent="0.25">
      <c r="A777" s="35">
        <v>46106</v>
      </c>
      <c r="B777" s="31" t="s">
        <v>4612</v>
      </c>
      <c r="C777" s="31" t="s">
        <v>351</v>
      </c>
      <c r="D777" s="31" t="s">
        <v>5519</v>
      </c>
      <c r="E777" s="36">
        <v>583055</v>
      </c>
      <c r="F777" s="37" t="s">
        <v>18</v>
      </c>
      <c r="G777" s="36">
        <v>46644</v>
      </c>
      <c r="H777" s="36">
        <f t="shared" si="12"/>
        <v>629699</v>
      </c>
      <c r="I777" s="31" t="s">
        <v>109</v>
      </c>
      <c r="J777" s="31" t="s">
        <v>110</v>
      </c>
    </row>
    <row r="778" spans="1:10" outlineLevel="1" x14ac:dyDescent="0.25">
      <c r="A778" s="35">
        <v>46106</v>
      </c>
      <c r="B778" s="31" t="s">
        <v>4613</v>
      </c>
      <c r="C778" s="31" t="s">
        <v>351</v>
      </c>
      <c r="D778" s="31" t="s">
        <v>5520</v>
      </c>
      <c r="E778" s="36">
        <v>306940</v>
      </c>
      <c r="F778" s="37" t="s">
        <v>18</v>
      </c>
      <c r="G778" s="36">
        <v>24555</v>
      </c>
      <c r="H778" s="36">
        <f t="shared" si="12"/>
        <v>331495</v>
      </c>
      <c r="I778" s="31" t="s">
        <v>109</v>
      </c>
      <c r="J778" s="31" t="s">
        <v>110</v>
      </c>
    </row>
    <row r="779" spans="1:10" outlineLevel="1" x14ac:dyDescent="0.25">
      <c r="A779" s="35">
        <v>46106</v>
      </c>
      <c r="B779" s="31" t="s">
        <v>4614</v>
      </c>
      <c r="C779" s="31" t="s">
        <v>351</v>
      </c>
      <c r="D779" s="31" t="s">
        <v>5521</v>
      </c>
      <c r="E779" s="36">
        <v>1139225</v>
      </c>
      <c r="F779" s="37" t="s">
        <v>18</v>
      </c>
      <c r="G779" s="36">
        <v>91138</v>
      </c>
      <c r="H779" s="36">
        <f t="shared" si="12"/>
        <v>1230363</v>
      </c>
      <c r="I779" s="31" t="s">
        <v>91</v>
      </c>
      <c r="J779" s="31" t="s">
        <v>92</v>
      </c>
    </row>
    <row r="780" spans="1:10" outlineLevel="1" x14ac:dyDescent="0.25">
      <c r="A780" s="35">
        <v>46106</v>
      </c>
      <c r="B780" s="31" t="s">
        <v>4615</v>
      </c>
      <c r="C780" s="31" t="s">
        <v>351</v>
      </c>
      <c r="D780" s="31" t="s">
        <v>5522</v>
      </c>
      <c r="E780" s="36">
        <v>2186683</v>
      </c>
      <c r="F780" s="37" t="s">
        <v>18</v>
      </c>
      <c r="G780" s="36">
        <v>174935</v>
      </c>
      <c r="H780" s="36">
        <f t="shared" si="12"/>
        <v>2361618</v>
      </c>
      <c r="I780" s="31" t="s">
        <v>95</v>
      </c>
      <c r="J780" s="31" t="s">
        <v>96</v>
      </c>
    </row>
    <row r="781" spans="1:10" outlineLevel="1" x14ac:dyDescent="0.25">
      <c r="A781" s="35">
        <v>46106</v>
      </c>
      <c r="B781" s="31" t="s">
        <v>4616</v>
      </c>
      <c r="C781" s="31" t="s">
        <v>351</v>
      </c>
      <c r="D781" s="31" t="s">
        <v>5523</v>
      </c>
      <c r="E781" s="36">
        <v>312845</v>
      </c>
      <c r="F781" s="37" t="s">
        <v>18</v>
      </c>
      <c r="G781" s="36">
        <v>25028</v>
      </c>
      <c r="H781" s="36">
        <f t="shared" si="12"/>
        <v>337873</v>
      </c>
      <c r="I781" s="31" t="s">
        <v>95</v>
      </c>
      <c r="J781" s="31" t="s">
        <v>96</v>
      </c>
    </row>
    <row r="782" spans="1:10" outlineLevel="1" x14ac:dyDescent="0.25">
      <c r="A782" s="35">
        <v>46106</v>
      </c>
      <c r="B782" s="31" t="s">
        <v>4617</v>
      </c>
      <c r="C782" s="31" t="s">
        <v>351</v>
      </c>
      <c r="D782" s="31" t="s">
        <v>5524</v>
      </c>
      <c r="E782" s="36">
        <v>2743000</v>
      </c>
      <c r="F782" s="37" t="s">
        <v>18</v>
      </c>
      <c r="G782" s="36">
        <v>219440</v>
      </c>
      <c r="H782" s="36">
        <f t="shared" si="12"/>
        <v>2962440</v>
      </c>
      <c r="I782" s="31" t="s">
        <v>134</v>
      </c>
      <c r="J782" s="31" t="s">
        <v>135</v>
      </c>
    </row>
    <row r="783" spans="1:10" outlineLevel="1" x14ac:dyDescent="0.25">
      <c r="A783" s="35">
        <v>46106</v>
      </c>
      <c r="B783" s="31" t="s">
        <v>4618</v>
      </c>
      <c r="C783" s="31" t="s">
        <v>351</v>
      </c>
      <c r="D783" s="31" t="s">
        <v>5525</v>
      </c>
      <c r="E783" s="36">
        <v>625690</v>
      </c>
      <c r="F783" s="37" t="s">
        <v>18</v>
      </c>
      <c r="G783" s="36">
        <v>50055</v>
      </c>
      <c r="H783" s="36">
        <f t="shared" si="12"/>
        <v>675745</v>
      </c>
      <c r="I783" s="31" t="s">
        <v>134</v>
      </c>
      <c r="J783" s="31" t="s">
        <v>135</v>
      </c>
    </row>
    <row r="784" spans="1:10" outlineLevel="1" x14ac:dyDescent="0.25">
      <c r="A784" s="35">
        <v>46106</v>
      </c>
      <c r="B784" s="31" t="s">
        <v>4619</v>
      </c>
      <c r="C784" s="31" t="s">
        <v>351</v>
      </c>
      <c r="D784" s="31" t="s">
        <v>5526</v>
      </c>
      <c r="E784" s="36">
        <v>3002960</v>
      </c>
      <c r="F784" s="37" t="s">
        <v>18</v>
      </c>
      <c r="G784" s="36">
        <v>240237</v>
      </c>
      <c r="H784" s="36">
        <f t="shared" si="12"/>
        <v>3243197</v>
      </c>
      <c r="I784" s="31" t="s">
        <v>111</v>
      </c>
      <c r="J784" s="31" t="s">
        <v>112</v>
      </c>
    </row>
    <row r="785" spans="1:10" outlineLevel="1" x14ac:dyDescent="0.25">
      <c r="A785" s="35">
        <v>46106</v>
      </c>
      <c r="B785" s="31" t="s">
        <v>4620</v>
      </c>
      <c r="C785" s="31" t="s">
        <v>351</v>
      </c>
      <c r="D785" s="31" t="s">
        <v>5527</v>
      </c>
      <c r="E785" s="36">
        <v>312845</v>
      </c>
      <c r="F785" s="37" t="s">
        <v>18</v>
      </c>
      <c r="G785" s="36">
        <v>25028</v>
      </c>
      <c r="H785" s="36">
        <f t="shared" si="12"/>
        <v>337873</v>
      </c>
      <c r="I785" s="31" t="s">
        <v>111</v>
      </c>
      <c r="J785" s="31" t="s">
        <v>112</v>
      </c>
    </row>
    <row r="786" spans="1:10" outlineLevel="1" x14ac:dyDescent="0.25">
      <c r="A786" s="35">
        <v>46106</v>
      </c>
      <c r="B786" s="31" t="s">
        <v>4621</v>
      </c>
      <c r="C786" s="31" t="s">
        <v>351</v>
      </c>
      <c r="D786" s="31" t="s">
        <v>5528</v>
      </c>
      <c r="E786" s="36">
        <v>3002960</v>
      </c>
      <c r="F786" s="37" t="s">
        <v>18</v>
      </c>
      <c r="G786" s="36">
        <v>240237</v>
      </c>
      <c r="H786" s="36">
        <f t="shared" si="12"/>
        <v>3243197</v>
      </c>
      <c r="I786" s="31" t="s">
        <v>103</v>
      </c>
      <c r="J786" s="31" t="s">
        <v>104</v>
      </c>
    </row>
    <row r="787" spans="1:10" outlineLevel="1" x14ac:dyDescent="0.25">
      <c r="A787" s="35">
        <v>46106</v>
      </c>
      <c r="B787" s="31" t="s">
        <v>4622</v>
      </c>
      <c r="C787" s="31" t="s">
        <v>351</v>
      </c>
      <c r="D787" s="31" t="s">
        <v>5529</v>
      </c>
      <c r="E787" s="36">
        <v>4319890</v>
      </c>
      <c r="F787" s="37" t="s">
        <v>18</v>
      </c>
      <c r="G787" s="36">
        <v>345591</v>
      </c>
      <c r="H787" s="36">
        <f t="shared" si="12"/>
        <v>4665481</v>
      </c>
      <c r="I787" s="31" t="s">
        <v>99</v>
      </c>
      <c r="J787" s="31" t="s">
        <v>100</v>
      </c>
    </row>
    <row r="788" spans="1:10" outlineLevel="1" x14ac:dyDescent="0.25">
      <c r="A788" s="35">
        <v>46106</v>
      </c>
      <c r="B788" s="31" t="s">
        <v>4623</v>
      </c>
      <c r="C788" s="31" t="s">
        <v>351</v>
      </c>
      <c r="D788" s="31" t="s">
        <v>5530</v>
      </c>
      <c r="E788" s="36">
        <v>5673910</v>
      </c>
      <c r="F788" s="37" t="s">
        <v>18</v>
      </c>
      <c r="G788" s="36">
        <v>453913</v>
      </c>
      <c r="H788" s="36">
        <f t="shared" si="12"/>
        <v>6127823</v>
      </c>
      <c r="I788" s="31" t="s">
        <v>132</v>
      </c>
      <c r="J788" s="31" t="s">
        <v>133</v>
      </c>
    </row>
    <row r="789" spans="1:10" outlineLevel="1" x14ac:dyDescent="0.25">
      <c r="A789" s="35">
        <v>46106</v>
      </c>
      <c r="B789" s="31" t="s">
        <v>4624</v>
      </c>
      <c r="C789" s="31" t="s">
        <v>351</v>
      </c>
      <c r="D789" s="31" t="s">
        <v>5531</v>
      </c>
      <c r="E789" s="36">
        <v>1642993</v>
      </c>
      <c r="F789" s="37" t="s">
        <v>18</v>
      </c>
      <c r="G789" s="36">
        <v>131439</v>
      </c>
      <c r="H789" s="36">
        <f t="shared" si="12"/>
        <v>1774432</v>
      </c>
      <c r="I789" s="31" t="s">
        <v>107</v>
      </c>
      <c r="J789" s="31" t="s">
        <v>108</v>
      </c>
    </row>
    <row r="790" spans="1:10" outlineLevel="1" x14ac:dyDescent="0.25">
      <c r="A790" s="35">
        <v>46106</v>
      </c>
      <c r="B790" s="31" t="s">
        <v>4625</v>
      </c>
      <c r="C790" s="31" t="s">
        <v>351</v>
      </c>
      <c r="D790" s="31" t="s">
        <v>5532</v>
      </c>
      <c r="E790" s="36">
        <v>923820</v>
      </c>
      <c r="F790" s="37" t="s">
        <v>18</v>
      </c>
      <c r="G790" s="36">
        <v>73906</v>
      </c>
      <c r="H790" s="36">
        <f t="shared" si="12"/>
        <v>997726</v>
      </c>
      <c r="I790" s="31" t="s">
        <v>101</v>
      </c>
      <c r="J790" s="31" t="s">
        <v>102</v>
      </c>
    </row>
    <row r="791" spans="1:10" outlineLevel="1" x14ac:dyDescent="0.25">
      <c r="A791" s="35">
        <v>46106</v>
      </c>
      <c r="B791" s="31" t="s">
        <v>4626</v>
      </c>
      <c r="C791" s="31" t="s">
        <v>351</v>
      </c>
      <c r="D791" s="31" t="s">
        <v>5533</v>
      </c>
      <c r="E791" s="36">
        <v>1093663</v>
      </c>
      <c r="F791" s="37" t="s">
        <v>18</v>
      </c>
      <c r="G791" s="36">
        <v>87493</v>
      </c>
      <c r="H791" s="36">
        <f t="shared" si="12"/>
        <v>1181156</v>
      </c>
      <c r="I791" s="31" t="s">
        <v>120</v>
      </c>
      <c r="J791" s="31" t="s">
        <v>121</v>
      </c>
    </row>
    <row r="792" spans="1:10" outlineLevel="1" x14ac:dyDescent="0.25">
      <c r="A792" s="35">
        <v>46107</v>
      </c>
      <c r="B792" s="31" t="s">
        <v>4627</v>
      </c>
      <c r="C792" s="31" t="s">
        <v>351</v>
      </c>
      <c r="D792" s="31" t="s">
        <v>5534</v>
      </c>
      <c r="E792" s="36">
        <v>159375</v>
      </c>
      <c r="F792" s="37" t="s">
        <v>18</v>
      </c>
      <c r="G792" s="36">
        <v>12750</v>
      </c>
      <c r="H792" s="36">
        <f t="shared" si="12"/>
        <v>172125</v>
      </c>
      <c r="I792" s="31" t="s">
        <v>55</v>
      </c>
      <c r="J792" s="31" t="s">
        <v>56</v>
      </c>
    </row>
    <row r="793" spans="1:10" outlineLevel="1" x14ac:dyDescent="0.25">
      <c r="A793" s="35">
        <v>46107</v>
      </c>
      <c r="B793" s="31" t="s">
        <v>4628</v>
      </c>
      <c r="C793" s="31" t="s">
        <v>351</v>
      </c>
      <c r="D793" s="31" t="s">
        <v>5535</v>
      </c>
      <c r="E793" s="36">
        <v>625690</v>
      </c>
      <c r="F793" s="37" t="s">
        <v>18</v>
      </c>
      <c r="G793" s="36">
        <v>50055</v>
      </c>
      <c r="H793" s="36">
        <f t="shared" si="12"/>
        <v>675745</v>
      </c>
      <c r="I793" s="31" t="s">
        <v>65</v>
      </c>
      <c r="J793" s="31" t="s">
        <v>66</v>
      </c>
    </row>
    <row r="794" spans="1:10" outlineLevel="1" x14ac:dyDescent="0.25">
      <c r="A794" s="35">
        <v>46107</v>
      </c>
      <c r="B794" s="31" t="s">
        <v>4629</v>
      </c>
      <c r="C794" s="31" t="s">
        <v>351</v>
      </c>
      <c r="D794" s="31" t="s">
        <v>5536</v>
      </c>
      <c r="E794" s="36">
        <v>1925830</v>
      </c>
      <c r="F794" s="37" t="s">
        <v>18</v>
      </c>
      <c r="G794" s="36">
        <v>154066</v>
      </c>
      <c r="H794" s="36">
        <f t="shared" si="12"/>
        <v>2079896</v>
      </c>
      <c r="I794" s="31" t="s">
        <v>93</v>
      </c>
      <c r="J794" s="31" t="s">
        <v>94</v>
      </c>
    </row>
    <row r="795" spans="1:10" outlineLevel="1" x14ac:dyDescent="0.25">
      <c r="A795" s="35">
        <v>46107</v>
      </c>
      <c r="B795" s="31" t="s">
        <v>4630</v>
      </c>
      <c r="C795" s="31" t="s">
        <v>351</v>
      </c>
      <c r="D795" s="31" t="s">
        <v>5537</v>
      </c>
      <c r="E795" s="36">
        <v>306940</v>
      </c>
      <c r="F795" s="37" t="s">
        <v>18</v>
      </c>
      <c r="G795" s="36">
        <v>24555</v>
      </c>
      <c r="H795" s="36">
        <f t="shared" si="12"/>
        <v>331495</v>
      </c>
      <c r="I795" s="31" t="s">
        <v>55</v>
      </c>
      <c r="J795" s="31" t="s">
        <v>56</v>
      </c>
    </row>
    <row r="796" spans="1:10" outlineLevel="1" x14ac:dyDescent="0.25">
      <c r="A796" s="35">
        <v>46107</v>
      </c>
      <c r="B796" s="31" t="s">
        <v>4631</v>
      </c>
      <c r="C796" s="31" t="s">
        <v>351</v>
      </c>
      <c r="D796" s="31" t="s">
        <v>5538</v>
      </c>
      <c r="E796" s="36">
        <v>214858</v>
      </c>
      <c r="F796" s="37" t="s">
        <v>18</v>
      </c>
      <c r="G796" s="36">
        <v>17189</v>
      </c>
      <c r="H796" s="36">
        <f t="shared" si="12"/>
        <v>232047</v>
      </c>
      <c r="I796" s="31" t="s">
        <v>182</v>
      </c>
      <c r="J796" s="31" t="s">
        <v>183</v>
      </c>
    </row>
    <row r="797" spans="1:10" outlineLevel="1" x14ac:dyDescent="0.25">
      <c r="A797" s="35">
        <v>46107</v>
      </c>
      <c r="B797" s="31" t="s">
        <v>4632</v>
      </c>
      <c r="C797" s="31" t="s">
        <v>351</v>
      </c>
      <c r="D797" s="31" t="s">
        <v>5539</v>
      </c>
      <c r="E797" s="36">
        <v>1060500</v>
      </c>
      <c r="F797" s="37" t="s">
        <v>18</v>
      </c>
      <c r="G797" s="36">
        <v>84840</v>
      </c>
      <c r="H797" s="36">
        <f t="shared" si="12"/>
        <v>1145340</v>
      </c>
      <c r="I797" s="31" t="s">
        <v>241</v>
      </c>
      <c r="J797" s="31" t="s">
        <v>245</v>
      </c>
    </row>
    <row r="798" spans="1:10" outlineLevel="1" x14ac:dyDescent="0.25">
      <c r="A798" s="35">
        <v>46107</v>
      </c>
      <c r="B798" s="31" t="s">
        <v>4633</v>
      </c>
      <c r="C798" s="31" t="s">
        <v>351</v>
      </c>
      <c r="D798" s="31" t="s">
        <v>5540</v>
      </c>
      <c r="E798" s="36">
        <v>625690</v>
      </c>
      <c r="F798" s="37" t="s">
        <v>18</v>
      </c>
      <c r="G798" s="36">
        <v>50055</v>
      </c>
      <c r="H798" s="36">
        <f t="shared" si="12"/>
        <v>675745</v>
      </c>
      <c r="I798" s="31" t="s">
        <v>61</v>
      </c>
      <c r="J798" s="31" t="s">
        <v>62</v>
      </c>
    </row>
    <row r="799" spans="1:10" outlineLevel="1" x14ac:dyDescent="0.25">
      <c r="A799" s="35">
        <v>46107</v>
      </c>
      <c r="B799" s="31" t="s">
        <v>4634</v>
      </c>
      <c r="C799" s="31" t="s">
        <v>351</v>
      </c>
      <c r="D799" s="31" t="s">
        <v>5541</v>
      </c>
      <c r="E799" s="36">
        <v>318750</v>
      </c>
      <c r="F799" s="37" t="s">
        <v>18</v>
      </c>
      <c r="G799" s="36">
        <v>25500</v>
      </c>
      <c r="H799" s="36">
        <f t="shared" si="12"/>
        <v>344250</v>
      </c>
      <c r="I799" s="31" t="s">
        <v>124</v>
      </c>
      <c r="J799" s="31" t="s">
        <v>125</v>
      </c>
    </row>
    <row r="800" spans="1:10" outlineLevel="1" x14ac:dyDescent="0.25">
      <c r="A800" s="35">
        <v>46107</v>
      </c>
      <c r="B800" s="31" t="s">
        <v>4635</v>
      </c>
      <c r="C800" s="31" t="s">
        <v>351</v>
      </c>
      <c r="D800" s="31" t="s">
        <v>5542</v>
      </c>
      <c r="E800" s="36">
        <v>305990</v>
      </c>
      <c r="F800" s="37" t="s">
        <v>18</v>
      </c>
      <c r="G800" s="36">
        <v>24479</v>
      </c>
      <c r="H800" s="36">
        <f t="shared" si="12"/>
        <v>330469</v>
      </c>
      <c r="I800" s="31" t="s">
        <v>247</v>
      </c>
      <c r="J800" s="31" t="s">
        <v>19</v>
      </c>
    </row>
    <row r="801" spans="1:10" outlineLevel="1" x14ac:dyDescent="0.25">
      <c r="A801" s="35">
        <v>46107</v>
      </c>
      <c r="B801" s="31" t="s">
        <v>4636</v>
      </c>
      <c r="C801" s="31" t="s">
        <v>351</v>
      </c>
      <c r="D801" s="31" t="s">
        <v>5543</v>
      </c>
      <c r="E801" s="36">
        <v>193857</v>
      </c>
      <c r="F801" s="37" t="s">
        <v>18</v>
      </c>
      <c r="G801" s="36">
        <v>15509</v>
      </c>
      <c r="H801" s="36">
        <f t="shared" si="12"/>
        <v>209366</v>
      </c>
      <c r="I801" s="31" t="s">
        <v>247</v>
      </c>
      <c r="J801" s="31" t="s">
        <v>19</v>
      </c>
    </row>
    <row r="802" spans="1:10" outlineLevel="1" x14ac:dyDescent="0.25">
      <c r="A802" s="35">
        <v>46107</v>
      </c>
      <c r="B802" s="31" t="s">
        <v>4637</v>
      </c>
      <c r="C802" s="31" t="s">
        <v>351</v>
      </c>
      <c r="D802" s="31" t="s">
        <v>5544</v>
      </c>
      <c r="E802" s="36">
        <v>683535</v>
      </c>
      <c r="F802" s="37" t="s">
        <v>18</v>
      </c>
      <c r="G802" s="36">
        <v>54683</v>
      </c>
      <c r="H802" s="36">
        <f t="shared" si="12"/>
        <v>738218</v>
      </c>
      <c r="I802" s="31" t="s">
        <v>247</v>
      </c>
      <c r="J802" s="31" t="s">
        <v>19</v>
      </c>
    </row>
    <row r="803" spans="1:10" outlineLevel="1" x14ac:dyDescent="0.25">
      <c r="A803" s="35">
        <v>46107</v>
      </c>
      <c r="B803" s="31" t="s">
        <v>4638</v>
      </c>
      <c r="C803" s="31" t="s">
        <v>351</v>
      </c>
      <c r="D803" s="31" t="s">
        <v>5545</v>
      </c>
      <c r="E803" s="36">
        <v>371250</v>
      </c>
      <c r="F803" s="37" t="s">
        <v>18</v>
      </c>
      <c r="G803" s="36">
        <v>29700</v>
      </c>
      <c r="H803" s="36">
        <f t="shared" si="12"/>
        <v>400950</v>
      </c>
      <c r="I803" s="31" t="s">
        <v>247</v>
      </c>
      <c r="J803" s="31" t="s">
        <v>19</v>
      </c>
    </row>
    <row r="804" spans="1:10" outlineLevel="1" x14ac:dyDescent="0.25">
      <c r="A804" s="35">
        <v>46107</v>
      </c>
      <c r="B804" s="31" t="s">
        <v>4639</v>
      </c>
      <c r="C804" s="31" t="s">
        <v>351</v>
      </c>
      <c r="D804" s="31" t="s">
        <v>5546</v>
      </c>
      <c r="E804" s="36">
        <v>812773</v>
      </c>
      <c r="F804" s="37" t="s">
        <v>18</v>
      </c>
      <c r="G804" s="36">
        <v>65022</v>
      </c>
      <c r="H804" s="36">
        <f t="shared" si="12"/>
        <v>877795</v>
      </c>
      <c r="I804" s="31" t="s">
        <v>247</v>
      </c>
      <c r="J804" s="31" t="s">
        <v>19</v>
      </c>
    </row>
    <row r="805" spans="1:10" outlineLevel="1" x14ac:dyDescent="0.25">
      <c r="A805" s="35">
        <v>46107</v>
      </c>
      <c r="B805" s="31" t="s">
        <v>4640</v>
      </c>
      <c r="C805" s="31" t="s">
        <v>351</v>
      </c>
      <c r="D805" s="31" t="s">
        <v>5547</v>
      </c>
      <c r="E805" s="36">
        <v>543690</v>
      </c>
      <c r="F805" s="37" t="s">
        <v>18</v>
      </c>
      <c r="G805" s="36">
        <v>43495</v>
      </c>
      <c r="H805" s="36">
        <f t="shared" si="12"/>
        <v>587185</v>
      </c>
      <c r="I805" s="31" t="s">
        <v>247</v>
      </c>
      <c r="J805" s="31" t="s">
        <v>19</v>
      </c>
    </row>
    <row r="806" spans="1:10" outlineLevel="1" x14ac:dyDescent="0.25">
      <c r="A806" s="35">
        <v>46107</v>
      </c>
      <c r="B806" s="31" t="s">
        <v>4641</v>
      </c>
      <c r="C806" s="31" t="s">
        <v>351</v>
      </c>
      <c r="D806" s="31" t="s">
        <v>5548</v>
      </c>
      <c r="E806" s="36">
        <v>2408440</v>
      </c>
      <c r="F806" s="37" t="s">
        <v>18</v>
      </c>
      <c r="G806" s="36">
        <v>192675</v>
      </c>
      <c r="H806" s="36">
        <f t="shared" si="12"/>
        <v>2601115</v>
      </c>
      <c r="I806" s="31" t="s">
        <v>55</v>
      </c>
      <c r="J806" s="31" t="s">
        <v>56</v>
      </c>
    </row>
    <row r="807" spans="1:10" outlineLevel="1" x14ac:dyDescent="0.25">
      <c r="A807" s="35">
        <v>46107</v>
      </c>
      <c r="B807" s="31" t="s">
        <v>4642</v>
      </c>
      <c r="C807" s="31" t="s">
        <v>351</v>
      </c>
      <c r="D807" s="31" t="s">
        <v>5549</v>
      </c>
      <c r="E807" s="36">
        <v>1653750</v>
      </c>
      <c r="F807" s="37" t="s">
        <v>18</v>
      </c>
      <c r="G807" s="36">
        <v>132300</v>
      </c>
      <c r="H807" s="36">
        <f t="shared" si="12"/>
        <v>1786050</v>
      </c>
      <c r="I807" s="31" t="s">
        <v>55</v>
      </c>
      <c r="J807" s="31" t="s">
        <v>56</v>
      </c>
    </row>
    <row r="808" spans="1:10" outlineLevel="1" x14ac:dyDescent="0.25">
      <c r="A808" s="35">
        <v>46107</v>
      </c>
      <c r="B808" s="31" t="s">
        <v>4643</v>
      </c>
      <c r="C808" s="31" t="s">
        <v>351</v>
      </c>
      <c r="D808" s="31" t="s">
        <v>5550</v>
      </c>
      <c r="E808" s="36">
        <v>970200</v>
      </c>
      <c r="F808" s="37" t="s">
        <v>18</v>
      </c>
      <c r="G808" s="36">
        <v>77616</v>
      </c>
      <c r="H808" s="36">
        <f t="shared" si="12"/>
        <v>1047816</v>
      </c>
      <c r="I808" s="31" t="s">
        <v>262</v>
      </c>
      <c r="J808" s="42" t="s">
        <v>263</v>
      </c>
    </row>
    <row r="809" spans="1:10" outlineLevel="1" x14ac:dyDescent="0.25">
      <c r="A809" s="35">
        <v>46107</v>
      </c>
      <c r="B809" s="31" t="s">
        <v>4644</v>
      </c>
      <c r="C809" s="31" t="s">
        <v>351</v>
      </c>
      <c r="D809" s="31" t="s">
        <v>5551</v>
      </c>
      <c r="E809" s="36">
        <v>1611750</v>
      </c>
      <c r="F809" s="37" t="s">
        <v>18</v>
      </c>
      <c r="G809" s="36">
        <v>128940</v>
      </c>
      <c r="H809" s="36">
        <f t="shared" si="12"/>
        <v>1740690</v>
      </c>
      <c r="I809" s="31" t="s">
        <v>63</v>
      </c>
      <c r="J809" s="31" t="s">
        <v>64</v>
      </c>
    </row>
    <row r="810" spans="1:10" outlineLevel="1" x14ac:dyDescent="0.25">
      <c r="A810" s="35">
        <v>46107</v>
      </c>
      <c r="B810" s="31" t="s">
        <v>4645</v>
      </c>
      <c r="C810" s="31" t="s">
        <v>351</v>
      </c>
      <c r="D810" s="31" t="s">
        <v>5552</v>
      </c>
      <c r="E810" s="36">
        <v>1229245</v>
      </c>
      <c r="F810" s="37" t="s">
        <v>18</v>
      </c>
      <c r="G810" s="36">
        <v>98340</v>
      </c>
      <c r="H810" s="36">
        <f t="shared" si="12"/>
        <v>1327585</v>
      </c>
      <c r="I810" s="31" t="s">
        <v>63</v>
      </c>
      <c r="J810" s="31" t="s">
        <v>64</v>
      </c>
    </row>
    <row r="811" spans="1:10" outlineLevel="1" x14ac:dyDescent="0.25">
      <c r="A811" s="35">
        <v>46107</v>
      </c>
      <c r="B811" s="31" t="s">
        <v>4646</v>
      </c>
      <c r="C811" s="31" t="s">
        <v>351</v>
      </c>
      <c r="D811" s="31" t="s">
        <v>5553</v>
      </c>
      <c r="E811" s="36">
        <v>583055</v>
      </c>
      <c r="F811" s="37" t="s">
        <v>18</v>
      </c>
      <c r="G811" s="36">
        <v>46644</v>
      </c>
      <c r="H811" s="36">
        <f t="shared" si="12"/>
        <v>629699</v>
      </c>
      <c r="I811" s="31" t="s">
        <v>247</v>
      </c>
      <c r="J811" s="31" t="s">
        <v>19</v>
      </c>
    </row>
    <row r="812" spans="1:10" outlineLevel="1" x14ac:dyDescent="0.25">
      <c r="A812" s="35">
        <v>46107</v>
      </c>
      <c r="B812" s="31" t="s">
        <v>4647</v>
      </c>
      <c r="C812" s="31" t="s">
        <v>351</v>
      </c>
      <c r="D812" s="31" t="s">
        <v>5554</v>
      </c>
      <c r="E812" s="36">
        <v>1166110</v>
      </c>
      <c r="F812" s="37" t="s">
        <v>18</v>
      </c>
      <c r="G812" s="36">
        <v>93289</v>
      </c>
      <c r="H812" s="36">
        <f t="shared" si="12"/>
        <v>1259399</v>
      </c>
      <c r="I812" s="31" t="s">
        <v>247</v>
      </c>
      <c r="J812" s="31" t="s">
        <v>19</v>
      </c>
    </row>
    <row r="813" spans="1:10" outlineLevel="1" x14ac:dyDescent="0.25">
      <c r="A813" s="35">
        <v>46107</v>
      </c>
      <c r="B813" s="31" t="s">
        <v>4648</v>
      </c>
      <c r="C813" s="31" t="s">
        <v>351</v>
      </c>
      <c r="D813" s="31" t="s">
        <v>5555</v>
      </c>
      <c r="E813" s="36">
        <v>559559</v>
      </c>
      <c r="F813" s="37" t="s">
        <v>18</v>
      </c>
      <c r="G813" s="36">
        <v>44765</v>
      </c>
      <c r="H813" s="36">
        <f t="shared" si="12"/>
        <v>604324</v>
      </c>
      <c r="I813" s="31" t="s">
        <v>247</v>
      </c>
      <c r="J813" s="31" t="s">
        <v>19</v>
      </c>
    </row>
    <row r="814" spans="1:10" outlineLevel="1" x14ac:dyDescent="0.25">
      <c r="A814" s="35">
        <v>46107</v>
      </c>
      <c r="B814" s="31" t="s">
        <v>4649</v>
      </c>
      <c r="C814" s="31" t="s">
        <v>351</v>
      </c>
      <c r="D814" s="31" t="s">
        <v>5556</v>
      </c>
      <c r="E814" s="36">
        <v>3448460</v>
      </c>
      <c r="F814" s="37" t="s">
        <v>18</v>
      </c>
      <c r="G814" s="36">
        <v>275877</v>
      </c>
      <c r="H814" s="36">
        <f t="shared" si="12"/>
        <v>3724337</v>
      </c>
      <c r="I814" s="31" t="s">
        <v>215</v>
      </c>
      <c r="J814" s="31" t="s">
        <v>216</v>
      </c>
    </row>
    <row r="815" spans="1:10" outlineLevel="1" x14ac:dyDescent="0.25">
      <c r="A815" s="35">
        <v>46107</v>
      </c>
      <c r="B815" s="31" t="s">
        <v>4650</v>
      </c>
      <c r="C815" s="31" t="s">
        <v>351</v>
      </c>
      <c r="D815" s="31" t="s">
        <v>211</v>
      </c>
      <c r="E815" s="36">
        <v>587448</v>
      </c>
      <c r="F815" s="37" t="s">
        <v>18</v>
      </c>
      <c r="G815" s="36">
        <v>46996</v>
      </c>
      <c r="H815" s="36">
        <f t="shared" si="12"/>
        <v>634444</v>
      </c>
      <c r="I815" s="31" t="s">
        <v>39</v>
      </c>
      <c r="J815" s="31" t="s">
        <v>40</v>
      </c>
    </row>
    <row r="816" spans="1:10" outlineLevel="1" x14ac:dyDescent="0.25">
      <c r="A816" s="35">
        <v>46107</v>
      </c>
      <c r="B816" s="31" t="s">
        <v>4651</v>
      </c>
      <c r="C816" s="31" t="s">
        <v>351</v>
      </c>
      <c r="D816" s="31" t="s">
        <v>155</v>
      </c>
      <c r="E816" s="36">
        <v>1147617</v>
      </c>
      <c r="F816" s="37" t="s">
        <v>18</v>
      </c>
      <c r="G816" s="36">
        <v>91809</v>
      </c>
      <c r="H816" s="36">
        <f t="shared" si="12"/>
        <v>1239426</v>
      </c>
      <c r="I816" s="31" t="s">
        <v>39</v>
      </c>
      <c r="J816" s="31" t="s">
        <v>40</v>
      </c>
    </row>
    <row r="817" spans="1:10" outlineLevel="1" x14ac:dyDescent="0.25">
      <c r="A817" s="35">
        <v>46107</v>
      </c>
      <c r="B817" s="31" t="s">
        <v>4652</v>
      </c>
      <c r="C817" s="31" t="s">
        <v>351</v>
      </c>
      <c r="D817" s="31" t="s">
        <v>239</v>
      </c>
      <c r="E817" s="36">
        <v>1220922</v>
      </c>
      <c r="F817" s="37" t="s">
        <v>18</v>
      </c>
      <c r="G817" s="36">
        <v>97674</v>
      </c>
      <c r="H817" s="36">
        <f t="shared" si="12"/>
        <v>1318596</v>
      </c>
      <c r="I817" s="31" t="s">
        <v>39</v>
      </c>
      <c r="J817" s="31" t="s">
        <v>40</v>
      </c>
    </row>
    <row r="818" spans="1:10" outlineLevel="1" x14ac:dyDescent="0.25">
      <c r="A818" s="35">
        <v>46107</v>
      </c>
      <c r="B818" s="31" t="s">
        <v>4653</v>
      </c>
      <c r="C818" s="31" t="s">
        <v>351</v>
      </c>
      <c r="D818" s="31" t="s">
        <v>5557</v>
      </c>
      <c r="E818" s="36">
        <v>5140170</v>
      </c>
      <c r="F818" s="37" t="s">
        <v>18</v>
      </c>
      <c r="G818" s="36">
        <v>411214</v>
      </c>
      <c r="H818" s="36">
        <f t="shared" si="12"/>
        <v>5551384</v>
      </c>
      <c r="I818" s="31" t="s">
        <v>205</v>
      </c>
      <c r="J818" s="42" t="s">
        <v>206</v>
      </c>
    </row>
    <row r="819" spans="1:10" outlineLevel="1" x14ac:dyDescent="0.25">
      <c r="A819" s="35">
        <v>46107</v>
      </c>
      <c r="B819" s="31" t="s">
        <v>4654</v>
      </c>
      <c r="C819" s="31" t="s">
        <v>351</v>
      </c>
      <c r="D819" s="31" t="s">
        <v>5558</v>
      </c>
      <c r="E819" s="36">
        <v>686620</v>
      </c>
      <c r="F819" s="37" t="s">
        <v>18</v>
      </c>
      <c r="G819" s="36">
        <v>54930</v>
      </c>
      <c r="H819" s="36">
        <f t="shared" si="12"/>
        <v>741550</v>
      </c>
      <c r="I819" s="31" t="s">
        <v>235</v>
      </c>
      <c r="J819" s="31" t="s">
        <v>198</v>
      </c>
    </row>
    <row r="820" spans="1:10" outlineLevel="1" x14ac:dyDescent="0.25">
      <c r="A820" s="35">
        <v>46107</v>
      </c>
      <c r="B820" s="31" t="s">
        <v>4655</v>
      </c>
      <c r="C820" s="31" t="s">
        <v>351</v>
      </c>
      <c r="D820" s="31" t="s">
        <v>5559</v>
      </c>
      <c r="E820" s="36">
        <v>1787757</v>
      </c>
      <c r="F820" s="37" t="s">
        <v>18</v>
      </c>
      <c r="G820" s="36">
        <v>143021</v>
      </c>
      <c r="H820" s="36">
        <f t="shared" si="12"/>
        <v>1930778</v>
      </c>
      <c r="I820" s="31" t="s">
        <v>163</v>
      </c>
      <c r="J820" s="31" t="s">
        <v>164</v>
      </c>
    </row>
    <row r="821" spans="1:10" outlineLevel="1" x14ac:dyDescent="0.25">
      <c r="A821" s="35">
        <v>46107</v>
      </c>
      <c r="B821" s="31" t="s">
        <v>4656</v>
      </c>
      <c r="C821" s="31" t="s">
        <v>351</v>
      </c>
      <c r="D821" s="31" t="s">
        <v>5560</v>
      </c>
      <c r="E821" s="36">
        <v>1175105</v>
      </c>
      <c r="F821" s="37" t="s">
        <v>18</v>
      </c>
      <c r="G821" s="36">
        <v>94008</v>
      </c>
      <c r="H821" s="36">
        <f t="shared" si="12"/>
        <v>1269113</v>
      </c>
      <c r="I821" s="31" t="s">
        <v>235</v>
      </c>
      <c r="J821" s="31" t="s">
        <v>198</v>
      </c>
    </row>
    <row r="822" spans="1:10" outlineLevel="1" x14ac:dyDescent="0.25">
      <c r="A822" s="35">
        <v>46107</v>
      </c>
      <c r="B822" s="31" t="s">
        <v>4657</v>
      </c>
      <c r="C822" s="31" t="s">
        <v>351</v>
      </c>
      <c r="D822" s="31" t="s">
        <v>5561</v>
      </c>
      <c r="E822" s="36">
        <v>742500</v>
      </c>
      <c r="F822" s="37" t="s">
        <v>18</v>
      </c>
      <c r="G822" s="36">
        <v>59400</v>
      </c>
      <c r="H822" s="36">
        <f t="shared" si="12"/>
        <v>801900</v>
      </c>
      <c r="I822" s="31" t="s">
        <v>28</v>
      </c>
      <c r="J822" s="31" t="s">
        <v>29</v>
      </c>
    </row>
    <row r="823" spans="1:10" outlineLevel="1" x14ac:dyDescent="0.25">
      <c r="A823" s="35">
        <v>46107</v>
      </c>
      <c r="B823" s="31" t="s">
        <v>4658</v>
      </c>
      <c r="C823" s="31" t="s">
        <v>351</v>
      </c>
      <c r="D823" s="31" t="s">
        <v>5562</v>
      </c>
      <c r="E823" s="36">
        <v>3605405</v>
      </c>
      <c r="F823" s="37" t="s">
        <v>18</v>
      </c>
      <c r="G823" s="36">
        <v>288432</v>
      </c>
      <c r="H823" s="36">
        <f t="shared" si="12"/>
        <v>3893837</v>
      </c>
      <c r="I823" s="31" t="s">
        <v>30</v>
      </c>
      <c r="J823" s="31" t="s">
        <v>31</v>
      </c>
    </row>
    <row r="824" spans="1:10" outlineLevel="1" x14ac:dyDescent="0.25">
      <c r="A824" s="35">
        <v>46108</v>
      </c>
      <c r="B824" s="31" t="s">
        <v>4659</v>
      </c>
      <c r="C824" s="31" t="s">
        <v>351</v>
      </c>
      <c r="D824" s="31" t="s">
        <v>5563</v>
      </c>
      <c r="E824" s="36">
        <v>551250</v>
      </c>
      <c r="F824" s="37" t="s">
        <v>18</v>
      </c>
      <c r="G824" s="36">
        <v>44100</v>
      </c>
      <c r="H824" s="36">
        <f t="shared" si="12"/>
        <v>595350</v>
      </c>
      <c r="I824" s="31" t="s">
        <v>192</v>
      </c>
      <c r="J824" s="31" t="s">
        <v>193</v>
      </c>
    </row>
    <row r="825" spans="1:10" outlineLevel="1" x14ac:dyDescent="0.25">
      <c r="A825" s="35">
        <v>46108</v>
      </c>
      <c r="B825" s="31" t="s">
        <v>4660</v>
      </c>
      <c r="C825" s="31" t="s">
        <v>351</v>
      </c>
      <c r="D825" s="31" t="s">
        <v>5564</v>
      </c>
      <c r="E825" s="36">
        <v>3303105</v>
      </c>
      <c r="F825" s="37" t="s">
        <v>18</v>
      </c>
      <c r="G825" s="36">
        <v>264248</v>
      </c>
      <c r="H825" s="36">
        <f t="shared" si="12"/>
        <v>3567353</v>
      </c>
      <c r="I825" s="31" t="s">
        <v>192</v>
      </c>
      <c r="J825" s="31" t="s">
        <v>193</v>
      </c>
    </row>
    <row r="826" spans="1:10" outlineLevel="1" x14ac:dyDescent="0.25">
      <c r="A826" s="35">
        <v>46108</v>
      </c>
      <c r="B826" s="31" t="s">
        <v>4661</v>
      </c>
      <c r="C826" s="31" t="s">
        <v>351</v>
      </c>
      <c r="D826" s="31" t="s">
        <v>5565</v>
      </c>
      <c r="E826" s="36">
        <v>517474</v>
      </c>
      <c r="F826" s="37" t="s">
        <v>18</v>
      </c>
      <c r="G826" s="36">
        <v>41398</v>
      </c>
      <c r="H826" s="36">
        <f t="shared" si="12"/>
        <v>558872</v>
      </c>
      <c r="I826" s="31" t="s">
        <v>247</v>
      </c>
      <c r="J826" s="31" t="s">
        <v>19</v>
      </c>
    </row>
    <row r="827" spans="1:10" outlineLevel="1" x14ac:dyDescent="0.25">
      <c r="A827" s="35">
        <v>46108</v>
      </c>
      <c r="B827" s="31" t="s">
        <v>4662</v>
      </c>
      <c r="C827" s="31" t="s">
        <v>351</v>
      </c>
      <c r="D827" s="31" t="s">
        <v>5566</v>
      </c>
      <c r="E827" s="36">
        <v>1887670</v>
      </c>
      <c r="F827" s="37" t="s">
        <v>18</v>
      </c>
      <c r="G827" s="36">
        <v>151014</v>
      </c>
      <c r="H827" s="36">
        <f t="shared" si="12"/>
        <v>2038684</v>
      </c>
      <c r="I827" s="31" t="s">
        <v>65</v>
      </c>
      <c r="J827" s="31" t="s">
        <v>66</v>
      </c>
    </row>
    <row r="828" spans="1:10" outlineLevel="1" x14ac:dyDescent="0.25">
      <c r="A828" s="35">
        <v>46108</v>
      </c>
      <c r="B828" s="31" t="s">
        <v>4663</v>
      </c>
      <c r="C828" s="31" t="s">
        <v>351</v>
      </c>
      <c r="D828" s="31" t="s">
        <v>5567</v>
      </c>
      <c r="E828" s="36">
        <v>1545600</v>
      </c>
      <c r="F828" s="37" t="s">
        <v>18</v>
      </c>
      <c r="G828" s="36">
        <v>123648</v>
      </c>
      <c r="H828" s="36">
        <f t="shared" si="12"/>
        <v>1669248</v>
      </c>
      <c r="I828" s="31" t="s">
        <v>65</v>
      </c>
      <c r="J828" s="31" t="s">
        <v>66</v>
      </c>
    </row>
    <row r="829" spans="1:10" outlineLevel="1" x14ac:dyDescent="0.25">
      <c r="A829" s="35">
        <v>46108</v>
      </c>
      <c r="B829" s="31" t="s">
        <v>4664</v>
      </c>
      <c r="C829" s="31" t="s">
        <v>351</v>
      </c>
      <c r="D829" s="31" t="s">
        <v>5568</v>
      </c>
      <c r="E829" s="36">
        <v>931679</v>
      </c>
      <c r="F829" s="37" t="s">
        <v>18</v>
      </c>
      <c r="G829" s="36">
        <v>74534</v>
      </c>
      <c r="H829" s="36">
        <f t="shared" si="12"/>
        <v>1006213</v>
      </c>
      <c r="I829" s="31" t="s">
        <v>47</v>
      </c>
      <c r="J829" s="31" t="s">
        <v>48</v>
      </c>
    </row>
    <row r="830" spans="1:10" outlineLevel="1" x14ac:dyDescent="0.25">
      <c r="A830" s="35">
        <v>46108</v>
      </c>
      <c r="B830" s="31" t="s">
        <v>4665</v>
      </c>
      <c r="C830" s="31" t="s">
        <v>351</v>
      </c>
      <c r="D830" s="31" t="s">
        <v>5569</v>
      </c>
      <c r="E830" s="36">
        <v>679225</v>
      </c>
      <c r="F830" s="37" t="s">
        <v>18</v>
      </c>
      <c r="G830" s="36">
        <v>54338</v>
      </c>
      <c r="H830" s="36">
        <f t="shared" si="12"/>
        <v>733563</v>
      </c>
      <c r="I830" s="31" t="s">
        <v>47</v>
      </c>
      <c r="J830" s="31" t="s">
        <v>48</v>
      </c>
    </row>
    <row r="831" spans="1:10" outlineLevel="1" x14ac:dyDescent="0.25">
      <c r="A831" s="35">
        <v>46108</v>
      </c>
      <c r="B831" s="31" t="s">
        <v>4666</v>
      </c>
      <c r="C831" s="31" t="s">
        <v>351</v>
      </c>
      <c r="D831" s="31" t="s">
        <v>5570</v>
      </c>
      <c r="E831" s="36">
        <v>1035977</v>
      </c>
      <c r="F831" s="37" t="s">
        <v>18</v>
      </c>
      <c r="G831" s="36">
        <v>82878</v>
      </c>
      <c r="H831" s="36">
        <f t="shared" si="12"/>
        <v>1118855</v>
      </c>
      <c r="I831" s="31" t="s">
        <v>247</v>
      </c>
      <c r="J831" s="31" t="s">
        <v>19</v>
      </c>
    </row>
    <row r="832" spans="1:10" outlineLevel="1" x14ac:dyDescent="0.25">
      <c r="A832" s="35">
        <v>46108</v>
      </c>
      <c r="B832" s="31" t="s">
        <v>4667</v>
      </c>
      <c r="C832" s="31" t="s">
        <v>351</v>
      </c>
      <c r="D832" s="31" t="s">
        <v>5571</v>
      </c>
      <c r="E832" s="36">
        <v>702606</v>
      </c>
      <c r="F832" s="37" t="s">
        <v>18</v>
      </c>
      <c r="G832" s="36">
        <v>56208</v>
      </c>
      <c r="H832" s="36">
        <f t="shared" si="12"/>
        <v>758814</v>
      </c>
      <c r="I832" s="31" t="s">
        <v>247</v>
      </c>
      <c r="J832" s="31" t="s">
        <v>19</v>
      </c>
    </row>
    <row r="833" spans="1:10" outlineLevel="1" x14ac:dyDescent="0.25">
      <c r="A833" s="35">
        <v>46108</v>
      </c>
      <c r="B833" s="31" t="s">
        <v>4668</v>
      </c>
      <c r="C833" s="31" t="s">
        <v>351</v>
      </c>
      <c r="D833" s="31" t="s">
        <v>5572</v>
      </c>
      <c r="E833" s="36">
        <v>629457</v>
      </c>
      <c r="F833" s="37" t="s">
        <v>18</v>
      </c>
      <c r="G833" s="36">
        <v>50357</v>
      </c>
      <c r="H833" s="36">
        <f t="shared" si="12"/>
        <v>679814</v>
      </c>
      <c r="I833" s="31" t="s">
        <v>247</v>
      </c>
      <c r="J833" s="31" t="s">
        <v>19</v>
      </c>
    </row>
    <row r="834" spans="1:10" outlineLevel="1" x14ac:dyDescent="0.25">
      <c r="A834" s="35">
        <v>46108</v>
      </c>
      <c r="B834" s="31" t="s">
        <v>4669</v>
      </c>
      <c r="C834" s="31" t="s">
        <v>351</v>
      </c>
      <c r="D834" s="31" t="s">
        <v>5573</v>
      </c>
      <c r="E834" s="36">
        <v>321542</v>
      </c>
      <c r="F834" s="37" t="s">
        <v>18</v>
      </c>
      <c r="G834" s="36">
        <v>25723</v>
      </c>
      <c r="H834" s="36">
        <f t="shared" ref="H834:H897" si="13">+E834+G834</f>
        <v>347265</v>
      </c>
      <c r="I834" s="31" t="s">
        <v>247</v>
      </c>
      <c r="J834" s="31" t="s">
        <v>19</v>
      </c>
    </row>
    <row r="835" spans="1:10" outlineLevel="1" x14ac:dyDescent="0.25">
      <c r="A835" s="35">
        <v>46108</v>
      </c>
      <c r="B835" s="31" t="s">
        <v>4670</v>
      </c>
      <c r="C835" s="31" t="s">
        <v>351</v>
      </c>
      <c r="D835" s="31" t="s">
        <v>5574</v>
      </c>
      <c r="E835" s="36">
        <v>1089660</v>
      </c>
      <c r="F835" s="37" t="s">
        <v>18</v>
      </c>
      <c r="G835" s="36">
        <v>87173</v>
      </c>
      <c r="H835" s="36">
        <f t="shared" si="13"/>
        <v>1176833</v>
      </c>
      <c r="I835" s="31" t="s">
        <v>116</v>
      </c>
      <c r="J835" s="31" t="s">
        <v>117</v>
      </c>
    </row>
    <row r="836" spans="1:10" outlineLevel="1" x14ac:dyDescent="0.25">
      <c r="A836" s="35">
        <v>46108</v>
      </c>
      <c r="B836" s="31" t="s">
        <v>4671</v>
      </c>
      <c r="C836" s="31" t="s">
        <v>351</v>
      </c>
      <c r="D836" s="31" t="s">
        <v>5575</v>
      </c>
      <c r="E836" s="36">
        <v>476034</v>
      </c>
      <c r="F836" s="37" t="s">
        <v>18</v>
      </c>
      <c r="G836" s="36">
        <v>38083</v>
      </c>
      <c r="H836" s="36">
        <f t="shared" si="13"/>
        <v>514117</v>
      </c>
      <c r="I836" s="31" t="s">
        <v>247</v>
      </c>
      <c r="J836" s="31" t="s">
        <v>19</v>
      </c>
    </row>
    <row r="837" spans="1:10" outlineLevel="1" x14ac:dyDescent="0.25">
      <c r="A837" s="35">
        <v>46108</v>
      </c>
      <c r="B837" s="31" t="s">
        <v>4672</v>
      </c>
      <c r="C837" s="31" t="s">
        <v>351</v>
      </c>
      <c r="D837" s="31" t="s">
        <v>5576</v>
      </c>
      <c r="E837" s="36">
        <v>1036930</v>
      </c>
      <c r="F837" s="37" t="s">
        <v>18</v>
      </c>
      <c r="G837" s="36">
        <v>82954</v>
      </c>
      <c r="H837" s="36">
        <f t="shared" si="13"/>
        <v>1119884</v>
      </c>
      <c r="I837" s="31" t="s">
        <v>212</v>
      </c>
      <c r="J837" s="31" t="s">
        <v>73</v>
      </c>
    </row>
    <row r="838" spans="1:10" outlineLevel="1" x14ac:dyDescent="0.25">
      <c r="A838" s="35">
        <v>46108</v>
      </c>
      <c r="B838" s="31" t="s">
        <v>4673</v>
      </c>
      <c r="C838" s="31" t="s">
        <v>351</v>
      </c>
      <c r="D838" s="31" t="s">
        <v>5577</v>
      </c>
      <c r="E838" s="36">
        <v>1116724</v>
      </c>
      <c r="F838" s="37" t="s">
        <v>18</v>
      </c>
      <c r="G838" s="36">
        <v>89338</v>
      </c>
      <c r="H838" s="36">
        <f t="shared" si="13"/>
        <v>1206062</v>
      </c>
      <c r="I838" s="31" t="s">
        <v>247</v>
      </c>
      <c r="J838" s="31" t="s">
        <v>19</v>
      </c>
    </row>
    <row r="839" spans="1:10" outlineLevel="1" x14ac:dyDescent="0.25">
      <c r="A839" s="35">
        <v>46108</v>
      </c>
      <c r="B839" s="31" t="s">
        <v>4674</v>
      </c>
      <c r="C839" s="31" t="s">
        <v>351</v>
      </c>
      <c r="D839" s="31" t="s">
        <v>5578</v>
      </c>
      <c r="E839" s="36">
        <v>734310</v>
      </c>
      <c r="F839" s="37" t="s">
        <v>18</v>
      </c>
      <c r="G839" s="36">
        <v>58745</v>
      </c>
      <c r="H839" s="36">
        <f t="shared" si="13"/>
        <v>793055</v>
      </c>
      <c r="I839" s="31" t="s">
        <v>247</v>
      </c>
      <c r="J839" s="31" t="s">
        <v>19</v>
      </c>
    </row>
    <row r="840" spans="1:10" outlineLevel="1" x14ac:dyDescent="0.25">
      <c r="A840" s="35">
        <v>46108</v>
      </c>
      <c r="B840" s="31" t="s">
        <v>4675</v>
      </c>
      <c r="C840" s="31" t="s">
        <v>351</v>
      </c>
      <c r="D840" s="31" t="s">
        <v>5579</v>
      </c>
      <c r="E840" s="36">
        <v>521932</v>
      </c>
      <c r="F840" s="37" t="s">
        <v>18</v>
      </c>
      <c r="G840" s="36">
        <v>41755</v>
      </c>
      <c r="H840" s="36">
        <f t="shared" si="13"/>
        <v>563687</v>
      </c>
      <c r="I840" s="31" t="s">
        <v>247</v>
      </c>
      <c r="J840" s="31" t="s">
        <v>19</v>
      </c>
    </row>
    <row r="841" spans="1:10" outlineLevel="1" x14ac:dyDescent="0.25">
      <c r="A841" s="35">
        <v>46108</v>
      </c>
      <c r="B841" s="31" t="s">
        <v>4676</v>
      </c>
      <c r="C841" s="31" t="s">
        <v>351</v>
      </c>
      <c r="D841" s="31" t="s">
        <v>5580</v>
      </c>
      <c r="E841" s="36">
        <v>694345</v>
      </c>
      <c r="F841" s="37" t="s">
        <v>18</v>
      </c>
      <c r="G841" s="36">
        <v>55548</v>
      </c>
      <c r="H841" s="36">
        <f t="shared" si="13"/>
        <v>749893</v>
      </c>
      <c r="I841" s="31" t="s">
        <v>79</v>
      </c>
      <c r="J841" s="31" t="s">
        <v>80</v>
      </c>
    </row>
    <row r="842" spans="1:10" outlineLevel="1" x14ac:dyDescent="0.25">
      <c r="A842" s="35">
        <v>46108</v>
      </c>
      <c r="B842" s="31" t="s">
        <v>4677</v>
      </c>
      <c r="C842" s="31" t="s">
        <v>351</v>
      </c>
      <c r="D842" s="31" t="s">
        <v>5581</v>
      </c>
      <c r="E842" s="36">
        <v>570126</v>
      </c>
      <c r="F842" s="37" t="s">
        <v>18</v>
      </c>
      <c r="G842" s="36">
        <v>45610</v>
      </c>
      <c r="H842" s="36">
        <f t="shared" si="13"/>
        <v>615736</v>
      </c>
      <c r="I842" s="31" t="s">
        <v>247</v>
      </c>
      <c r="J842" s="31" t="s">
        <v>19</v>
      </c>
    </row>
    <row r="843" spans="1:10" outlineLevel="1" x14ac:dyDescent="0.25">
      <c r="A843" s="35">
        <v>46108</v>
      </c>
      <c r="B843" s="31" t="s">
        <v>4678</v>
      </c>
      <c r="C843" s="31" t="s">
        <v>351</v>
      </c>
      <c r="D843" s="31" t="s">
        <v>5582</v>
      </c>
      <c r="E843" s="36">
        <v>367155</v>
      </c>
      <c r="F843" s="37" t="s">
        <v>18</v>
      </c>
      <c r="G843" s="36">
        <v>29372</v>
      </c>
      <c r="H843" s="36">
        <f t="shared" si="13"/>
        <v>396527</v>
      </c>
      <c r="I843" s="31" t="s">
        <v>247</v>
      </c>
      <c r="J843" s="31" t="s">
        <v>19</v>
      </c>
    </row>
    <row r="844" spans="1:10" outlineLevel="1" x14ac:dyDescent="0.25">
      <c r="A844" s="35">
        <v>46108</v>
      </c>
      <c r="B844" s="31" t="s">
        <v>4679</v>
      </c>
      <c r="C844" s="31" t="s">
        <v>351</v>
      </c>
      <c r="D844" s="31" t="s">
        <v>5583</v>
      </c>
      <c r="E844" s="36">
        <v>939738</v>
      </c>
      <c r="F844" s="37" t="s">
        <v>18</v>
      </c>
      <c r="G844" s="36">
        <v>75179</v>
      </c>
      <c r="H844" s="36">
        <f t="shared" si="13"/>
        <v>1014917</v>
      </c>
      <c r="I844" s="31" t="s">
        <v>247</v>
      </c>
      <c r="J844" s="31" t="s">
        <v>19</v>
      </c>
    </row>
    <row r="845" spans="1:10" outlineLevel="1" x14ac:dyDescent="0.25">
      <c r="A845" s="35">
        <v>46108</v>
      </c>
      <c r="B845" s="31" t="s">
        <v>4680</v>
      </c>
      <c r="C845" s="31" t="s">
        <v>351</v>
      </c>
      <c r="D845" s="31" t="s">
        <v>5584</v>
      </c>
      <c r="E845" s="36">
        <v>570126</v>
      </c>
      <c r="F845" s="37" t="s">
        <v>18</v>
      </c>
      <c r="G845" s="36">
        <v>45610</v>
      </c>
      <c r="H845" s="36">
        <f t="shared" si="13"/>
        <v>615736</v>
      </c>
      <c r="I845" s="31" t="s">
        <v>247</v>
      </c>
      <c r="J845" s="31" t="s">
        <v>19</v>
      </c>
    </row>
    <row r="846" spans="1:10" outlineLevel="1" x14ac:dyDescent="0.25">
      <c r="A846" s="35">
        <v>46108</v>
      </c>
      <c r="B846" s="31" t="s">
        <v>4681</v>
      </c>
      <c r="C846" s="31" t="s">
        <v>351</v>
      </c>
      <c r="D846" s="31" t="s">
        <v>5585</v>
      </c>
      <c r="E846" s="36">
        <v>870885</v>
      </c>
      <c r="F846" s="37" t="s">
        <v>18</v>
      </c>
      <c r="G846" s="36">
        <v>69671</v>
      </c>
      <c r="H846" s="36">
        <f t="shared" si="13"/>
        <v>940556</v>
      </c>
      <c r="I846" s="31" t="s">
        <v>247</v>
      </c>
      <c r="J846" s="31" t="s">
        <v>19</v>
      </c>
    </row>
    <row r="847" spans="1:10" outlineLevel="1" x14ac:dyDescent="0.25">
      <c r="A847" s="35">
        <v>46108</v>
      </c>
      <c r="B847" s="31" t="s">
        <v>4682</v>
      </c>
      <c r="C847" s="31" t="s">
        <v>351</v>
      </c>
      <c r="D847" s="31" t="s">
        <v>5586</v>
      </c>
      <c r="E847" s="36">
        <v>367155</v>
      </c>
      <c r="F847" s="37" t="s">
        <v>18</v>
      </c>
      <c r="G847" s="36">
        <v>29372</v>
      </c>
      <c r="H847" s="36">
        <f t="shared" si="13"/>
        <v>396527</v>
      </c>
      <c r="I847" s="31" t="s">
        <v>247</v>
      </c>
      <c r="J847" s="31" t="s">
        <v>19</v>
      </c>
    </row>
    <row r="848" spans="1:10" outlineLevel="1" x14ac:dyDescent="0.25">
      <c r="A848" s="35">
        <v>46108</v>
      </c>
      <c r="B848" s="31" t="s">
        <v>4683</v>
      </c>
      <c r="C848" s="31" t="s">
        <v>351</v>
      </c>
      <c r="D848" s="31" t="s">
        <v>5587</v>
      </c>
      <c r="E848" s="36">
        <v>293724</v>
      </c>
      <c r="F848" s="37" t="s">
        <v>18</v>
      </c>
      <c r="G848" s="36">
        <v>23498</v>
      </c>
      <c r="H848" s="36">
        <f t="shared" si="13"/>
        <v>317222</v>
      </c>
      <c r="I848" s="31" t="s">
        <v>74</v>
      </c>
      <c r="J848" s="31" t="s">
        <v>75</v>
      </c>
    </row>
    <row r="849" spans="1:10" outlineLevel="1" x14ac:dyDescent="0.25">
      <c r="A849" s="35">
        <v>46108</v>
      </c>
      <c r="B849" s="31" t="s">
        <v>4684</v>
      </c>
      <c r="C849" s="31" t="s">
        <v>351</v>
      </c>
      <c r="D849" s="31" t="s">
        <v>5588</v>
      </c>
      <c r="E849" s="36">
        <v>2121000</v>
      </c>
      <c r="F849" s="37" t="s">
        <v>18</v>
      </c>
      <c r="G849" s="36">
        <v>169680</v>
      </c>
      <c r="H849" s="36">
        <f t="shared" si="13"/>
        <v>2290680</v>
      </c>
      <c r="I849" s="31" t="s">
        <v>69</v>
      </c>
      <c r="J849" s="31" t="s">
        <v>70</v>
      </c>
    </row>
    <row r="850" spans="1:10" outlineLevel="1" x14ac:dyDescent="0.25">
      <c r="A850" s="35">
        <v>46108</v>
      </c>
      <c r="B850" s="31" t="s">
        <v>4685</v>
      </c>
      <c r="C850" s="31" t="s">
        <v>351</v>
      </c>
      <c r="D850" s="31" t="s">
        <v>5589</v>
      </c>
      <c r="E850" s="36">
        <v>3393590</v>
      </c>
      <c r="F850" s="37" t="s">
        <v>18</v>
      </c>
      <c r="G850" s="36">
        <v>271487</v>
      </c>
      <c r="H850" s="36">
        <f t="shared" si="13"/>
        <v>3665077</v>
      </c>
      <c r="I850" s="31" t="s">
        <v>69</v>
      </c>
      <c r="J850" s="31" t="s">
        <v>70</v>
      </c>
    </row>
    <row r="851" spans="1:10" outlineLevel="1" x14ac:dyDescent="0.25">
      <c r="A851" s="35">
        <v>46109</v>
      </c>
      <c r="B851" s="31" t="s">
        <v>4686</v>
      </c>
      <c r="C851" s="31" t="s">
        <v>351</v>
      </c>
      <c r="D851" s="31" t="s">
        <v>5590</v>
      </c>
      <c r="E851" s="36">
        <v>625690</v>
      </c>
      <c r="F851" s="37" t="s">
        <v>18</v>
      </c>
      <c r="G851" s="36">
        <v>50055</v>
      </c>
      <c r="H851" s="36">
        <f t="shared" si="13"/>
        <v>675745</v>
      </c>
      <c r="I851" s="31" t="s">
        <v>69</v>
      </c>
      <c r="J851" s="31" t="s">
        <v>70</v>
      </c>
    </row>
    <row r="852" spans="1:10" outlineLevel="1" x14ac:dyDescent="0.25">
      <c r="A852" s="35">
        <v>46108</v>
      </c>
      <c r="B852" s="31" t="s">
        <v>4687</v>
      </c>
      <c r="C852" s="31" t="s">
        <v>351</v>
      </c>
      <c r="D852" s="31" t="s">
        <v>5591</v>
      </c>
      <c r="E852" s="36">
        <v>970200</v>
      </c>
      <c r="F852" s="37" t="s">
        <v>18</v>
      </c>
      <c r="G852" s="36">
        <v>77616</v>
      </c>
      <c r="H852" s="36">
        <f t="shared" si="13"/>
        <v>1047816</v>
      </c>
      <c r="I852" s="31" t="s">
        <v>124</v>
      </c>
      <c r="J852" s="31" t="s">
        <v>125</v>
      </c>
    </row>
    <row r="853" spans="1:10" outlineLevel="1" x14ac:dyDescent="0.25">
      <c r="A853" s="35">
        <v>46109</v>
      </c>
      <c r="B853" s="31" t="s">
        <v>4688</v>
      </c>
      <c r="C853" s="31" t="s">
        <v>351</v>
      </c>
      <c r="D853" s="31" t="s">
        <v>5592</v>
      </c>
      <c r="E853" s="36">
        <v>734310</v>
      </c>
      <c r="F853" s="37" t="s">
        <v>18</v>
      </c>
      <c r="G853" s="36">
        <v>58745</v>
      </c>
      <c r="H853" s="36">
        <f t="shared" si="13"/>
        <v>793055</v>
      </c>
      <c r="I853" s="31" t="s">
        <v>124</v>
      </c>
      <c r="J853" s="31" t="s">
        <v>125</v>
      </c>
    </row>
    <row r="854" spans="1:10" outlineLevel="1" x14ac:dyDescent="0.25">
      <c r="A854" s="35">
        <v>46108</v>
      </c>
      <c r="B854" s="31" t="s">
        <v>4689</v>
      </c>
      <c r="C854" s="31" t="s">
        <v>351</v>
      </c>
      <c r="D854" s="31" t="s">
        <v>76</v>
      </c>
      <c r="E854" s="36">
        <v>1321460</v>
      </c>
      <c r="F854" s="37" t="s">
        <v>18</v>
      </c>
      <c r="G854" s="36">
        <v>105717</v>
      </c>
      <c r="H854" s="36">
        <f t="shared" si="13"/>
        <v>1427177</v>
      </c>
      <c r="I854" s="31" t="s">
        <v>39</v>
      </c>
      <c r="J854" s="31" t="s">
        <v>40</v>
      </c>
    </row>
    <row r="855" spans="1:10" outlineLevel="1" x14ac:dyDescent="0.25">
      <c r="A855" s="35">
        <v>46109</v>
      </c>
      <c r="B855" s="31" t="s">
        <v>4690</v>
      </c>
      <c r="C855" s="31" t="s">
        <v>351</v>
      </c>
      <c r="D855" s="31" t="s">
        <v>5593</v>
      </c>
      <c r="E855" s="36">
        <v>738405</v>
      </c>
      <c r="F855" s="37" t="s">
        <v>18</v>
      </c>
      <c r="G855" s="36">
        <v>59072</v>
      </c>
      <c r="H855" s="36">
        <f t="shared" si="13"/>
        <v>797477</v>
      </c>
      <c r="I855" s="31" t="s">
        <v>247</v>
      </c>
      <c r="J855" s="31" t="s">
        <v>19</v>
      </c>
    </row>
    <row r="856" spans="1:10" outlineLevel="1" x14ac:dyDescent="0.25">
      <c r="A856" s="35">
        <v>46109</v>
      </c>
      <c r="B856" s="31" t="s">
        <v>4691</v>
      </c>
      <c r="C856" s="31" t="s">
        <v>351</v>
      </c>
      <c r="D856" s="31" t="s">
        <v>5594</v>
      </c>
      <c r="E856" s="36">
        <v>354750</v>
      </c>
      <c r="F856" s="37" t="s">
        <v>18</v>
      </c>
      <c r="G856" s="36">
        <v>28380</v>
      </c>
      <c r="H856" s="36">
        <f t="shared" si="13"/>
        <v>383130</v>
      </c>
      <c r="I856" s="31" t="s">
        <v>247</v>
      </c>
      <c r="J856" s="31" t="s">
        <v>19</v>
      </c>
    </row>
    <row r="857" spans="1:10" outlineLevel="1" x14ac:dyDescent="0.25">
      <c r="A857" s="35">
        <v>46109</v>
      </c>
      <c r="B857" s="31" t="s">
        <v>4692</v>
      </c>
      <c r="C857" s="31" t="s">
        <v>351</v>
      </c>
      <c r="D857" s="31" t="s">
        <v>5595</v>
      </c>
      <c r="E857" s="36">
        <v>1192427</v>
      </c>
      <c r="F857" s="37" t="s">
        <v>18</v>
      </c>
      <c r="G857" s="36">
        <v>95394</v>
      </c>
      <c r="H857" s="36">
        <f t="shared" si="13"/>
        <v>1287821</v>
      </c>
      <c r="I857" s="31" t="s">
        <v>247</v>
      </c>
      <c r="J857" s="31" t="s">
        <v>19</v>
      </c>
    </row>
    <row r="858" spans="1:10" outlineLevel="1" x14ac:dyDescent="0.25">
      <c r="A858" s="35">
        <v>46109</v>
      </c>
      <c r="B858" s="31" t="s">
        <v>4693</v>
      </c>
      <c r="C858" s="31" t="s">
        <v>351</v>
      </c>
      <c r="D858" s="31" t="s">
        <v>5596</v>
      </c>
      <c r="E858" s="36">
        <v>433650</v>
      </c>
      <c r="F858" s="37" t="s">
        <v>18</v>
      </c>
      <c r="G858" s="36">
        <v>34692</v>
      </c>
      <c r="H858" s="36">
        <f t="shared" si="13"/>
        <v>468342</v>
      </c>
      <c r="I858" s="31" t="s">
        <v>247</v>
      </c>
      <c r="J858" s="31" t="s">
        <v>19</v>
      </c>
    </row>
    <row r="859" spans="1:10" outlineLevel="1" x14ac:dyDescent="0.25">
      <c r="A859" s="35">
        <v>46109</v>
      </c>
      <c r="B859" s="31" t="s">
        <v>4694</v>
      </c>
      <c r="C859" s="31" t="s">
        <v>351</v>
      </c>
      <c r="D859" s="31" t="s">
        <v>5597</v>
      </c>
      <c r="E859" s="36">
        <v>1209120</v>
      </c>
      <c r="F859" s="37" t="s">
        <v>18</v>
      </c>
      <c r="G859" s="36">
        <v>96730</v>
      </c>
      <c r="H859" s="36">
        <f t="shared" si="13"/>
        <v>1305850</v>
      </c>
      <c r="I859" s="31" t="s">
        <v>55</v>
      </c>
      <c r="J859" s="31" t="s">
        <v>56</v>
      </c>
    </row>
    <row r="860" spans="1:10" outlineLevel="1" x14ac:dyDescent="0.25">
      <c r="A860" s="35">
        <v>46109</v>
      </c>
      <c r="B860" s="31" t="s">
        <v>4695</v>
      </c>
      <c r="C860" s="31" t="s">
        <v>351</v>
      </c>
      <c r="D860" s="31" t="s">
        <v>5598</v>
      </c>
      <c r="E860" s="36">
        <v>785065</v>
      </c>
      <c r="F860" s="37" t="s">
        <v>18</v>
      </c>
      <c r="G860" s="36">
        <v>62805</v>
      </c>
      <c r="H860" s="36">
        <f t="shared" si="13"/>
        <v>847870</v>
      </c>
      <c r="I860" s="31" t="s">
        <v>55</v>
      </c>
      <c r="J860" s="31" t="s">
        <v>56</v>
      </c>
    </row>
    <row r="861" spans="1:10" outlineLevel="1" x14ac:dyDescent="0.25">
      <c r="A861" s="35">
        <v>46109</v>
      </c>
      <c r="B861" s="31" t="s">
        <v>4696</v>
      </c>
      <c r="C861" s="31" t="s">
        <v>351</v>
      </c>
      <c r="D861" s="31" t="s">
        <v>5599</v>
      </c>
      <c r="E861" s="36">
        <v>2760270</v>
      </c>
      <c r="F861" s="37" t="s">
        <v>18</v>
      </c>
      <c r="G861" s="36">
        <v>220822</v>
      </c>
      <c r="H861" s="36">
        <f t="shared" si="13"/>
        <v>2981092</v>
      </c>
      <c r="I861" s="31" t="s">
        <v>116</v>
      </c>
      <c r="J861" s="31" t="s">
        <v>117</v>
      </c>
    </row>
    <row r="862" spans="1:10" outlineLevel="1" x14ac:dyDescent="0.25">
      <c r="A862" s="35">
        <v>46109</v>
      </c>
      <c r="B862" s="31" t="s">
        <v>4697</v>
      </c>
      <c r="C862" s="31" t="s">
        <v>351</v>
      </c>
      <c r="D862" s="31" t="s">
        <v>5600</v>
      </c>
      <c r="E862" s="36">
        <v>472220</v>
      </c>
      <c r="F862" s="37" t="s">
        <v>18</v>
      </c>
      <c r="G862" s="36">
        <v>37778</v>
      </c>
      <c r="H862" s="36">
        <f t="shared" si="13"/>
        <v>509998</v>
      </c>
      <c r="I862" s="31" t="s">
        <v>63</v>
      </c>
      <c r="J862" s="31" t="s">
        <v>64</v>
      </c>
    </row>
    <row r="863" spans="1:10" outlineLevel="1" x14ac:dyDescent="0.25">
      <c r="A863" s="35">
        <v>46109</v>
      </c>
      <c r="B863" s="31" t="s">
        <v>4698</v>
      </c>
      <c r="C863" s="31" t="s">
        <v>351</v>
      </c>
      <c r="D863" s="31" t="s">
        <v>5601</v>
      </c>
      <c r="E863" s="36">
        <v>646190</v>
      </c>
      <c r="F863" s="37" t="s">
        <v>18</v>
      </c>
      <c r="G863" s="36">
        <v>51695</v>
      </c>
      <c r="H863" s="36">
        <f t="shared" si="13"/>
        <v>697885</v>
      </c>
      <c r="I863" s="31" t="s">
        <v>247</v>
      </c>
      <c r="J863" s="31" t="s">
        <v>19</v>
      </c>
    </row>
    <row r="864" spans="1:10" outlineLevel="1" x14ac:dyDescent="0.25">
      <c r="A864" s="35">
        <v>46109</v>
      </c>
      <c r="B864" s="31" t="s">
        <v>4699</v>
      </c>
      <c r="C864" s="31" t="s">
        <v>351</v>
      </c>
      <c r="D864" s="31" t="s">
        <v>5602</v>
      </c>
      <c r="E864" s="36">
        <v>442236</v>
      </c>
      <c r="F864" s="37" t="s">
        <v>18</v>
      </c>
      <c r="G864" s="36">
        <v>35379</v>
      </c>
      <c r="H864" s="36">
        <f t="shared" si="13"/>
        <v>477615</v>
      </c>
      <c r="I864" s="31" t="s">
        <v>247</v>
      </c>
      <c r="J864" s="31" t="s">
        <v>19</v>
      </c>
    </row>
    <row r="865" spans="1:10" outlineLevel="1" x14ac:dyDescent="0.25">
      <c r="A865" s="35">
        <v>46109</v>
      </c>
      <c r="B865" s="31" t="s">
        <v>4700</v>
      </c>
      <c r="C865" s="31" t="s">
        <v>351</v>
      </c>
      <c r="D865" s="31" t="s">
        <v>5603</v>
      </c>
      <c r="E865" s="36">
        <v>159375</v>
      </c>
      <c r="F865" s="37" t="s">
        <v>18</v>
      </c>
      <c r="G865" s="36">
        <v>12750</v>
      </c>
      <c r="H865" s="36">
        <f t="shared" si="13"/>
        <v>172125</v>
      </c>
      <c r="I865" s="31" t="s">
        <v>51</v>
      </c>
      <c r="J865" s="31" t="s">
        <v>52</v>
      </c>
    </row>
    <row r="866" spans="1:10" outlineLevel="1" x14ac:dyDescent="0.25">
      <c r="A866" s="35">
        <v>46109</v>
      </c>
      <c r="B866" s="31" t="s">
        <v>4701</v>
      </c>
      <c r="C866" s="31" t="s">
        <v>351</v>
      </c>
      <c r="D866" s="31" t="s">
        <v>5604</v>
      </c>
      <c r="E866" s="36">
        <v>742500</v>
      </c>
      <c r="F866" s="37" t="s">
        <v>18</v>
      </c>
      <c r="G866" s="36">
        <v>59400</v>
      </c>
      <c r="H866" s="36">
        <f t="shared" si="13"/>
        <v>801900</v>
      </c>
      <c r="I866" s="31" t="s">
        <v>51</v>
      </c>
      <c r="J866" s="31" t="s">
        <v>52</v>
      </c>
    </row>
    <row r="867" spans="1:10" outlineLevel="1" x14ac:dyDescent="0.25">
      <c r="A867" s="35">
        <v>46109</v>
      </c>
      <c r="B867" s="31" t="s">
        <v>4702</v>
      </c>
      <c r="C867" s="31" t="s">
        <v>351</v>
      </c>
      <c r="D867" s="31" t="s">
        <v>5605</v>
      </c>
      <c r="E867" s="36">
        <v>4708590</v>
      </c>
      <c r="F867" s="37" t="s">
        <v>18</v>
      </c>
      <c r="G867" s="36">
        <v>376687</v>
      </c>
      <c r="H867" s="36">
        <f t="shared" si="13"/>
        <v>5085277</v>
      </c>
      <c r="I867" s="31" t="s">
        <v>63</v>
      </c>
      <c r="J867" s="31" t="s">
        <v>64</v>
      </c>
    </row>
    <row r="868" spans="1:10" outlineLevel="1" x14ac:dyDescent="0.25">
      <c r="A868" s="35">
        <v>46109</v>
      </c>
      <c r="B868" s="31" t="s">
        <v>4703</v>
      </c>
      <c r="C868" s="31" t="s">
        <v>351</v>
      </c>
      <c r="D868" s="31" t="s">
        <v>5606</v>
      </c>
      <c r="E868" s="36">
        <v>371250</v>
      </c>
      <c r="F868" s="37" t="s">
        <v>18</v>
      </c>
      <c r="G868" s="36">
        <v>29700</v>
      </c>
      <c r="H868" s="36">
        <f t="shared" si="13"/>
        <v>400950</v>
      </c>
      <c r="I868" s="31" t="s">
        <v>247</v>
      </c>
      <c r="J868" s="31" t="s">
        <v>19</v>
      </c>
    </row>
    <row r="869" spans="1:10" outlineLevel="1" x14ac:dyDescent="0.25">
      <c r="A869" s="35">
        <v>46109</v>
      </c>
      <c r="B869" s="31" t="s">
        <v>4704</v>
      </c>
      <c r="C869" s="31" t="s">
        <v>351</v>
      </c>
      <c r="D869" s="31" t="s">
        <v>5607</v>
      </c>
      <c r="E869" s="36">
        <v>743837</v>
      </c>
      <c r="F869" s="37" t="s">
        <v>18</v>
      </c>
      <c r="G869" s="36">
        <v>59507</v>
      </c>
      <c r="H869" s="36">
        <f t="shared" si="13"/>
        <v>803344</v>
      </c>
      <c r="I869" s="31" t="s">
        <v>247</v>
      </c>
      <c r="J869" s="31" t="s">
        <v>19</v>
      </c>
    </row>
    <row r="870" spans="1:10" outlineLevel="1" x14ac:dyDescent="0.25">
      <c r="A870" s="35">
        <v>46109</v>
      </c>
      <c r="B870" s="31" t="s">
        <v>4705</v>
      </c>
      <c r="C870" s="31" t="s">
        <v>351</v>
      </c>
      <c r="D870" s="31" t="s">
        <v>5608</v>
      </c>
      <c r="E870" s="36">
        <v>854749</v>
      </c>
      <c r="F870" s="37" t="s">
        <v>18</v>
      </c>
      <c r="G870" s="36">
        <v>68380</v>
      </c>
      <c r="H870" s="36">
        <f t="shared" si="13"/>
        <v>923129</v>
      </c>
      <c r="I870" s="31" t="s">
        <v>247</v>
      </c>
      <c r="J870" s="31" t="s">
        <v>19</v>
      </c>
    </row>
    <row r="871" spans="1:10" outlineLevel="1" x14ac:dyDescent="0.25">
      <c r="A871" s="35">
        <v>46109</v>
      </c>
      <c r="B871" s="31" t="s">
        <v>4706</v>
      </c>
      <c r="C871" s="31" t="s">
        <v>351</v>
      </c>
      <c r="D871" s="31" t="s">
        <v>5609</v>
      </c>
      <c r="E871" s="36">
        <v>318750</v>
      </c>
      <c r="F871" s="37" t="s">
        <v>18</v>
      </c>
      <c r="G871" s="36">
        <v>25500</v>
      </c>
      <c r="H871" s="36">
        <f t="shared" si="13"/>
        <v>344250</v>
      </c>
      <c r="I871" s="31" t="s">
        <v>67</v>
      </c>
      <c r="J871" s="31" t="s">
        <v>68</v>
      </c>
    </row>
    <row r="872" spans="1:10" outlineLevel="1" x14ac:dyDescent="0.25">
      <c r="A872" s="35">
        <v>46109</v>
      </c>
      <c r="B872" s="31" t="s">
        <v>4707</v>
      </c>
      <c r="C872" s="31" t="s">
        <v>351</v>
      </c>
      <c r="D872" s="31" t="s">
        <v>5610</v>
      </c>
      <c r="E872" s="36">
        <v>569742</v>
      </c>
      <c r="F872" s="37" t="s">
        <v>18</v>
      </c>
      <c r="G872" s="36">
        <v>45579</v>
      </c>
      <c r="H872" s="36">
        <f t="shared" si="13"/>
        <v>615321</v>
      </c>
      <c r="I872" s="31" t="s">
        <v>247</v>
      </c>
      <c r="J872" s="31" t="s">
        <v>19</v>
      </c>
    </row>
    <row r="873" spans="1:10" outlineLevel="1" x14ac:dyDescent="0.25">
      <c r="A873" s="35">
        <v>46109</v>
      </c>
      <c r="B873" s="31" t="s">
        <v>4708</v>
      </c>
      <c r="C873" s="31" t="s">
        <v>351</v>
      </c>
      <c r="D873" s="31" t="s">
        <v>5611</v>
      </c>
      <c r="E873" s="36">
        <v>643173</v>
      </c>
      <c r="F873" s="37" t="s">
        <v>18</v>
      </c>
      <c r="G873" s="36">
        <v>51454</v>
      </c>
      <c r="H873" s="36">
        <f t="shared" si="13"/>
        <v>694627</v>
      </c>
      <c r="I873" s="31" t="s">
        <v>247</v>
      </c>
      <c r="J873" s="31" t="s">
        <v>19</v>
      </c>
    </row>
    <row r="874" spans="1:10" outlineLevel="1" x14ac:dyDescent="0.25">
      <c r="A874" s="35">
        <v>46109</v>
      </c>
      <c r="B874" s="31" t="s">
        <v>4709</v>
      </c>
      <c r="C874" s="31" t="s">
        <v>351</v>
      </c>
      <c r="D874" s="31" t="s">
        <v>5612</v>
      </c>
      <c r="E874" s="36">
        <v>792876</v>
      </c>
      <c r="F874" s="37" t="s">
        <v>18</v>
      </c>
      <c r="G874" s="36">
        <v>63430</v>
      </c>
      <c r="H874" s="36">
        <f t="shared" si="13"/>
        <v>856306</v>
      </c>
      <c r="I874" s="31" t="s">
        <v>247</v>
      </c>
      <c r="J874" s="31" t="s">
        <v>19</v>
      </c>
    </row>
    <row r="875" spans="1:10" outlineLevel="1" x14ac:dyDescent="0.25">
      <c r="A875" s="35">
        <v>46109</v>
      </c>
      <c r="B875" s="31" t="s">
        <v>4710</v>
      </c>
      <c r="C875" s="31" t="s">
        <v>351</v>
      </c>
      <c r="D875" s="31" t="s">
        <v>5613</v>
      </c>
      <c r="E875" s="36">
        <v>1060500</v>
      </c>
      <c r="F875" s="37" t="s">
        <v>18</v>
      </c>
      <c r="G875" s="36">
        <v>84840</v>
      </c>
      <c r="H875" s="36">
        <f t="shared" si="13"/>
        <v>1145340</v>
      </c>
      <c r="I875" s="31" t="s">
        <v>57</v>
      </c>
      <c r="J875" s="31" t="s">
        <v>58</v>
      </c>
    </row>
    <row r="876" spans="1:10" outlineLevel="1" x14ac:dyDescent="0.25">
      <c r="A876" s="35">
        <v>46109</v>
      </c>
      <c r="B876" s="31" t="s">
        <v>4711</v>
      </c>
      <c r="C876" s="31" t="s">
        <v>351</v>
      </c>
      <c r="D876" s="31" t="s">
        <v>5614</v>
      </c>
      <c r="E876" s="36">
        <v>2258920</v>
      </c>
      <c r="F876" s="37" t="s">
        <v>18</v>
      </c>
      <c r="G876" s="36">
        <v>180714</v>
      </c>
      <c r="H876" s="36">
        <f t="shared" si="13"/>
        <v>2439634</v>
      </c>
      <c r="I876" s="31" t="s">
        <v>57</v>
      </c>
      <c r="J876" s="31" t="s">
        <v>58</v>
      </c>
    </row>
    <row r="877" spans="1:10" outlineLevel="1" x14ac:dyDescent="0.25">
      <c r="A877" s="35">
        <v>46109</v>
      </c>
      <c r="B877" s="31" t="s">
        <v>4712</v>
      </c>
      <c r="C877" s="31" t="s">
        <v>351</v>
      </c>
      <c r="D877" s="31" t="s">
        <v>5615</v>
      </c>
      <c r="E877" s="36">
        <v>472220</v>
      </c>
      <c r="F877" s="37" t="s">
        <v>18</v>
      </c>
      <c r="G877" s="36">
        <v>37778</v>
      </c>
      <c r="H877" s="36">
        <f t="shared" si="13"/>
        <v>509998</v>
      </c>
      <c r="I877" s="31" t="s">
        <v>57</v>
      </c>
      <c r="J877" s="31" t="s">
        <v>58</v>
      </c>
    </row>
    <row r="878" spans="1:10" outlineLevel="1" x14ac:dyDescent="0.25">
      <c r="A878" s="35">
        <v>46109</v>
      </c>
      <c r="B878" s="31" t="s">
        <v>4713</v>
      </c>
      <c r="C878" s="31" t="s">
        <v>351</v>
      </c>
      <c r="D878" s="31" t="s">
        <v>5616</v>
      </c>
      <c r="E878" s="36">
        <v>587955</v>
      </c>
      <c r="F878" s="37" t="s">
        <v>18</v>
      </c>
      <c r="G878" s="36">
        <v>47036</v>
      </c>
      <c r="H878" s="36">
        <f t="shared" si="13"/>
        <v>634991</v>
      </c>
      <c r="I878" s="31" t="s">
        <v>247</v>
      </c>
      <c r="J878" s="31" t="s">
        <v>19</v>
      </c>
    </row>
    <row r="879" spans="1:10" outlineLevel="1" x14ac:dyDescent="0.25">
      <c r="A879" s="35">
        <v>46109</v>
      </c>
      <c r="B879" s="31" t="s">
        <v>4714</v>
      </c>
      <c r="C879" s="31" t="s">
        <v>351</v>
      </c>
      <c r="D879" s="31" t="s">
        <v>5617</v>
      </c>
      <c r="E879" s="36">
        <v>927324</v>
      </c>
      <c r="F879" s="37" t="s">
        <v>18</v>
      </c>
      <c r="G879" s="36">
        <v>74186</v>
      </c>
      <c r="H879" s="36">
        <f t="shared" si="13"/>
        <v>1001510</v>
      </c>
      <c r="I879" s="31" t="s">
        <v>247</v>
      </c>
      <c r="J879" s="31" t="s">
        <v>19</v>
      </c>
    </row>
    <row r="880" spans="1:10" outlineLevel="1" x14ac:dyDescent="0.25">
      <c r="A880" s="35">
        <v>46109</v>
      </c>
      <c r="B880" s="31" t="s">
        <v>4715</v>
      </c>
      <c r="C880" s="31" t="s">
        <v>351</v>
      </c>
      <c r="D880" s="31" t="s">
        <v>5618</v>
      </c>
      <c r="E880" s="36">
        <v>625690</v>
      </c>
      <c r="F880" s="37" t="s">
        <v>18</v>
      </c>
      <c r="G880" s="36">
        <v>50055</v>
      </c>
      <c r="H880" s="36">
        <f t="shared" si="13"/>
        <v>675745</v>
      </c>
      <c r="I880" s="31" t="s">
        <v>71</v>
      </c>
      <c r="J880" s="31" t="s">
        <v>72</v>
      </c>
    </row>
    <row r="881" spans="1:10" outlineLevel="1" x14ac:dyDescent="0.25">
      <c r="A881" s="35">
        <v>46109</v>
      </c>
      <c r="B881" s="31" t="s">
        <v>4716</v>
      </c>
      <c r="C881" s="31" t="s">
        <v>351</v>
      </c>
      <c r="D881" s="31" t="s">
        <v>5619</v>
      </c>
      <c r="E881" s="36">
        <v>888140</v>
      </c>
      <c r="F881" s="37" t="s">
        <v>18</v>
      </c>
      <c r="G881" s="36">
        <v>71051</v>
      </c>
      <c r="H881" s="36">
        <f t="shared" si="13"/>
        <v>959191</v>
      </c>
      <c r="I881" s="31" t="s">
        <v>59</v>
      </c>
      <c r="J881" s="31" t="s">
        <v>60</v>
      </c>
    </row>
    <row r="882" spans="1:10" outlineLevel="1" x14ac:dyDescent="0.25">
      <c r="A882" s="35">
        <v>46109</v>
      </c>
      <c r="B882" s="31" t="s">
        <v>4717</v>
      </c>
      <c r="C882" s="31" t="s">
        <v>351</v>
      </c>
      <c r="D882" s="31" t="s">
        <v>5620</v>
      </c>
      <c r="E882" s="36">
        <v>1204220</v>
      </c>
      <c r="F882" s="37" t="s">
        <v>18</v>
      </c>
      <c r="G882" s="36">
        <v>96338</v>
      </c>
      <c r="H882" s="36">
        <f t="shared" si="13"/>
        <v>1300558</v>
      </c>
      <c r="I882" s="31" t="s">
        <v>59</v>
      </c>
      <c r="J882" s="31" t="s">
        <v>60</v>
      </c>
    </row>
    <row r="883" spans="1:10" outlineLevel="1" x14ac:dyDescent="0.25">
      <c r="A883" s="35">
        <v>46109</v>
      </c>
      <c r="B883" s="31" t="s">
        <v>4718</v>
      </c>
      <c r="C883" s="31" t="s">
        <v>351</v>
      </c>
      <c r="D883" s="31" t="s">
        <v>5621</v>
      </c>
      <c r="E883" s="36">
        <v>1089660</v>
      </c>
      <c r="F883" s="37" t="s">
        <v>18</v>
      </c>
      <c r="G883" s="36">
        <v>87173</v>
      </c>
      <c r="H883" s="36">
        <f t="shared" si="13"/>
        <v>1176833</v>
      </c>
      <c r="I883" s="31" t="s">
        <v>147</v>
      </c>
      <c r="J883" s="31" t="s">
        <v>148</v>
      </c>
    </row>
    <row r="884" spans="1:10" outlineLevel="1" x14ac:dyDescent="0.25">
      <c r="A884" s="35">
        <v>46109</v>
      </c>
      <c r="B884" s="31" t="s">
        <v>4719</v>
      </c>
      <c r="C884" s="31" t="s">
        <v>351</v>
      </c>
      <c r="D884" s="31" t="s">
        <v>5622</v>
      </c>
      <c r="E884" s="36">
        <v>312845</v>
      </c>
      <c r="F884" s="37" t="s">
        <v>18</v>
      </c>
      <c r="G884" s="36">
        <v>25028</v>
      </c>
      <c r="H884" s="36">
        <f t="shared" si="13"/>
        <v>337873</v>
      </c>
      <c r="I884" s="31" t="s">
        <v>59</v>
      </c>
      <c r="J884" s="31" t="s">
        <v>60</v>
      </c>
    </row>
    <row r="885" spans="1:10" outlineLevel="1" x14ac:dyDescent="0.25">
      <c r="A885" s="35">
        <v>46109</v>
      </c>
      <c r="B885" s="31" t="s">
        <v>4720</v>
      </c>
      <c r="C885" s="31" t="s">
        <v>351</v>
      </c>
      <c r="D885" s="31" t="s">
        <v>5623</v>
      </c>
      <c r="E885" s="36">
        <v>441093</v>
      </c>
      <c r="F885" s="37" t="s">
        <v>18</v>
      </c>
      <c r="G885" s="36">
        <v>35287</v>
      </c>
      <c r="H885" s="36">
        <f t="shared" si="13"/>
        <v>476380</v>
      </c>
      <c r="I885" s="31" t="s">
        <v>247</v>
      </c>
      <c r="J885" s="31" t="s">
        <v>19</v>
      </c>
    </row>
    <row r="886" spans="1:10" outlineLevel="1" x14ac:dyDescent="0.25">
      <c r="A886" s="35">
        <v>46109</v>
      </c>
      <c r="B886" s="31" t="s">
        <v>4721</v>
      </c>
      <c r="C886" s="31" t="s">
        <v>351</v>
      </c>
      <c r="D886" s="31" t="s">
        <v>5624</v>
      </c>
      <c r="E886" s="36">
        <v>731770</v>
      </c>
      <c r="F886" s="37" t="s">
        <v>18</v>
      </c>
      <c r="G886" s="36">
        <v>58542</v>
      </c>
      <c r="H886" s="36">
        <f t="shared" si="13"/>
        <v>790312</v>
      </c>
      <c r="I886" s="31" t="s">
        <v>247</v>
      </c>
      <c r="J886" s="31" t="s">
        <v>19</v>
      </c>
    </row>
    <row r="887" spans="1:10" outlineLevel="1" x14ac:dyDescent="0.25">
      <c r="A887" s="35">
        <v>46109</v>
      </c>
      <c r="B887" s="31" t="s">
        <v>4722</v>
      </c>
      <c r="C887" s="31" t="s">
        <v>351</v>
      </c>
      <c r="D887" s="31" t="s">
        <v>5625</v>
      </c>
      <c r="E887" s="36">
        <v>454022</v>
      </c>
      <c r="F887" s="37" t="s">
        <v>18</v>
      </c>
      <c r="G887" s="36">
        <v>36322</v>
      </c>
      <c r="H887" s="36">
        <f t="shared" si="13"/>
        <v>490344</v>
      </c>
      <c r="I887" s="31" t="s">
        <v>247</v>
      </c>
      <c r="J887" s="31" t="s">
        <v>19</v>
      </c>
    </row>
    <row r="888" spans="1:10" outlineLevel="1" x14ac:dyDescent="0.25">
      <c r="A888" s="35">
        <v>46109</v>
      </c>
      <c r="B888" s="31" t="s">
        <v>4723</v>
      </c>
      <c r="C888" s="31" t="s">
        <v>351</v>
      </c>
      <c r="D888" s="31" t="s">
        <v>5626</v>
      </c>
      <c r="E888" s="36">
        <v>866990</v>
      </c>
      <c r="F888" s="37" t="s">
        <v>18</v>
      </c>
      <c r="G888" s="36">
        <v>69359</v>
      </c>
      <c r="H888" s="36">
        <f t="shared" si="13"/>
        <v>936349</v>
      </c>
      <c r="I888" s="31" t="s">
        <v>247</v>
      </c>
      <c r="J888" s="31" t="s">
        <v>19</v>
      </c>
    </row>
    <row r="889" spans="1:10" outlineLevel="1" x14ac:dyDescent="0.25">
      <c r="A889" s="35">
        <v>46109</v>
      </c>
      <c r="B889" s="31" t="s">
        <v>4724</v>
      </c>
      <c r="C889" s="31" t="s">
        <v>351</v>
      </c>
      <c r="D889" s="31" t="s">
        <v>5627</v>
      </c>
      <c r="E889" s="36">
        <v>1059309</v>
      </c>
      <c r="F889" s="37" t="s">
        <v>18</v>
      </c>
      <c r="G889" s="36">
        <v>84745</v>
      </c>
      <c r="H889" s="36">
        <f t="shared" si="13"/>
        <v>1144054</v>
      </c>
      <c r="I889" s="31" t="s">
        <v>247</v>
      </c>
      <c r="J889" s="31" t="s">
        <v>19</v>
      </c>
    </row>
    <row r="890" spans="1:10" outlineLevel="1" x14ac:dyDescent="0.25">
      <c r="A890" s="35">
        <v>46109</v>
      </c>
      <c r="B890" s="31" t="s">
        <v>4725</v>
      </c>
      <c r="C890" s="31" t="s">
        <v>351</v>
      </c>
      <c r="D890" s="31" t="s">
        <v>5628</v>
      </c>
      <c r="E890" s="36">
        <v>440586</v>
      </c>
      <c r="F890" s="37" t="s">
        <v>18</v>
      </c>
      <c r="G890" s="36">
        <v>35247</v>
      </c>
      <c r="H890" s="36">
        <f t="shared" si="13"/>
        <v>475833</v>
      </c>
      <c r="I890" s="31" t="s">
        <v>247</v>
      </c>
      <c r="J890" s="31" t="s">
        <v>19</v>
      </c>
    </row>
    <row r="891" spans="1:10" outlineLevel="1" x14ac:dyDescent="0.25">
      <c r="A891" s="35">
        <v>46109</v>
      </c>
      <c r="B891" s="31" t="s">
        <v>4726</v>
      </c>
      <c r="C891" s="31" t="s">
        <v>351</v>
      </c>
      <c r="D891" s="31" t="s">
        <v>5629</v>
      </c>
      <c r="E891" s="36">
        <v>588055</v>
      </c>
      <c r="F891" s="37" t="s">
        <v>18</v>
      </c>
      <c r="G891" s="36">
        <v>47044</v>
      </c>
      <c r="H891" s="36">
        <f t="shared" si="13"/>
        <v>635099</v>
      </c>
      <c r="I891" s="31" t="s">
        <v>247</v>
      </c>
      <c r="J891" s="31" t="s">
        <v>19</v>
      </c>
    </row>
    <row r="892" spans="1:10" outlineLevel="1" x14ac:dyDescent="0.25">
      <c r="A892" s="35">
        <v>46109</v>
      </c>
      <c r="B892" s="31" t="s">
        <v>4727</v>
      </c>
      <c r="C892" s="31" t="s">
        <v>351</v>
      </c>
      <c r="D892" s="31" t="s">
        <v>5630</v>
      </c>
      <c r="E892" s="36">
        <v>625690</v>
      </c>
      <c r="F892" s="37" t="s">
        <v>18</v>
      </c>
      <c r="G892" s="36">
        <v>50055</v>
      </c>
      <c r="H892" s="36">
        <f t="shared" si="13"/>
        <v>675745</v>
      </c>
      <c r="I892" s="31" t="s">
        <v>59</v>
      </c>
      <c r="J892" s="31" t="s">
        <v>60</v>
      </c>
    </row>
    <row r="893" spans="1:10" outlineLevel="1" x14ac:dyDescent="0.25">
      <c r="A893" s="35">
        <v>46109</v>
      </c>
      <c r="B893" s="31" t="s">
        <v>4728</v>
      </c>
      <c r="C893" s="31" t="s">
        <v>351</v>
      </c>
      <c r="D893" s="31" t="s">
        <v>5631</v>
      </c>
      <c r="E893" s="36">
        <v>526946</v>
      </c>
      <c r="F893" s="37" t="s">
        <v>18</v>
      </c>
      <c r="G893" s="36">
        <v>42156</v>
      </c>
      <c r="H893" s="36">
        <f t="shared" si="13"/>
        <v>569102</v>
      </c>
      <c r="I893" s="31" t="s">
        <v>247</v>
      </c>
      <c r="J893" s="31" t="s">
        <v>19</v>
      </c>
    </row>
    <row r="894" spans="1:10" outlineLevel="1" x14ac:dyDescent="0.25">
      <c r="A894" s="35">
        <v>46111</v>
      </c>
      <c r="B894" s="31" t="s">
        <v>4729</v>
      </c>
      <c r="C894" s="31" t="s">
        <v>351</v>
      </c>
      <c r="D894" s="31" t="s">
        <v>5632</v>
      </c>
      <c r="E894" s="36">
        <v>1105560</v>
      </c>
      <c r="F894" s="37" t="s">
        <v>18</v>
      </c>
      <c r="G894" s="36">
        <v>88445</v>
      </c>
      <c r="H894" s="36">
        <f t="shared" si="13"/>
        <v>1194005</v>
      </c>
      <c r="I894" s="31" t="s">
        <v>153</v>
      </c>
      <c r="J894" s="31" t="s">
        <v>154</v>
      </c>
    </row>
    <row r="895" spans="1:10" outlineLevel="1" x14ac:dyDescent="0.25">
      <c r="A895" s="35">
        <v>46111</v>
      </c>
      <c r="B895" s="31" t="s">
        <v>4730</v>
      </c>
      <c r="C895" s="31" t="s">
        <v>351</v>
      </c>
      <c r="D895" s="31" t="s">
        <v>5633</v>
      </c>
      <c r="E895" s="36">
        <v>318750</v>
      </c>
      <c r="F895" s="37" t="s">
        <v>18</v>
      </c>
      <c r="G895" s="36">
        <v>25500</v>
      </c>
      <c r="H895" s="36">
        <f t="shared" si="13"/>
        <v>344250</v>
      </c>
      <c r="I895" s="31" t="s">
        <v>116</v>
      </c>
      <c r="J895" s="31" t="s">
        <v>117</v>
      </c>
    </row>
    <row r="896" spans="1:10" outlineLevel="1" x14ac:dyDescent="0.25">
      <c r="A896" s="35">
        <v>46111</v>
      </c>
      <c r="B896" s="31" t="s">
        <v>4731</v>
      </c>
      <c r="C896" s="31" t="s">
        <v>351</v>
      </c>
      <c r="D896" s="31" t="s">
        <v>5634</v>
      </c>
      <c r="E896" s="36">
        <v>1619985</v>
      </c>
      <c r="F896" s="37" t="s">
        <v>18</v>
      </c>
      <c r="G896" s="36">
        <v>129599</v>
      </c>
      <c r="H896" s="36">
        <f t="shared" si="13"/>
        <v>1749584</v>
      </c>
      <c r="I896" s="31" t="s">
        <v>55</v>
      </c>
      <c r="J896" s="31" t="s">
        <v>56</v>
      </c>
    </row>
    <row r="897" spans="1:10" outlineLevel="1" x14ac:dyDescent="0.25">
      <c r="A897" s="35">
        <v>46111</v>
      </c>
      <c r="B897" s="31" t="s">
        <v>4732</v>
      </c>
      <c r="C897" s="31" t="s">
        <v>351</v>
      </c>
      <c r="D897" s="31" t="s">
        <v>5635</v>
      </c>
      <c r="E897" s="36">
        <v>625690</v>
      </c>
      <c r="F897" s="37" t="s">
        <v>18</v>
      </c>
      <c r="G897" s="36">
        <v>50055</v>
      </c>
      <c r="H897" s="36">
        <f t="shared" si="13"/>
        <v>675745</v>
      </c>
      <c r="I897" s="31" t="s">
        <v>55</v>
      </c>
      <c r="J897" s="31" t="s">
        <v>56</v>
      </c>
    </row>
    <row r="898" spans="1:10" outlineLevel="1" x14ac:dyDescent="0.25">
      <c r="A898" s="35">
        <v>46111</v>
      </c>
      <c r="B898" s="31" t="s">
        <v>4733</v>
      </c>
      <c r="C898" s="31" t="s">
        <v>351</v>
      </c>
      <c r="D898" s="31" t="s">
        <v>5636</v>
      </c>
      <c r="E898" s="36">
        <v>441093</v>
      </c>
      <c r="F898" s="37" t="s">
        <v>18</v>
      </c>
      <c r="G898" s="36">
        <v>35287</v>
      </c>
      <c r="H898" s="36">
        <f t="shared" ref="H898:H1239" si="14">+E898+G898</f>
        <v>476380</v>
      </c>
      <c r="I898" s="31" t="s">
        <v>247</v>
      </c>
      <c r="J898" s="31" t="s">
        <v>19</v>
      </c>
    </row>
    <row r="899" spans="1:10" outlineLevel="1" x14ac:dyDescent="0.25">
      <c r="A899" s="35">
        <v>46111</v>
      </c>
      <c r="B899" s="31" t="s">
        <v>4734</v>
      </c>
      <c r="C899" s="31" t="s">
        <v>351</v>
      </c>
      <c r="D899" s="31" t="s">
        <v>5637</v>
      </c>
      <c r="E899" s="36">
        <v>1451544</v>
      </c>
      <c r="F899" s="37" t="s">
        <v>18</v>
      </c>
      <c r="G899" s="36">
        <v>116124</v>
      </c>
      <c r="H899" s="36">
        <f t="shared" si="14"/>
        <v>1567668</v>
      </c>
      <c r="I899" s="31" t="s">
        <v>247</v>
      </c>
      <c r="J899" s="31" t="s">
        <v>19</v>
      </c>
    </row>
    <row r="900" spans="1:10" outlineLevel="1" x14ac:dyDescent="0.25">
      <c r="A900" s="35">
        <v>46111</v>
      </c>
      <c r="B900" s="31" t="s">
        <v>4735</v>
      </c>
      <c r="C900" s="31" t="s">
        <v>351</v>
      </c>
      <c r="D900" s="31" t="s">
        <v>5638</v>
      </c>
      <c r="E900" s="36">
        <v>233222</v>
      </c>
      <c r="F900" s="37" t="s">
        <v>18</v>
      </c>
      <c r="G900" s="36">
        <v>18658</v>
      </c>
      <c r="H900" s="36">
        <f t="shared" si="14"/>
        <v>251880</v>
      </c>
      <c r="I900" s="31" t="s">
        <v>247</v>
      </c>
      <c r="J900" s="31" t="s">
        <v>19</v>
      </c>
    </row>
    <row r="901" spans="1:10" outlineLevel="1" x14ac:dyDescent="0.25">
      <c r="A901" s="35">
        <v>46111</v>
      </c>
      <c r="B901" s="31" t="s">
        <v>4736</v>
      </c>
      <c r="C901" s="31" t="s">
        <v>351</v>
      </c>
      <c r="D901" s="31" t="s">
        <v>5639</v>
      </c>
      <c r="E901" s="36">
        <v>575043</v>
      </c>
      <c r="F901" s="37" t="s">
        <v>18</v>
      </c>
      <c r="G901" s="36">
        <v>46003</v>
      </c>
      <c r="H901" s="36">
        <f t="shared" si="14"/>
        <v>621046</v>
      </c>
      <c r="I901" s="31" t="s">
        <v>247</v>
      </c>
      <c r="J901" s="31" t="s">
        <v>19</v>
      </c>
    </row>
    <row r="902" spans="1:10" outlineLevel="1" x14ac:dyDescent="0.25">
      <c r="A902" s="35">
        <v>46111</v>
      </c>
      <c r="B902" s="31" t="s">
        <v>4737</v>
      </c>
      <c r="C902" s="31" t="s">
        <v>351</v>
      </c>
      <c r="D902" s="31" t="s">
        <v>5640</v>
      </c>
      <c r="E902" s="36">
        <v>963300</v>
      </c>
      <c r="F902" s="37" t="s">
        <v>18</v>
      </c>
      <c r="G902" s="36">
        <v>77064</v>
      </c>
      <c r="H902" s="36">
        <f t="shared" ref="H902:H930" si="15">+E902+G902</f>
        <v>1040364</v>
      </c>
      <c r="I902" s="31" t="s">
        <v>67</v>
      </c>
      <c r="J902" s="31" t="s">
        <v>68</v>
      </c>
    </row>
    <row r="903" spans="1:10" outlineLevel="1" x14ac:dyDescent="0.25">
      <c r="A903" s="35">
        <v>46111</v>
      </c>
      <c r="B903" s="31" t="s">
        <v>4738</v>
      </c>
      <c r="C903" s="31" t="s">
        <v>351</v>
      </c>
      <c r="D903" s="31" t="s">
        <v>5641</v>
      </c>
      <c r="E903" s="36">
        <v>1282554</v>
      </c>
      <c r="F903" s="37" t="s">
        <v>18</v>
      </c>
      <c r="G903" s="36">
        <v>102604</v>
      </c>
      <c r="H903" s="36">
        <f t="shared" si="15"/>
        <v>1385158</v>
      </c>
      <c r="I903" s="31" t="s">
        <v>247</v>
      </c>
      <c r="J903" s="31" t="s">
        <v>19</v>
      </c>
    </row>
    <row r="904" spans="1:10" outlineLevel="1" x14ac:dyDescent="0.25">
      <c r="A904" s="35">
        <v>46111</v>
      </c>
      <c r="B904" s="31" t="s">
        <v>4739</v>
      </c>
      <c r="C904" s="31" t="s">
        <v>351</v>
      </c>
      <c r="D904" s="31" t="s">
        <v>5642</v>
      </c>
      <c r="E904" s="36">
        <v>441600</v>
      </c>
      <c r="F904" s="37" t="s">
        <v>18</v>
      </c>
      <c r="G904" s="36">
        <v>35328</v>
      </c>
      <c r="H904" s="36">
        <f t="shared" si="15"/>
        <v>476928</v>
      </c>
      <c r="I904" s="31" t="s">
        <v>247</v>
      </c>
      <c r="J904" s="31" t="s">
        <v>19</v>
      </c>
    </row>
    <row r="905" spans="1:10" outlineLevel="1" x14ac:dyDescent="0.25">
      <c r="A905" s="35">
        <v>46111</v>
      </c>
      <c r="B905" s="31" t="s">
        <v>4740</v>
      </c>
      <c r="C905" s="31" t="s">
        <v>351</v>
      </c>
      <c r="D905" s="31" t="s">
        <v>5643</v>
      </c>
      <c r="E905" s="36">
        <v>1145649</v>
      </c>
      <c r="F905" s="37" t="s">
        <v>18</v>
      </c>
      <c r="G905" s="36">
        <v>91652</v>
      </c>
      <c r="H905" s="36">
        <f t="shared" si="15"/>
        <v>1237301</v>
      </c>
      <c r="I905" s="31" t="s">
        <v>247</v>
      </c>
      <c r="J905" s="31" t="s">
        <v>19</v>
      </c>
    </row>
    <row r="906" spans="1:10" outlineLevel="1" x14ac:dyDescent="0.25">
      <c r="A906" s="35">
        <v>46111</v>
      </c>
      <c r="B906" s="31" t="s">
        <v>4741</v>
      </c>
      <c r="C906" s="31" t="s">
        <v>351</v>
      </c>
      <c r="D906" s="31" t="s">
        <v>5644</v>
      </c>
      <c r="E906" s="36">
        <v>655893</v>
      </c>
      <c r="F906" s="37" t="s">
        <v>18</v>
      </c>
      <c r="G906" s="36">
        <v>52471</v>
      </c>
      <c r="H906" s="36">
        <f t="shared" si="15"/>
        <v>708364</v>
      </c>
      <c r="I906" s="31" t="s">
        <v>247</v>
      </c>
      <c r="J906" s="31" t="s">
        <v>19</v>
      </c>
    </row>
    <row r="907" spans="1:10" outlineLevel="1" x14ac:dyDescent="0.25">
      <c r="A907" s="35">
        <v>46111</v>
      </c>
      <c r="B907" s="31" t="s">
        <v>4742</v>
      </c>
      <c r="C907" s="31" t="s">
        <v>351</v>
      </c>
      <c r="D907" s="31" t="s">
        <v>5645</v>
      </c>
      <c r="E907" s="36">
        <v>1151100</v>
      </c>
      <c r="F907" s="37" t="s">
        <v>18</v>
      </c>
      <c r="G907" s="36">
        <v>92088</v>
      </c>
      <c r="H907" s="36">
        <f t="shared" si="15"/>
        <v>1243188</v>
      </c>
      <c r="I907" s="31" t="s">
        <v>71</v>
      </c>
      <c r="J907" s="31" t="s">
        <v>72</v>
      </c>
    </row>
    <row r="908" spans="1:10" outlineLevel="1" x14ac:dyDescent="0.25">
      <c r="A908" s="35">
        <v>46111</v>
      </c>
      <c r="B908" s="31" t="s">
        <v>4743</v>
      </c>
      <c r="C908" s="31" t="s">
        <v>351</v>
      </c>
      <c r="D908" s="31" t="s">
        <v>5646</v>
      </c>
      <c r="E908" s="36">
        <v>2627910</v>
      </c>
      <c r="F908" s="37" t="s">
        <v>18</v>
      </c>
      <c r="G908" s="36">
        <v>210233</v>
      </c>
      <c r="H908" s="36">
        <f t="shared" si="15"/>
        <v>2838143</v>
      </c>
      <c r="I908" s="31" t="s">
        <v>247</v>
      </c>
      <c r="J908" s="31" t="s">
        <v>19</v>
      </c>
    </row>
    <row r="909" spans="1:10" outlineLevel="1" x14ac:dyDescent="0.25">
      <c r="A909" s="35">
        <v>46111</v>
      </c>
      <c r="B909" s="31" t="s">
        <v>4744</v>
      </c>
      <c r="C909" s="31" t="s">
        <v>351</v>
      </c>
      <c r="D909" s="31" t="s">
        <v>5647</v>
      </c>
      <c r="E909" s="36">
        <v>440586</v>
      </c>
      <c r="F909" s="37" t="s">
        <v>18</v>
      </c>
      <c r="G909" s="36">
        <v>35247</v>
      </c>
      <c r="H909" s="36">
        <f t="shared" si="15"/>
        <v>475833</v>
      </c>
      <c r="I909" s="31" t="s">
        <v>247</v>
      </c>
      <c r="J909" s="31" t="s">
        <v>19</v>
      </c>
    </row>
    <row r="910" spans="1:10" outlineLevel="1" x14ac:dyDescent="0.25">
      <c r="A910" s="35">
        <v>46111</v>
      </c>
      <c r="B910" s="31" t="s">
        <v>4745</v>
      </c>
      <c r="C910" s="31" t="s">
        <v>351</v>
      </c>
      <c r="D910" s="31" t="s">
        <v>5648</v>
      </c>
      <c r="E910" s="36">
        <v>352773</v>
      </c>
      <c r="F910" s="37" t="s">
        <v>18</v>
      </c>
      <c r="G910" s="36">
        <v>28222</v>
      </c>
      <c r="H910" s="36">
        <f t="shared" si="15"/>
        <v>380995</v>
      </c>
      <c r="I910" s="31" t="s">
        <v>247</v>
      </c>
      <c r="J910" s="31" t="s">
        <v>19</v>
      </c>
    </row>
    <row r="911" spans="1:10" outlineLevel="1" x14ac:dyDescent="0.25">
      <c r="A911" s="35">
        <v>46111</v>
      </c>
      <c r="B911" s="31" t="s">
        <v>4746</v>
      </c>
      <c r="C911" s="31" t="s">
        <v>351</v>
      </c>
      <c r="D911" s="31" t="s">
        <v>5649</v>
      </c>
      <c r="E911" s="36">
        <v>1291180</v>
      </c>
      <c r="F911" s="37" t="s">
        <v>18</v>
      </c>
      <c r="G911" s="36">
        <v>103294</v>
      </c>
      <c r="H911" s="36">
        <f t="shared" si="15"/>
        <v>1394474</v>
      </c>
      <c r="I911" s="31" t="s">
        <v>28</v>
      </c>
      <c r="J911" s="31" t="s">
        <v>29</v>
      </c>
    </row>
    <row r="912" spans="1:10" outlineLevel="1" x14ac:dyDescent="0.25">
      <c r="A912" s="35">
        <v>46111</v>
      </c>
      <c r="B912" s="31" t="s">
        <v>4747</v>
      </c>
      <c r="C912" s="31" t="s">
        <v>351</v>
      </c>
      <c r="D912" s="31" t="s">
        <v>5650</v>
      </c>
      <c r="E912" s="36">
        <v>742350</v>
      </c>
      <c r="F912" s="37" t="s">
        <v>18</v>
      </c>
      <c r="G912" s="36">
        <v>59388</v>
      </c>
      <c r="H912" s="36">
        <f t="shared" si="15"/>
        <v>801738</v>
      </c>
      <c r="I912" s="31" t="s">
        <v>28</v>
      </c>
      <c r="J912" s="31" t="s">
        <v>29</v>
      </c>
    </row>
    <row r="913" spans="1:10" outlineLevel="1" x14ac:dyDescent="0.25">
      <c r="A913" s="35">
        <v>46111</v>
      </c>
      <c r="B913" s="31" t="s">
        <v>4748</v>
      </c>
      <c r="C913" s="31" t="s">
        <v>351</v>
      </c>
      <c r="D913" s="31" t="s">
        <v>5651</v>
      </c>
      <c r="E913" s="36">
        <v>485100</v>
      </c>
      <c r="F913" s="37" t="s">
        <v>18</v>
      </c>
      <c r="G913" s="36">
        <v>38808</v>
      </c>
      <c r="H913" s="36">
        <f t="shared" si="15"/>
        <v>523908</v>
      </c>
      <c r="I913" s="31" t="s">
        <v>77</v>
      </c>
      <c r="J913" s="31" t="s">
        <v>78</v>
      </c>
    </row>
    <row r="914" spans="1:10" outlineLevel="1" x14ac:dyDescent="0.25">
      <c r="A914" s="35">
        <v>46111</v>
      </c>
      <c r="B914" s="31" t="s">
        <v>4749</v>
      </c>
      <c r="C914" s="31" t="s">
        <v>351</v>
      </c>
      <c r="D914" s="31" t="s">
        <v>5652</v>
      </c>
      <c r="E914" s="36">
        <v>970200</v>
      </c>
      <c r="F914" s="37" t="s">
        <v>18</v>
      </c>
      <c r="G914" s="36">
        <v>77616</v>
      </c>
      <c r="H914" s="36">
        <f t="shared" si="15"/>
        <v>1047816</v>
      </c>
      <c r="I914" s="31" t="s">
        <v>77</v>
      </c>
      <c r="J914" s="31" t="s">
        <v>78</v>
      </c>
    </row>
    <row r="915" spans="1:10" outlineLevel="1" x14ac:dyDescent="0.25">
      <c r="A915" s="35">
        <v>46111</v>
      </c>
      <c r="B915" s="31" t="s">
        <v>4750</v>
      </c>
      <c r="C915" s="31" t="s">
        <v>351</v>
      </c>
      <c r="D915" s="31" t="s">
        <v>5653</v>
      </c>
      <c r="E915" s="36">
        <v>604560</v>
      </c>
      <c r="F915" s="37" t="s">
        <v>18</v>
      </c>
      <c r="G915" s="36">
        <v>48365</v>
      </c>
      <c r="H915" s="36">
        <f t="shared" si="15"/>
        <v>652925</v>
      </c>
      <c r="I915" s="31" t="s">
        <v>170</v>
      </c>
      <c r="J915" s="31" t="s">
        <v>171</v>
      </c>
    </row>
    <row r="916" spans="1:10" outlineLevel="1" x14ac:dyDescent="0.25">
      <c r="A916" s="35">
        <v>46111</v>
      </c>
      <c r="B916" s="31" t="s">
        <v>4751</v>
      </c>
      <c r="C916" s="31" t="s">
        <v>351</v>
      </c>
      <c r="D916" s="31" t="s">
        <v>5654</v>
      </c>
      <c r="E916" s="36">
        <v>1089660</v>
      </c>
      <c r="F916" s="37" t="s">
        <v>18</v>
      </c>
      <c r="G916" s="36">
        <v>87173</v>
      </c>
      <c r="H916" s="36">
        <f t="shared" si="15"/>
        <v>1176833</v>
      </c>
      <c r="I916" s="31" t="s">
        <v>172</v>
      </c>
      <c r="J916" s="31" t="s">
        <v>173</v>
      </c>
    </row>
    <row r="917" spans="1:10" outlineLevel="1" x14ac:dyDescent="0.25">
      <c r="A917" s="35">
        <v>46111</v>
      </c>
      <c r="B917" s="31" t="s">
        <v>4752</v>
      </c>
      <c r="C917" s="31" t="s">
        <v>351</v>
      </c>
      <c r="D917" s="31" t="s">
        <v>5655</v>
      </c>
      <c r="E917" s="36">
        <v>970200</v>
      </c>
      <c r="F917" s="37" t="s">
        <v>18</v>
      </c>
      <c r="G917" s="36">
        <v>77616</v>
      </c>
      <c r="H917" s="36">
        <f t="shared" si="15"/>
        <v>1047816</v>
      </c>
      <c r="I917" s="31" t="s">
        <v>196</v>
      </c>
      <c r="J917" s="31" t="s">
        <v>197</v>
      </c>
    </row>
    <row r="918" spans="1:10" outlineLevel="1" x14ac:dyDescent="0.25">
      <c r="A918" s="35">
        <v>46111</v>
      </c>
      <c r="B918" s="31" t="s">
        <v>4753</v>
      </c>
      <c r="C918" s="31" t="s">
        <v>351</v>
      </c>
      <c r="D918" s="31" t="s">
        <v>5656</v>
      </c>
      <c r="E918" s="36">
        <v>1015350</v>
      </c>
      <c r="F918" s="37" t="s">
        <v>18</v>
      </c>
      <c r="G918" s="36">
        <v>81228</v>
      </c>
      <c r="H918" s="36">
        <f t="shared" si="15"/>
        <v>1096578</v>
      </c>
      <c r="I918" s="31" t="s">
        <v>194</v>
      </c>
      <c r="J918" s="31" t="s">
        <v>195</v>
      </c>
    </row>
    <row r="919" spans="1:10" outlineLevel="1" x14ac:dyDescent="0.25">
      <c r="A919" s="35">
        <v>46111</v>
      </c>
      <c r="B919" s="31" t="s">
        <v>4754</v>
      </c>
      <c r="C919" s="31" t="s">
        <v>351</v>
      </c>
      <c r="D919" s="31" t="s">
        <v>5657</v>
      </c>
      <c r="E919" s="36">
        <v>1015350</v>
      </c>
      <c r="F919" s="37" t="s">
        <v>18</v>
      </c>
      <c r="G919" s="36">
        <v>81228</v>
      </c>
      <c r="H919" s="36">
        <f t="shared" si="15"/>
        <v>1096578</v>
      </c>
      <c r="I919" s="31" t="s">
        <v>282</v>
      </c>
      <c r="J919" s="31" t="s">
        <v>283</v>
      </c>
    </row>
    <row r="920" spans="1:10" outlineLevel="1" x14ac:dyDescent="0.25">
      <c r="A920" s="35">
        <v>46111</v>
      </c>
      <c r="B920" s="31" t="s">
        <v>4755</v>
      </c>
      <c r="C920" s="31" t="s">
        <v>351</v>
      </c>
      <c r="D920" s="31" t="s">
        <v>5658</v>
      </c>
      <c r="E920" s="36">
        <v>1060500</v>
      </c>
      <c r="F920" s="37" t="s">
        <v>18</v>
      </c>
      <c r="G920" s="36">
        <v>84840</v>
      </c>
      <c r="H920" s="36">
        <f t="shared" si="15"/>
        <v>1145340</v>
      </c>
      <c r="I920" s="31" t="s">
        <v>235</v>
      </c>
      <c r="J920" s="31" t="s">
        <v>198</v>
      </c>
    </row>
    <row r="921" spans="1:10" outlineLevel="1" x14ac:dyDescent="0.25">
      <c r="A921" s="35">
        <v>46111</v>
      </c>
      <c r="B921" s="31" t="s">
        <v>4756</v>
      </c>
      <c r="C921" s="31" t="s">
        <v>351</v>
      </c>
      <c r="D921" s="31" t="s">
        <v>5659</v>
      </c>
      <c r="E921" s="36">
        <v>636300</v>
      </c>
      <c r="F921" s="37" t="s">
        <v>18</v>
      </c>
      <c r="G921" s="36">
        <v>50904</v>
      </c>
      <c r="H921" s="36">
        <f t="shared" si="15"/>
        <v>687204</v>
      </c>
      <c r="I921" s="31" t="s">
        <v>24</v>
      </c>
      <c r="J921" s="31" t="s">
        <v>25</v>
      </c>
    </row>
    <row r="922" spans="1:10" outlineLevel="1" x14ac:dyDescent="0.25">
      <c r="A922" s="35">
        <v>46111</v>
      </c>
      <c r="B922" s="31" t="s">
        <v>4757</v>
      </c>
      <c r="C922" s="31" t="s">
        <v>351</v>
      </c>
      <c r="D922" s="31" t="s">
        <v>5660</v>
      </c>
      <c r="E922" s="36">
        <v>1924970</v>
      </c>
      <c r="F922" s="37" t="s">
        <v>18</v>
      </c>
      <c r="G922" s="36">
        <v>153998</v>
      </c>
      <c r="H922" s="36">
        <f t="shared" si="15"/>
        <v>2078968</v>
      </c>
      <c r="I922" s="31" t="s">
        <v>170</v>
      </c>
      <c r="J922" s="31" t="s">
        <v>171</v>
      </c>
    </row>
    <row r="923" spans="1:10" outlineLevel="1" x14ac:dyDescent="0.25">
      <c r="A923" s="35">
        <v>46111</v>
      </c>
      <c r="B923" s="31" t="s">
        <v>4758</v>
      </c>
      <c r="C923" s="31" t="s">
        <v>351</v>
      </c>
      <c r="D923" s="31" t="s">
        <v>5661</v>
      </c>
      <c r="E923" s="36">
        <v>625690</v>
      </c>
      <c r="F923" s="37" t="s">
        <v>18</v>
      </c>
      <c r="G923" s="36">
        <v>50055</v>
      </c>
      <c r="H923" s="36">
        <f t="shared" si="15"/>
        <v>675745</v>
      </c>
      <c r="I923" s="31" t="s">
        <v>170</v>
      </c>
      <c r="J923" s="31" t="s">
        <v>171</v>
      </c>
    </row>
    <row r="924" spans="1:10" outlineLevel="1" x14ac:dyDescent="0.25">
      <c r="A924" s="35">
        <v>46111</v>
      </c>
      <c r="B924" s="31" t="s">
        <v>4759</v>
      </c>
      <c r="C924" s="31" t="s">
        <v>351</v>
      </c>
      <c r="D924" s="31" t="s">
        <v>5662</v>
      </c>
      <c r="E924" s="36">
        <v>2896711</v>
      </c>
      <c r="F924" s="37" t="s">
        <v>18</v>
      </c>
      <c r="G924" s="36">
        <v>231737</v>
      </c>
      <c r="H924" s="36">
        <f t="shared" si="15"/>
        <v>3128448</v>
      </c>
      <c r="I924" s="31" t="s">
        <v>128</v>
      </c>
      <c r="J924" s="31" t="s">
        <v>129</v>
      </c>
    </row>
    <row r="925" spans="1:10" outlineLevel="1" x14ac:dyDescent="0.25">
      <c r="A925" s="35">
        <v>46111</v>
      </c>
      <c r="B925" s="31" t="s">
        <v>4760</v>
      </c>
      <c r="C925" s="31" t="s">
        <v>351</v>
      </c>
      <c r="D925" s="31" t="s">
        <v>5663</v>
      </c>
      <c r="E925" s="36">
        <v>1145533</v>
      </c>
      <c r="F925" s="37" t="s">
        <v>18</v>
      </c>
      <c r="G925" s="36">
        <v>91643</v>
      </c>
      <c r="H925" s="36">
        <f t="shared" si="15"/>
        <v>1237176</v>
      </c>
      <c r="I925" s="31" t="s">
        <v>128</v>
      </c>
      <c r="J925" s="31" t="s">
        <v>129</v>
      </c>
    </row>
    <row r="926" spans="1:10" outlineLevel="1" x14ac:dyDescent="0.25">
      <c r="A926" s="35">
        <v>46111</v>
      </c>
      <c r="B926" s="31" t="s">
        <v>4761</v>
      </c>
      <c r="C926" s="31" t="s">
        <v>351</v>
      </c>
      <c r="D926" s="31" t="s">
        <v>5664</v>
      </c>
      <c r="E926" s="36">
        <v>1171010</v>
      </c>
      <c r="F926" s="37" t="s">
        <v>18</v>
      </c>
      <c r="G926" s="36">
        <v>93681</v>
      </c>
      <c r="H926" s="36">
        <f t="shared" si="15"/>
        <v>1264691</v>
      </c>
      <c r="I926" s="31" t="s">
        <v>28</v>
      </c>
      <c r="J926" s="31" t="s">
        <v>29</v>
      </c>
    </row>
    <row r="927" spans="1:10" outlineLevel="1" x14ac:dyDescent="0.25">
      <c r="A927" s="35">
        <v>46111</v>
      </c>
      <c r="B927" s="31" t="s">
        <v>4762</v>
      </c>
      <c r="C927" s="31" t="s">
        <v>351</v>
      </c>
      <c r="D927" s="31" t="s">
        <v>5665</v>
      </c>
      <c r="E927" s="36">
        <v>625690</v>
      </c>
      <c r="F927" s="37" t="s">
        <v>18</v>
      </c>
      <c r="G927" s="36">
        <v>50055</v>
      </c>
      <c r="H927" s="36">
        <f t="shared" si="15"/>
        <v>675745</v>
      </c>
      <c r="I927" s="31" t="s">
        <v>28</v>
      </c>
      <c r="J927" s="31" t="s">
        <v>29</v>
      </c>
    </row>
    <row r="928" spans="1:10" outlineLevel="1" x14ac:dyDescent="0.25">
      <c r="A928" s="35">
        <v>46111</v>
      </c>
      <c r="B928" s="31" t="s">
        <v>4763</v>
      </c>
      <c r="C928" s="31" t="s">
        <v>351</v>
      </c>
      <c r="D928" s="31" t="s">
        <v>5666</v>
      </c>
      <c r="E928" s="36">
        <v>1545540</v>
      </c>
      <c r="F928" s="37" t="s">
        <v>18</v>
      </c>
      <c r="G928" s="36">
        <v>123643</v>
      </c>
      <c r="H928" s="36">
        <f t="shared" si="15"/>
        <v>1669183</v>
      </c>
      <c r="I928" s="31" t="s">
        <v>77</v>
      </c>
      <c r="J928" s="31" t="s">
        <v>78</v>
      </c>
    </row>
    <row r="929" spans="1:10" outlineLevel="1" x14ac:dyDescent="0.25">
      <c r="A929" s="35">
        <v>46111</v>
      </c>
      <c r="B929" s="31" t="s">
        <v>4764</v>
      </c>
      <c r="C929" s="31" t="s">
        <v>351</v>
      </c>
      <c r="D929" s="31" t="s">
        <v>5667</v>
      </c>
      <c r="E929" s="36">
        <v>312845</v>
      </c>
      <c r="F929" s="37" t="s">
        <v>18</v>
      </c>
      <c r="G929" s="36">
        <v>25028</v>
      </c>
      <c r="H929" s="36">
        <f t="shared" si="15"/>
        <v>337873</v>
      </c>
      <c r="I929" s="31" t="s">
        <v>77</v>
      </c>
      <c r="J929" s="31" t="s">
        <v>78</v>
      </c>
    </row>
    <row r="930" spans="1:10" outlineLevel="1" x14ac:dyDescent="0.25">
      <c r="A930" s="35">
        <v>46111</v>
      </c>
      <c r="B930" s="31" t="s">
        <v>4765</v>
      </c>
      <c r="C930" s="31" t="s">
        <v>351</v>
      </c>
      <c r="D930" s="31" t="s">
        <v>5668</v>
      </c>
      <c r="E930" s="36">
        <v>1317365</v>
      </c>
      <c r="F930" s="37" t="s">
        <v>18</v>
      </c>
      <c r="G930" s="36">
        <v>105389</v>
      </c>
      <c r="H930" s="36">
        <f t="shared" si="15"/>
        <v>1422754</v>
      </c>
      <c r="I930" s="31" t="s">
        <v>282</v>
      </c>
      <c r="J930" s="31" t="s">
        <v>283</v>
      </c>
    </row>
    <row r="931" spans="1:10" outlineLevel="1" x14ac:dyDescent="0.25">
      <c r="A931" s="35">
        <v>46111</v>
      </c>
      <c r="B931" s="31" t="s">
        <v>4766</v>
      </c>
      <c r="C931" s="31" t="s">
        <v>351</v>
      </c>
      <c r="D931" s="31" t="s">
        <v>5669</v>
      </c>
      <c r="E931" s="36">
        <v>1347479</v>
      </c>
      <c r="F931" s="37" t="s">
        <v>18</v>
      </c>
      <c r="G931" s="36">
        <v>107798</v>
      </c>
      <c r="H931" s="36">
        <f t="shared" si="14"/>
        <v>1455277</v>
      </c>
      <c r="I931" s="31" t="s">
        <v>107</v>
      </c>
      <c r="J931" s="31" t="s">
        <v>108</v>
      </c>
    </row>
    <row r="932" spans="1:10" outlineLevel="1" x14ac:dyDescent="0.25">
      <c r="A932" s="35">
        <v>46111</v>
      </c>
      <c r="B932" s="31" t="s">
        <v>4767</v>
      </c>
      <c r="C932" s="31" t="s">
        <v>351</v>
      </c>
      <c r="D932" s="31" t="s">
        <v>5670</v>
      </c>
      <c r="E932" s="36">
        <v>625690</v>
      </c>
      <c r="F932" s="37" t="s">
        <v>18</v>
      </c>
      <c r="G932" s="36">
        <v>50055</v>
      </c>
      <c r="H932" s="36">
        <f t="shared" si="14"/>
        <v>675745</v>
      </c>
      <c r="I932" s="31" t="s">
        <v>172</v>
      </c>
      <c r="J932" s="31" t="s">
        <v>173</v>
      </c>
    </row>
    <row r="933" spans="1:10" outlineLevel="1" x14ac:dyDescent="0.25">
      <c r="A933" s="35">
        <v>46111</v>
      </c>
      <c r="B933" s="31" t="s">
        <v>4768</v>
      </c>
      <c r="C933" s="31" t="s">
        <v>351</v>
      </c>
      <c r="D933" s="31" t="s">
        <v>5671</v>
      </c>
      <c r="E933" s="36">
        <v>312845</v>
      </c>
      <c r="F933" s="37" t="s">
        <v>18</v>
      </c>
      <c r="G933" s="36">
        <v>25028</v>
      </c>
      <c r="H933" s="36">
        <f t="shared" si="14"/>
        <v>337873</v>
      </c>
      <c r="I933" s="31" t="s">
        <v>235</v>
      </c>
      <c r="J933" s="31" t="s">
        <v>198</v>
      </c>
    </row>
    <row r="934" spans="1:10" outlineLevel="1" x14ac:dyDescent="0.25">
      <c r="A934" s="35">
        <v>46111</v>
      </c>
      <c r="B934" s="31" t="s">
        <v>4769</v>
      </c>
      <c r="C934" s="31" t="s">
        <v>351</v>
      </c>
      <c r="D934" s="31" t="s">
        <v>5672</v>
      </c>
      <c r="E934" s="36">
        <v>312845</v>
      </c>
      <c r="F934" s="37" t="s">
        <v>18</v>
      </c>
      <c r="G934" s="36">
        <v>25028</v>
      </c>
      <c r="H934" s="36">
        <f t="shared" si="14"/>
        <v>337873</v>
      </c>
      <c r="I934" s="31" t="s">
        <v>267</v>
      </c>
      <c r="J934" s="31" t="s">
        <v>268</v>
      </c>
    </row>
    <row r="935" spans="1:10" outlineLevel="1" x14ac:dyDescent="0.25">
      <c r="A935" s="35">
        <v>46111</v>
      </c>
      <c r="B935" s="31" t="s">
        <v>4770</v>
      </c>
      <c r="C935" s="31" t="s">
        <v>351</v>
      </c>
      <c r="D935" s="31" t="s">
        <v>5673</v>
      </c>
      <c r="E935" s="36">
        <v>632115</v>
      </c>
      <c r="F935" s="37" t="s">
        <v>18</v>
      </c>
      <c r="G935" s="36">
        <v>50569</v>
      </c>
      <c r="H935" s="36">
        <f t="shared" si="14"/>
        <v>682684</v>
      </c>
      <c r="I935" s="31" t="s">
        <v>163</v>
      </c>
      <c r="J935" s="31" t="s">
        <v>164</v>
      </c>
    </row>
    <row r="936" spans="1:10" outlineLevel="1" x14ac:dyDescent="0.25">
      <c r="A936" s="35">
        <v>46111</v>
      </c>
      <c r="B936" s="31" t="s">
        <v>4771</v>
      </c>
      <c r="C936" s="31" t="s">
        <v>351</v>
      </c>
      <c r="D936" s="31" t="s">
        <v>5674</v>
      </c>
      <c r="E936" s="36">
        <v>1676210</v>
      </c>
      <c r="F936" s="37" t="s">
        <v>18</v>
      </c>
      <c r="G936" s="36">
        <v>134097</v>
      </c>
      <c r="H936" s="36">
        <f t="shared" si="14"/>
        <v>1810307</v>
      </c>
      <c r="I936" s="31" t="s">
        <v>32</v>
      </c>
      <c r="J936" s="31" t="s">
        <v>33</v>
      </c>
    </row>
    <row r="937" spans="1:10" outlineLevel="1" x14ac:dyDescent="0.25">
      <c r="A937" s="35">
        <v>46111</v>
      </c>
      <c r="B937" s="31" t="s">
        <v>4772</v>
      </c>
      <c r="C937" s="31" t="s">
        <v>351</v>
      </c>
      <c r="D937" s="31" t="s">
        <v>5675</v>
      </c>
      <c r="E937" s="36">
        <v>1059804</v>
      </c>
      <c r="F937" s="37" t="s">
        <v>18</v>
      </c>
      <c r="G937" s="36">
        <v>84784</v>
      </c>
      <c r="H937" s="36">
        <f t="shared" si="14"/>
        <v>1144588</v>
      </c>
      <c r="I937" s="31" t="s">
        <v>32</v>
      </c>
      <c r="J937" s="31" t="s">
        <v>33</v>
      </c>
    </row>
    <row r="938" spans="1:10" outlineLevel="1" x14ac:dyDescent="0.25">
      <c r="A938" s="35">
        <v>46112</v>
      </c>
      <c r="B938" s="31" t="s">
        <v>4773</v>
      </c>
      <c r="C938" s="31" t="s">
        <v>351</v>
      </c>
      <c r="D938" s="31" t="s">
        <v>5676</v>
      </c>
      <c r="E938" s="36">
        <v>2567720</v>
      </c>
      <c r="F938" s="37" t="s">
        <v>18</v>
      </c>
      <c r="G938" s="36">
        <v>205418</v>
      </c>
      <c r="H938" s="36">
        <f t="shared" si="14"/>
        <v>2773138</v>
      </c>
      <c r="I938" s="31" t="s">
        <v>65</v>
      </c>
      <c r="J938" s="31" t="s">
        <v>66</v>
      </c>
    </row>
    <row r="939" spans="1:10" outlineLevel="1" x14ac:dyDescent="0.25">
      <c r="A939" s="35">
        <v>46112</v>
      </c>
      <c r="B939" s="31" t="s">
        <v>4774</v>
      </c>
      <c r="C939" s="31" t="s">
        <v>351</v>
      </c>
      <c r="D939" s="31" t="s">
        <v>5677</v>
      </c>
      <c r="E939" s="36">
        <v>1361875</v>
      </c>
      <c r="F939" s="37" t="s">
        <v>18</v>
      </c>
      <c r="G939" s="36">
        <v>108950</v>
      </c>
      <c r="H939" s="36">
        <f t="shared" si="14"/>
        <v>1470825</v>
      </c>
      <c r="I939" s="31" t="s">
        <v>247</v>
      </c>
      <c r="J939" s="31" t="s">
        <v>19</v>
      </c>
    </row>
    <row r="940" spans="1:10" outlineLevel="1" x14ac:dyDescent="0.25">
      <c r="A940" s="35">
        <v>46112</v>
      </c>
      <c r="B940" s="31" t="s">
        <v>4775</v>
      </c>
      <c r="C940" s="31" t="s">
        <v>351</v>
      </c>
      <c r="D940" s="31" t="s">
        <v>5678</v>
      </c>
      <c r="E940" s="36">
        <v>959205</v>
      </c>
      <c r="F940" s="37" t="s">
        <v>18</v>
      </c>
      <c r="G940" s="36">
        <v>76736</v>
      </c>
      <c r="H940" s="36">
        <f t="shared" si="14"/>
        <v>1035941</v>
      </c>
      <c r="I940" s="31" t="s">
        <v>247</v>
      </c>
      <c r="J940" s="31" t="s">
        <v>19</v>
      </c>
    </row>
    <row r="941" spans="1:10" outlineLevel="1" x14ac:dyDescent="0.25">
      <c r="A941" s="35">
        <v>46112</v>
      </c>
      <c r="B941" s="31" t="s">
        <v>4776</v>
      </c>
      <c r="C941" s="31" t="s">
        <v>351</v>
      </c>
      <c r="D941" s="31" t="s">
        <v>5679</v>
      </c>
      <c r="E941" s="36">
        <v>352773</v>
      </c>
      <c r="F941" s="37" t="s">
        <v>18</v>
      </c>
      <c r="G941" s="36">
        <v>28222</v>
      </c>
      <c r="H941" s="36">
        <f t="shared" si="14"/>
        <v>380995</v>
      </c>
      <c r="I941" s="31" t="s">
        <v>247</v>
      </c>
      <c r="J941" s="31" t="s">
        <v>19</v>
      </c>
    </row>
    <row r="942" spans="1:10" outlineLevel="1" x14ac:dyDescent="0.25">
      <c r="A942" s="35">
        <v>46112</v>
      </c>
      <c r="B942" s="31" t="s">
        <v>4777</v>
      </c>
      <c r="C942" s="31" t="s">
        <v>351</v>
      </c>
      <c r="D942" s="31" t="s">
        <v>5680</v>
      </c>
      <c r="E942" s="36">
        <v>1076290</v>
      </c>
      <c r="F942" s="37" t="s">
        <v>18</v>
      </c>
      <c r="G942" s="36">
        <v>86103</v>
      </c>
      <c r="H942" s="36">
        <f t="shared" si="14"/>
        <v>1162393</v>
      </c>
      <c r="I942" s="31" t="s">
        <v>124</v>
      </c>
      <c r="J942" s="31" t="s">
        <v>125</v>
      </c>
    </row>
    <row r="943" spans="1:10" outlineLevel="1" x14ac:dyDescent="0.25">
      <c r="A943" s="35">
        <v>46112</v>
      </c>
      <c r="B943" s="31" t="s">
        <v>4778</v>
      </c>
      <c r="C943" s="31" t="s">
        <v>351</v>
      </c>
      <c r="D943" s="31" t="s">
        <v>5681</v>
      </c>
      <c r="E943" s="36">
        <v>352773</v>
      </c>
      <c r="F943" s="37" t="s">
        <v>18</v>
      </c>
      <c r="G943" s="36">
        <v>28222</v>
      </c>
      <c r="H943" s="36">
        <f t="shared" si="14"/>
        <v>380995</v>
      </c>
      <c r="I943" s="31" t="s">
        <v>247</v>
      </c>
      <c r="J943" s="31" t="s">
        <v>19</v>
      </c>
    </row>
    <row r="944" spans="1:10" outlineLevel="1" x14ac:dyDescent="0.25">
      <c r="A944" s="35">
        <v>46112</v>
      </c>
      <c r="B944" s="31" t="s">
        <v>4779</v>
      </c>
      <c r="C944" s="31" t="s">
        <v>351</v>
      </c>
      <c r="D944" s="31" t="s">
        <v>5682</v>
      </c>
      <c r="E944" s="36">
        <v>927324</v>
      </c>
      <c r="F944" s="37" t="s">
        <v>18</v>
      </c>
      <c r="G944" s="36">
        <v>74186</v>
      </c>
      <c r="H944" s="36">
        <f t="shared" si="14"/>
        <v>1001510</v>
      </c>
      <c r="I944" s="31" t="s">
        <v>247</v>
      </c>
      <c r="J944" s="31" t="s">
        <v>19</v>
      </c>
    </row>
    <row r="945" spans="1:10" outlineLevel="1" x14ac:dyDescent="0.25">
      <c r="A945" s="35">
        <v>46112</v>
      </c>
      <c r="B945" s="31" t="s">
        <v>4780</v>
      </c>
      <c r="C945" s="31" t="s">
        <v>351</v>
      </c>
      <c r="D945" s="31" t="s">
        <v>5683</v>
      </c>
      <c r="E945" s="36">
        <v>677234</v>
      </c>
      <c r="F945" s="37" t="s">
        <v>18</v>
      </c>
      <c r="G945" s="36">
        <v>54179</v>
      </c>
      <c r="H945" s="36">
        <f t="shared" si="14"/>
        <v>731413</v>
      </c>
      <c r="I945" s="31" t="s">
        <v>247</v>
      </c>
      <c r="J945" s="31" t="s">
        <v>19</v>
      </c>
    </row>
    <row r="946" spans="1:10" outlineLevel="1" x14ac:dyDescent="0.25">
      <c r="A946" s="35">
        <v>46112</v>
      </c>
      <c r="B946" s="31" t="s">
        <v>4781</v>
      </c>
      <c r="C946" s="31" t="s">
        <v>351</v>
      </c>
      <c r="D946" s="31" t="s">
        <v>5684</v>
      </c>
      <c r="E946" s="36">
        <v>442224</v>
      </c>
      <c r="F946" s="37" t="s">
        <v>18</v>
      </c>
      <c r="G946" s="36">
        <v>35378</v>
      </c>
      <c r="H946" s="36">
        <f t="shared" si="14"/>
        <v>477602</v>
      </c>
      <c r="I946" s="31" t="s">
        <v>247</v>
      </c>
      <c r="J946" s="31" t="s">
        <v>19</v>
      </c>
    </row>
    <row r="947" spans="1:10" outlineLevel="1" x14ac:dyDescent="0.25">
      <c r="A947" s="35">
        <v>46112</v>
      </c>
      <c r="B947" s="31" t="s">
        <v>4782</v>
      </c>
      <c r="C947" s="31" t="s">
        <v>351</v>
      </c>
      <c r="D947" s="31" t="s">
        <v>5685</v>
      </c>
      <c r="E947" s="36">
        <v>1810050</v>
      </c>
      <c r="F947" s="37" t="s">
        <v>18</v>
      </c>
      <c r="G947" s="36">
        <v>144804</v>
      </c>
      <c r="H947" s="36">
        <f t="shared" si="14"/>
        <v>1954854</v>
      </c>
      <c r="I947" s="31" t="s">
        <v>212</v>
      </c>
      <c r="J947" s="31" t="s">
        <v>73</v>
      </c>
    </row>
    <row r="948" spans="1:10" outlineLevel="1" x14ac:dyDescent="0.25">
      <c r="A948" s="35">
        <v>46112</v>
      </c>
      <c r="B948" s="31" t="s">
        <v>4783</v>
      </c>
      <c r="C948" s="31" t="s">
        <v>351</v>
      </c>
      <c r="D948" s="31" t="s">
        <v>5686</v>
      </c>
      <c r="E948" s="36">
        <v>2315415</v>
      </c>
      <c r="F948" s="37" t="s">
        <v>18</v>
      </c>
      <c r="G948" s="36">
        <v>185233</v>
      </c>
      <c r="H948" s="36">
        <f t="shared" si="14"/>
        <v>2500648</v>
      </c>
      <c r="I948" s="31" t="s">
        <v>116</v>
      </c>
      <c r="J948" s="31" t="s">
        <v>117</v>
      </c>
    </row>
    <row r="949" spans="1:10" outlineLevel="1" x14ac:dyDescent="0.25">
      <c r="A949" s="35">
        <v>46112</v>
      </c>
      <c r="B949" s="31" t="s">
        <v>4784</v>
      </c>
      <c r="C949" s="31" t="s">
        <v>351</v>
      </c>
      <c r="D949" s="31" t="s">
        <v>5687</v>
      </c>
      <c r="E949" s="36">
        <v>3482630</v>
      </c>
      <c r="F949" s="37" t="s">
        <v>18</v>
      </c>
      <c r="G949" s="36">
        <v>278610</v>
      </c>
      <c r="H949" s="36">
        <f t="shared" si="14"/>
        <v>3761240</v>
      </c>
      <c r="I949" s="31" t="s">
        <v>223</v>
      </c>
      <c r="J949" s="31" t="s">
        <v>224</v>
      </c>
    </row>
    <row r="950" spans="1:10" outlineLevel="1" x14ac:dyDescent="0.25">
      <c r="A950" s="35">
        <v>46112</v>
      </c>
      <c r="B950" s="31" t="s">
        <v>4785</v>
      </c>
      <c r="C950" s="31" t="s">
        <v>351</v>
      </c>
      <c r="D950" s="31" t="s">
        <v>5688</v>
      </c>
      <c r="E950" s="36">
        <v>2073860</v>
      </c>
      <c r="F950" s="37" t="s">
        <v>18</v>
      </c>
      <c r="G950" s="36">
        <v>165909</v>
      </c>
      <c r="H950" s="36">
        <f t="shared" si="14"/>
        <v>2239769</v>
      </c>
      <c r="I950" s="31" t="s">
        <v>55</v>
      </c>
      <c r="J950" s="31" t="s">
        <v>56</v>
      </c>
    </row>
    <row r="951" spans="1:10" outlineLevel="1" x14ac:dyDescent="0.25">
      <c r="A951" s="35">
        <v>46112</v>
      </c>
      <c r="B951" s="31" t="s">
        <v>4786</v>
      </c>
      <c r="C951" s="31" t="s">
        <v>351</v>
      </c>
      <c r="D951" s="31" t="s">
        <v>5689</v>
      </c>
      <c r="E951" s="36">
        <v>547419</v>
      </c>
      <c r="F951" s="37" t="s">
        <v>18</v>
      </c>
      <c r="G951" s="36">
        <v>43794</v>
      </c>
      <c r="H951" s="36">
        <f t="shared" si="14"/>
        <v>591213</v>
      </c>
      <c r="I951" s="31" t="s">
        <v>247</v>
      </c>
      <c r="J951" s="31" t="s">
        <v>19</v>
      </c>
    </row>
    <row r="952" spans="1:10" outlineLevel="1" x14ac:dyDescent="0.25">
      <c r="A952" s="35">
        <v>46112</v>
      </c>
      <c r="B952" s="31" t="s">
        <v>4787</v>
      </c>
      <c r="C952" s="31" t="s">
        <v>351</v>
      </c>
      <c r="D952" s="31" t="s">
        <v>5690</v>
      </c>
      <c r="E952" s="36">
        <v>349833</v>
      </c>
      <c r="F952" s="37" t="s">
        <v>18</v>
      </c>
      <c r="G952" s="36">
        <v>27987</v>
      </c>
      <c r="H952" s="36">
        <f t="shared" si="14"/>
        <v>377820</v>
      </c>
      <c r="I952" s="31" t="s">
        <v>247</v>
      </c>
      <c r="J952" s="31" t="s">
        <v>19</v>
      </c>
    </row>
    <row r="953" spans="1:10" outlineLevel="1" x14ac:dyDescent="0.25">
      <c r="A953" s="35">
        <v>46112</v>
      </c>
      <c r="B953" s="31" t="s">
        <v>4788</v>
      </c>
      <c r="C953" s="31" t="s">
        <v>351</v>
      </c>
      <c r="D953" s="31" t="s">
        <v>5691</v>
      </c>
      <c r="E953" s="36">
        <v>468404</v>
      </c>
      <c r="F953" s="37" t="s">
        <v>18</v>
      </c>
      <c r="G953" s="36">
        <v>37472</v>
      </c>
      <c r="H953" s="36">
        <f t="shared" si="14"/>
        <v>505876</v>
      </c>
      <c r="I953" s="31" t="s">
        <v>247</v>
      </c>
      <c r="J953" s="31" t="s">
        <v>19</v>
      </c>
    </row>
    <row r="954" spans="1:10" outlineLevel="1" x14ac:dyDescent="0.25">
      <c r="A954" s="35">
        <v>46112</v>
      </c>
      <c r="B954" s="31" t="s">
        <v>4789</v>
      </c>
      <c r="C954" s="31" t="s">
        <v>351</v>
      </c>
      <c r="D954" s="31" t="s">
        <v>5692</v>
      </c>
      <c r="E954" s="36">
        <v>769988</v>
      </c>
      <c r="F954" s="37" t="s">
        <v>18</v>
      </c>
      <c r="G954" s="36">
        <v>61599</v>
      </c>
      <c r="H954" s="36">
        <f t="shared" si="14"/>
        <v>831587</v>
      </c>
      <c r="I954" s="31" t="s">
        <v>247</v>
      </c>
      <c r="J954" s="31" t="s">
        <v>19</v>
      </c>
    </row>
    <row r="955" spans="1:10" outlineLevel="1" x14ac:dyDescent="0.25">
      <c r="A955" s="35">
        <v>46112</v>
      </c>
      <c r="B955" s="31" t="s">
        <v>4790</v>
      </c>
      <c r="C955" s="31" t="s">
        <v>351</v>
      </c>
      <c r="D955" s="31" t="s">
        <v>5693</v>
      </c>
      <c r="E955" s="36">
        <v>220293</v>
      </c>
      <c r="F955" s="37" t="s">
        <v>18</v>
      </c>
      <c r="G955" s="36">
        <v>17623</v>
      </c>
      <c r="H955" s="36">
        <f t="shared" si="14"/>
        <v>237916</v>
      </c>
      <c r="I955" s="31" t="s">
        <v>247</v>
      </c>
      <c r="J955" s="31" t="s">
        <v>19</v>
      </c>
    </row>
    <row r="956" spans="1:10" outlineLevel="1" x14ac:dyDescent="0.25">
      <c r="A956" s="35">
        <v>46112</v>
      </c>
      <c r="B956" s="31" t="s">
        <v>4791</v>
      </c>
      <c r="C956" s="31" t="s">
        <v>351</v>
      </c>
      <c r="D956" s="31" t="s">
        <v>5694</v>
      </c>
      <c r="E956" s="36">
        <v>1630210</v>
      </c>
      <c r="F956" s="37" t="s">
        <v>18</v>
      </c>
      <c r="G956" s="36">
        <v>130417</v>
      </c>
      <c r="H956" s="36">
        <f t="shared" si="14"/>
        <v>1760627</v>
      </c>
      <c r="I956" s="31" t="s">
        <v>59</v>
      </c>
      <c r="J956" s="31" t="s">
        <v>60</v>
      </c>
    </row>
    <row r="957" spans="1:10" outlineLevel="1" x14ac:dyDescent="0.25">
      <c r="A957" s="35">
        <v>46112</v>
      </c>
      <c r="B957" s="31" t="s">
        <v>4792</v>
      </c>
      <c r="C957" s="31" t="s">
        <v>351</v>
      </c>
      <c r="D957" s="31" t="s">
        <v>5695</v>
      </c>
      <c r="E957" s="36">
        <v>1081500</v>
      </c>
      <c r="F957" s="37" t="s">
        <v>18</v>
      </c>
      <c r="G957" s="36">
        <v>86520</v>
      </c>
      <c r="H957" s="36">
        <f t="shared" si="14"/>
        <v>1168020</v>
      </c>
      <c r="I957" s="31" t="s">
        <v>59</v>
      </c>
      <c r="J957" s="31" t="s">
        <v>60</v>
      </c>
    </row>
    <row r="958" spans="1:10" outlineLevel="1" x14ac:dyDescent="0.25">
      <c r="A958" s="35">
        <v>46112</v>
      </c>
      <c r="B958" s="31" t="s">
        <v>4793</v>
      </c>
      <c r="C958" s="31" t="s">
        <v>351</v>
      </c>
      <c r="D958" s="31" t="s">
        <v>5696</v>
      </c>
      <c r="E958" s="36">
        <v>2329270</v>
      </c>
      <c r="F958" s="37" t="s">
        <v>18</v>
      </c>
      <c r="G958" s="36">
        <v>186342</v>
      </c>
      <c r="H958" s="36">
        <f t="shared" si="14"/>
        <v>2515612</v>
      </c>
      <c r="I958" s="31" t="s">
        <v>59</v>
      </c>
      <c r="J958" s="31" t="s">
        <v>60</v>
      </c>
    </row>
    <row r="959" spans="1:10" outlineLevel="1" x14ac:dyDescent="0.25">
      <c r="A959" s="35">
        <v>46112</v>
      </c>
      <c r="B959" s="31" t="s">
        <v>4794</v>
      </c>
      <c r="C959" s="31" t="s">
        <v>351</v>
      </c>
      <c r="D959" s="31" t="s">
        <v>5697</v>
      </c>
      <c r="E959" s="36">
        <v>808755</v>
      </c>
      <c r="F959" s="37" t="s">
        <v>18</v>
      </c>
      <c r="G959" s="36">
        <v>64700</v>
      </c>
      <c r="H959" s="36">
        <f t="shared" si="14"/>
        <v>873455</v>
      </c>
      <c r="I959" s="31" t="s">
        <v>247</v>
      </c>
      <c r="J959" s="31" t="s">
        <v>19</v>
      </c>
    </row>
    <row r="960" spans="1:10" hidden="1" outlineLevel="1" x14ac:dyDescent="0.25">
      <c r="A960" s="35">
        <v>46085</v>
      </c>
      <c r="B960" s="31" t="s">
        <v>5698</v>
      </c>
      <c r="C960" s="31"/>
      <c r="D960" s="31" t="s">
        <v>6043</v>
      </c>
      <c r="E960" s="36">
        <v>-762150</v>
      </c>
      <c r="F960" s="37" t="s">
        <v>18</v>
      </c>
      <c r="G960" s="36">
        <v>-60972</v>
      </c>
      <c r="H960" s="36">
        <f t="shared" si="14"/>
        <v>-823122</v>
      </c>
      <c r="I960" s="31" t="s">
        <v>36</v>
      </c>
      <c r="J960" s="31" t="s">
        <v>37</v>
      </c>
    </row>
    <row r="961" spans="1:10" hidden="1" outlineLevel="1" x14ac:dyDescent="0.25">
      <c r="A961" s="35">
        <v>46085</v>
      </c>
      <c r="B961" s="31" t="s">
        <v>5699</v>
      </c>
      <c r="C961" s="31"/>
      <c r="D961" s="31" t="s">
        <v>6044</v>
      </c>
      <c r="E961" s="36">
        <v>-351389</v>
      </c>
      <c r="F961" s="37" t="s">
        <v>18</v>
      </c>
      <c r="G961" s="36">
        <v>-28111</v>
      </c>
      <c r="H961" s="36">
        <f t="shared" ref="H961:H1130" si="16">+E961+G961</f>
        <v>-379500</v>
      </c>
      <c r="I961" s="31" t="s">
        <v>36</v>
      </c>
      <c r="J961" s="31" t="s">
        <v>37</v>
      </c>
    </row>
    <row r="962" spans="1:10" hidden="1" outlineLevel="1" x14ac:dyDescent="0.25">
      <c r="A962" s="35">
        <v>46083</v>
      </c>
      <c r="B962" s="31" t="s">
        <v>5700</v>
      </c>
      <c r="C962" s="31"/>
      <c r="D962" s="31" t="s">
        <v>6045</v>
      </c>
      <c r="E962" s="36">
        <v>-322001</v>
      </c>
      <c r="F962" s="37" t="s">
        <v>18</v>
      </c>
      <c r="G962" s="36">
        <v>-25760</v>
      </c>
      <c r="H962" s="36">
        <f t="shared" si="16"/>
        <v>-347761</v>
      </c>
      <c r="I962" s="31" t="s">
        <v>36</v>
      </c>
      <c r="J962" s="31" t="s">
        <v>37</v>
      </c>
    </row>
    <row r="963" spans="1:10" hidden="1" outlineLevel="1" x14ac:dyDescent="0.25">
      <c r="A963" s="35">
        <v>46090</v>
      </c>
      <c r="B963" s="31" t="s">
        <v>5701</v>
      </c>
      <c r="C963" s="31"/>
      <c r="D963" s="31" t="s">
        <v>6046</v>
      </c>
      <c r="E963" s="36">
        <v>-115556</v>
      </c>
      <c r="F963" s="37" t="s">
        <v>18</v>
      </c>
      <c r="G963" s="36">
        <v>-9244</v>
      </c>
      <c r="H963" s="36">
        <f t="shared" ref="H963:H1026" si="17">+E963+G963</f>
        <v>-124800</v>
      </c>
      <c r="I963" s="31" t="s">
        <v>39</v>
      </c>
      <c r="J963" s="31" t="s">
        <v>40</v>
      </c>
    </row>
    <row r="964" spans="1:10" hidden="1" outlineLevel="1" x14ac:dyDescent="0.25">
      <c r="A964" s="35">
        <v>46087</v>
      </c>
      <c r="B964" s="31" t="s">
        <v>3667</v>
      </c>
      <c r="C964" s="31"/>
      <c r="D964" s="31" t="s">
        <v>6047</v>
      </c>
      <c r="E964" s="36">
        <v>-361098</v>
      </c>
      <c r="F964" s="37" t="s">
        <v>18</v>
      </c>
      <c r="G964" s="36">
        <v>-28888</v>
      </c>
      <c r="H964" s="36">
        <f t="shared" si="17"/>
        <v>-389986</v>
      </c>
      <c r="I964" s="31" t="s">
        <v>36</v>
      </c>
      <c r="J964" s="31" t="s">
        <v>37</v>
      </c>
    </row>
    <row r="965" spans="1:10" hidden="1" outlineLevel="1" x14ac:dyDescent="0.25">
      <c r="A965" s="35">
        <v>46087</v>
      </c>
      <c r="B965" s="31" t="s">
        <v>5702</v>
      </c>
      <c r="C965" s="31"/>
      <c r="D965" s="31" t="s">
        <v>6047</v>
      </c>
      <c r="E965" s="36">
        <v>-209900</v>
      </c>
      <c r="F965" s="37" t="s">
        <v>18</v>
      </c>
      <c r="G965" s="36">
        <v>-16792</v>
      </c>
      <c r="H965" s="36">
        <f t="shared" si="17"/>
        <v>-226692</v>
      </c>
      <c r="I965" s="31" t="s">
        <v>36</v>
      </c>
      <c r="J965" s="31" t="s">
        <v>37</v>
      </c>
    </row>
    <row r="966" spans="1:10" hidden="1" outlineLevel="1" x14ac:dyDescent="0.25">
      <c r="A966" s="35">
        <v>46098</v>
      </c>
      <c r="B966" s="31" t="s">
        <v>5703</v>
      </c>
      <c r="C966" s="31"/>
      <c r="D966" s="31" t="s">
        <v>6048</v>
      </c>
      <c r="E966" s="36">
        <v>-343188</v>
      </c>
      <c r="F966" s="37" t="s">
        <v>18</v>
      </c>
      <c r="G966" s="36">
        <v>-27455</v>
      </c>
      <c r="H966" s="36">
        <f t="shared" si="17"/>
        <v>-370643</v>
      </c>
      <c r="I966" s="31" t="s">
        <v>247</v>
      </c>
      <c r="J966" s="31" t="s">
        <v>19</v>
      </c>
    </row>
    <row r="967" spans="1:10" hidden="1" outlineLevel="1" x14ac:dyDescent="0.25">
      <c r="A967" s="35">
        <v>46086</v>
      </c>
      <c r="B967" s="31" t="s">
        <v>5704</v>
      </c>
      <c r="C967" s="31"/>
      <c r="D967" s="31" t="s">
        <v>6049</v>
      </c>
      <c r="E967" s="36">
        <v>-215331</v>
      </c>
      <c r="F967" s="37" t="s">
        <v>18</v>
      </c>
      <c r="G967" s="36">
        <v>-17226</v>
      </c>
      <c r="H967" s="36">
        <f t="shared" si="17"/>
        <v>-232557</v>
      </c>
      <c r="I967" s="31" t="s">
        <v>39</v>
      </c>
      <c r="J967" s="31" t="s">
        <v>40</v>
      </c>
    </row>
    <row r="968" spans="1:10" hidden="1" outlineLevel="1" x14ac:dyDescent="0.25">
      <c r="A968" s="35">
        <v>46085</v>
      </c>
      <c r="B968" s="31" t="s">
        <v>5705</v>
      </c>
      <c r="C968" s="31"/>
      <c r="D968" s="31" t="s">
        <v>6050</v>
      </c>
      <c r="E968" s="36">
        <v>-546751</v>
      </c>
      <c r="F968" s="37" t="s">
        <v>18</v>
      </c>
      <c r="G968" s="36">
        <v>-43740</v>
      </c>
      <c r="H968" s="36">
        <f t="shared" si="17"/>
        <v>-590491</v>
      </c>
      <c r="I968" s="31" t="s">
        <v>39</v>
      </c>
      <c r="J968" s="31" t="s">
        <v>40</v>
      </c>
    </row>
    <row r="969" spans="1:10" hidden="1" outlineLevel="1" x14ac:dyDescent="0.25">
      <c r="A969" s="35">
        <v>46087</v>
      </c>
      <c r="B969" s="31" t="s">
        <v>5706</v>
      </c>
      <c r="C969" s="31"/>
      <c r="D969" s="31" t="s">
        <v>6051</v>
      </c>
      <c r="E969" s="36">
        <v>-886928</v>
      </c>
      <c r="F969" s="37" t="s">
        <v>18</v>
      </c>
      <c r="G969" s="36">
        <v>-70954</v>
      </c>
      <c r="H969" s="36">
        <f t="shared" si="17"/>
        <v>-957882</v>
      </c>
      <c r="I969" s="31" t="s">
        <v>39</v>
      </c>
      <c r="J969" s="31" t="s">
        <v>40</v>
      </c>
    </row>
    <row r="970" spans="1:10" hidden="1" outlineLevel="1" x14ac:dyDescent="0.25">
      <c r="A970" s="35">
        <v>46087</v>
      </c>
      <c r="B970" s="31" t="s">
        <v>5707</v>
      </c>
      <c r="C970" s="31"/>
      <c r="D970" s="31" t="s">
        <v>6052</v>
      </c>
      <c r="E970" s="36">
        <v>-238846</v>
      </c>
      <c r="F970" s="37" t="s">
        <v>18</v>
      </c>
      <c r="G970" s="36">
        <v>-19108</v>
      </c>
      <c r="H970" s="36">
        <f t="shared" si="17"/>
        <v>-257954</v>
      </c>
      <c r="I970" s="31" t="s">
        <v>36</v>
      </c>
      <c r="J970" s="31" t="s">
        <v>37</v>
      </c>
    </row>
    <row r="971" spans="1:10" hidden="1" outlineLevel="1" x14ac:dyDescent="0.25">
      <c r="A971" s="35">
        <v>46083</v>
      </c>
      <c r="B971" s="31" t="s">
        <v>1788</v>
      </c>
      <c r="C971" s="31"/>
      <c r="D971" s="31" t="s">
        <v>6053</v>
      </c>
      <c r="E971" s="36">
        <v>-111750</v>
      </c>
      <c r="F971" s="37" t="s">
        <v>18</v>
      </c>
      <c r="G971" s="36">
        <v>-8940</v>
      </c>
      <c r="H971" s="36">
        <f t="shared" si="17"/>
        <v>-120690</v>
      </c>
      <c r="I971" s="31" t="s">
        <v>39</v>
      </c>
      <c r="J971" s="31" t="s">
        <v>40</v>
      </c>
    </row>
    <row r="972" spans="1:10" hidden="1" outlineLevel="1" x14ac:dyDescent="0.25">
      <c r="A972" s="35">
        <v>46094</v>
      </c>
      <c r="B972" s="31" t="s">
        <v>5708</v>
      </c>
      <c r="C972" s="31"/>
      <c r="D972" s="31" t="s">
        <v>6054</v>
      </c>
      <c r="E972" s="36">
        <v>-155621</v>
      </c>
      <c r="F972" s="37" t="s">
        <v>18</v>
      </c>
      <c r="G972" s="36">
        <v>-12450</v>
      </c>
      <c r="H972" s="36">
        <f t="shared" si="17"/>
        <v>-168071</v>
      </c>
      <c r="I972" s="31" t="s">
        <v>247</v>
      </c>
      <c r="J972" s="31" t="s">
        <v>19</v>
      </c>
    </row>
    <row r="973" spans="1:10" hidden="1" outlineLevel="1" x14ac:dyDescent="0.25">
      <c r="A973" s="35">
        <v>46083</v>
      </c>
      <c r="B973" s="31" t="s">
        <v>5709</v>
      </c>
      <c r="C973" s="31"/>
      <c r="D973" s="31" t="s">
        <v>6055</v>
      </c>
      <c r="E973" s="36">
        <v>-620528</v>
      </c>
      <c r="F973" s="37" t="s">
        <v>18</v>
      </c>
      <c r="G973" s="36">
        <v>-49642</v>
      </c>
      <c r="H973" s="36">
        <f t="shared" si="17"/>
        <v>-670170</v>
      </c>
      <c r="I973" s="31" t="s">
        <v>247</v>
      </c>
      <c r="J973" s="31" t="s">
        <v>19</v>
      </c>
    </row>
    <row r="974" spans="1:10" hidden="1" outlineLevel="1" x14ac:dyDescent="0.25">
      <c r="A974" s="35">
        <v>46083</v>
      </c>
      <c r="B974" s="31" t="s">
        <v>5710</v>
      </c>
      <c r="C974" s="31"/>
      <c r="D974" s="31" t="s">
        <v>6056</v>
      </c>
      <c r="E974" s="36">
        <v>-250910</v>
      </c>
      <c r="F974" s="37" t="s">
        <v>18</v>
      </c>
      <c r="G974" s="36">
        <v>-20073</v>
      </c>
      <c r="H974" s="36">
        <f t="shared" si="17"/>
        <v>-270983</v>
      </c>
      <c r="I974" s="31" t="s">
        <v>79</v>
      </c>
      <c r="J974" s="31" t="s">
        <v>80</v>
      </c>
    </row>
    <row r="975" spans="1:10" hidden="1" outlineLevel="1" x14ac:dyDescent="0.25">
      <c r="A975" s="35">
        <v>46086</v>
      </c>
      <c r="B975" s="31" t="s">
        <v>5711</v>
      </c>
      <c r="C975" s="31"/>
      <c r="D975" s="31" t="s">
        <v>6057</v>
      </c>
      <c r="E975" s="36">
        <v>-341468</v>
      </c>
      <c r="F975" s="37" t="s">
        <v>18</v>
      </c>
      <c r="G975" s="36">
        <v>-27317</v>
      </c>
      <c r="H975" s="36">
        <f t="shared" si="17"/>
        <v>-368785</v>
      </c>
      <c r="I975" s="31" t="s">
        <v>47</v>
      </c>
      <c r="J975" s="31" t="s">
        <v>48</v>
      </c>
    </row>
    <row r="976" spans="1:10" hidden="1" outlineLevel="1" x14ac:dyDescent="0.25">
      <c r="A976" s="35">
        <v>46084</v>
      </c>
      <c r="B976" s="31" t="s">
        <v>5712</v>
      </c>
      <c r="C976" s="31"/>
      <c r="D976" s="31" t="s">
        <v>6058</v>
      </c>
      <c r="E976" s="36">
        <v>-191242</v>
      </c>
      <c r="F976" s="37" t="s">
        <v>18</v>
      </c>
      <c r="G976" s="36">
        <v>-15299</v>
      </c>
      <c r="H976" s="36">
        <f t="shared" si="17"/>
        <v>-206541</v>
      </c>
      <c r="I976" s="31" t="s">
        <v>247</v>
      </c>
      <c r="J976" s="31" t="s">
        <v>19</v>
      </c>
    </row>
    <row r="977" spans="1:10" hidden="1" outlineLevel="1" x14ac:dyDescent="0.25">
      <c r="A977" s="35">
        <v>46097</v>
      </c>
      <c r="B977" s="31" t="s">
        <v>5713</v>
      </c>
      <c r="C977" s="31"/>
      <c r="D977" s="31" t="s">
        <v>3795</v>
      </c>
      <c r="E977" s="36">
        <v>-178381</v>
      </c>
      <c r="F977" s="37" t="s">
        <v>18</v>
      </c>
      <c r="G977" s="36">
        <v>-14270</v>
      </c>
      <c r="H977" s="36">
        <f t="shared" si="17"/>
        <v>-192651</v>
      </c>
      <c r="I977" s="31" t="s">
        <v>247</v>
      </c>
      <c r="J977" s="31" t="s">
        <v>19</v>
      </c>
    </row>
    <row r="978" spans="1:10" hidden="1" outlineLevel="1" x14ac:dyDescent="0.25">
      <c r="A978" s="35">
        <v>46087</v>
      </c>
      <c r="B978" s="31" t="s">
        <v>5714</v>
      </c>
      <c r="C978" s="31"/>
      <c r="D978" s="31" t="s">
        <v>6059</v>
      </c>
      <c r="E978" s="36">
        <v>-101206</v>
      </c>
      <c r="F978" s="37" t="s">
        <v>18</v>
      </c>
      <c r="G978" s="36">
        <v>-8096</v>
      </c>
      <c r="H978" s="36">
        <f t="shared" si="17"/>
        <v>-109302</v>
      </c>
      <c r="I978" s="31" t="s">
        <v>247</v>
      </c>
      <c r="J978" s="31" t="s">
        <v>19</v>
      </c>
    </row>
    <row r="979" spans="1:10" hidden="1" outlineLevel="1" x14ac:dyDescent="0.25">
      <c r="A979" s="35">
        <v>46086</v>
      </c>
      <c r="B979" s="31" t="s">
        <v>5715</v>
      </c>
      <c r="C979" s="31"/>
      <c r="D979" s="31" t="s">
        <v>6060</v>
      </c>
      <c r="E979" s="36">
        <v>-392622</v>
      </c>
      <c r="F979" s="37" t="s">
        <v>18</v>
      </c>
      <c r="G979" s="36">
        <v>-31410</v>
      </c>
      <c r="H979" s="36">
        <f t="shared" si="17"/>
        <v>-424032</v>
      </c>
      <c r="I979" s="31" t="s">
        <v>47</v>
      </c>
      <c r="J979" s="31" t="s">
        <v>48</v>
      </c>
    </row>
    <row r="980" spans="1:10" hidden="1" outlineLevel="1" x14ac:dyDescent="0.25">
      <c r="A980" s="35">
        <v>46087</v>
      </c>
      <c r="B980" s="31" t="s">
        <v>3634</v>
      </c>
      <c r="C980" s="31"/>
      <c r="D980" s="31" t="s">
        <v>6061</v>
      </c>
      <c r="E980" s="36">
        <v>-1473914</v>
      </c>
      <c r="F980" s="37" t="s">
        <v>18</v>
      </c>
      <c r="G980" s="36">
        <v>-117913</v>
      </c>
      <c r="H980" s="36">
        <f t="shared" si="17"/>
        <v>-1591827</v>
      </c>
      <c r="I980" s="31" t="s">
        <v>192</v>
      </c>
      <c r="J980" s="31" t="s">
        <v>193</v>
      </c>
    </row>
    <row r="981" spans="1:10" hidden="1" outlineLevel="1" x14ac:dyDescent="0.25">
      <c r="A981" s="35">
        <v>46092</v>
      </c>
      <c r="B981" s="31" t="s">
        <v>5716</v>
      </c>
      <c r="C981" s="31"/>
      <c r="D981" s="31" t="s">
        <v>6062</v>
      </c>
      <c r="E981" s="36">
        <v>-209646</v>
      </c>
      <c r="F981" s="37" t="s">
        <v>18</v>
      </c>
      <c r="G981" s="36">
        <v>-16772</v>
      </c>
      <c r="H981" s="36">
        <f t="shared" si="17"/>
        <v>-226418</v>
      </c>
      <c r="I981" s="31" t="s">
        <v>247</v>
      </c>
      <c r="J981" s="31" t="s">
        <v>19</v>
      </c>
    </row>
    <row r="982" spans="1:10" hidden="1" outlineLevel="1" x14ac:dyDescent="0.25">
      <c r="A982" s="35">
        <v>46106</v>
      </c>
      <c r="B982" s="31" t="s">
        <v>5717</v>
      </c>
      <c r="C982" s="31"/>
      <c r="D982" s="31" t="s">
        <v>6063</v>
      </c>
      <c r="E982" s="36">
        <v>-193857</v>
      </c>
      <c r="F982" s="37" t="s">
        <v>18</v>
      </c>
      <c r="G982" s="36">
        <v>-15509</v>
      </c>
      <c r="H982" s="36">
        <f t="shared" si="17"/>
        <v>-209366</v>
      </c>
      <c r="I982" s="31" t="s">
        <v>247</v>
      </c>
      <c r="J982" s="31" t="s">
        <v>19</v>
      </c>
    </row>
    <row r="983" spans="1:10" hidden="1" outlineLevel="1" x14ac:dyDescent="0.25">
      <c r="A983" s="35">
        <v>46104</v>
      </c>
      <c r="B983" s="31" t="s">
        <v>5718</v>
      </c>
      <c r="C983" s="31"/>
      <c r="D983" s="31" t="s">
        <v>6064</v>
      </c>
      <c r="E983" s="36">
        <v>-219840</v>
      </c>
      <c r="F983" s="37" t="s">
        <v>18</v>
      </c>
      <c r="G983" s="36">
        <v>-17587</v>
      </c>
      <c r="H983" s="36">
        <f t="shared" si="17"/>
        <v>-237427</v>
      </c>
      <c r="I983" s="31" t="s">
        <v>147</v>
      </c>
      <c r="J983" s="31" t="s">
        <v>148</v>
      </c>
    </row>
    <row r="984" spans="1:10" hidden="1" outlineLevel="1" x14ac:dyDescent="0.25">
      <c r="A984" s="35">
        <v>46104</v>
      </c>
      <c r="B984" s="31" t="s">
        <v>5719</v>
      </c>
      <c r="C984" s="31"/>
      <c r="D984" s="31" t="s">
        <v>6064</v>
      </c>
      <c r="E984" s="36">
        <v>-1752658</v>
      </c>
      <c r="F984" s="37" t="s">
        <v>18</v>
      </c>
      <c r="G984" s="36">
        <v>-140213</v>
      </c>
      <c r="H984" s="36">
        <f t="shared" si="17"/>
        <v>-1892871</v>
      </c>
      <c r="I984" s="31" t="s">
        <v>147</v>
      </c>
      <c r="J984" s="31" t="s">
        <v>148</v>
      </c>
    </row>
    <row r="985" spans="1:10" hidden="1" outlineLevel="1" x14ac:dyDescent="0.25">
      <c r="A985" s="35">
        <v>46105</v>
      </c>
      <c r="B985" s="31" t="s">
        <v>5720</v>
      </c>
      <c r="C985" s="31"/>
      <c r="D985" s="31" t="s">
        <v>6065</v>
      </c>
      <c r="E985" s="36">
        <v>-335808</v>
      </c>
      <c r="F985" s="37" t="s">
        <v>18</v>
      </c>
      <c r="G985" s="36">
        <v>-26865</v>
      </c>
      <c r="H985" s="36">
        <f t="shared" si="17"/>
        <v>-362673</v>
      </c>
      <c r="I985" s="31" t="s">
        <v>247</v>
      </c>
      <c r="J985" s="31" t="s">
        <v>19</v>
      </c>
    </row>
    <row r="986" spans="1:10" hidden="1" outlineLevel="1" x14ac:dyDescent="0.25">
      <c r="A986" s="35">
        <v>46106</v>
      </c>
      <c r="B986" s="31" t="s">
        <v>5721</v>
      </c>
      <c r="C986" s="31"/>
      <c r="D986" s="31" t="s">
        <v>6066</v>
      </c>
      <c r="E986" s="36">
        <v>-150546</v>
      </c>
      <c r="F986" s="37" t="s">
        <v>18</v>
      </c>
      <c r="G986" s="36">
        <v>-12044</v>
      </c>
      <c r="H986" s="36">
        <f t="shared" si="17"/>
        <v>-162590</v>
      </c>
      <c r="I986" s="31" t="s">
        <v>247</v>
      </c>
      <c r="J986" s="31" t="s">
        <v>19</v>
      </c>
    </row>
    <row r="987" spans="1:10" hidden="1" outlineLevel="1" x14ac:dyDescent="0.25">
      <c r="A987" s="35">
        <v>46087</v>
      </c>
      <c r="B987" s="31" t="s">
        <v>5722</v>
      </c>
      <c r="C987" s="31"/>
      <c r="D987" s="31" t="s">
        <v>6067</v>
      </c>
      <c r="E987" s="36">
        <v>-625761</v>
      </c>
      <c r="F987" s="37" t="s">
        <v>18</v>
      </c>
      <c r="G987" s="36">
        <v>-50061</v>
      </c>
      <c r="H987" s="36">
        <f t="shared" si="17"/>
        <v>-675822</v>
      </c>
      <c r="I987" s="31" t="s">
        <v>247</v>
      </c>
      <c r="J987" s="31" t="s">
        <v>19</v>
      </c>
    </row>
    <row r="988" spans="1:10" hidden="1" outlineLevel="1" x14ac:dyDescent="0.25">
      <c r="A988" s="35">
        <v>46086</v>
      </c>
      <c r="B988" s="31" t="s">
        <v>5723</v>
      </c>
      <c r="C988" s="31"/>
      <c r="D988" s="31" t="s">
        <v>6068</v>
      </c>
      <c r="E988" s="36">
        <v>-480300</v>
      </c>
      <c r="F988" s="37" t="s">
        <v>18</v>
      </c>
      <c r="G988" s="36">
        <v>-38424</v>
      </c>
      <c r="H988" s="36">
        <f t="shared" si="17"/>
        <v>-518724</v>
      </c>
      <c r="I988" s="31" t="s">
        <v>247</v>
      </c>
      <c r="J988" s="31" t="s">
        <v>19</v>
      </c>
    </row>
    <row r="989" spans="1:10" hidden="1" outlineLevel="1" x14ac:dyDescent="0.25">
      <c r="A989" s="35">
        <v>46083</v>
      </c>
      <c r="B989" s="31" t="s">
        <v>5724</v>
      </c>
      <c r="C989" s="31"/>
      <c r="D989" s="31" t="s">
        <v>6069</v>
      </c>
      <c r="E989" s="36">
        <v>-279564</v>
      </c>
      <c r="F989" s="37" t="s">
        <v>18</v>
      </c>
      <c r="G989" s="36">
        <v>-22365</v>
      </c>
      <c r="H989" s="36">
        <f t="shared" si="17"/>
        <v>-301929</v>
      </c>
      <c r="I989" s="31" t="s">
        <v>247</v>
      </c>
      <c r="J989" s="31" t="s">
        <v>19</v>
      </c>
    </row>
    <row r="990" spans="1:10" hidden="1" outlineLevel="1" x14ac:dyDescent="0.25">
      <c r="A990" s="35">
        <v>46087</v>
      </c>
      <c r="B990" s="31" t="s">
        <v>5725</v>
      </c>
      <c r="C990" s="31"/>
      <c r="D990" s="31" t="s">
        <v>6070</v>
      </c>
      <c r="E990" s="36">
        <v>-900914</v>
      </c>
      <c r="F990" s="37" t="s">
        <v>18</v>
      </c>
      <c r="G990" s="36">
        <v>-72073</v>
      </c>
      <c r="H990" s="36">
        <f t="shared" si="17"/>
        <v>-972987</v>
      </c>
      <c r="I990" s="31" t="s">
        <v>247</v>
      </c>
      <c r="J990" s="31" t="s">
        <v>19</v>
      </c>
    </row>
    <row r="991" spans="1:10" hidden="1" outlineLevel="1" x14ac:dyDescent="0.25">
      <c r="A991" s="35">
        <v>46086</v>
      </c>
      <c r="B991" s="31" t="s">
        <v>5726</v>
      </c>
      <c r="C991" s="31"/>
      <c r="D991" s="31" t="s">
        <v>6071</v>
      </c>
      <c r="E991" s="36">
        <v>-266111</v>
      </c>
      <c r="F991" s="37" t="s">
        <v>18</v>
      </c>
      <c r="G991" s="36">
        <v>-21289</v>
      </c>
      <c r="H991" s="36">
        <f t="shared" si="17"/>
        <v>-287400</v>
      </c>
      <c r="I991" s="31" t="s">
        <v>247</v>
      </c>
      <c r="J991" s="31" t="s">
        <v>19</v>
      </c>
    </row>
    <row r="992" spans="1:10" hidden="1" outlineLevel="1" x14ac:dyDescent="0.25">
      <c r="A992" s="35">
        <v>46091</v>
      </c>
      <c r="B992" s="31" t="s">
        <v>5727</v>
      </c>
      <c r="C992" s="31"/>
      <c r="D992" s="31" t="s">
        <v>6072</v>
      </c>
      <c r="E992" s="36">
        <v>-648347</v>
      </c>
      <c r="F992" s="37" t="s">
        <v>18</v>
      </c>
      <c r="G992" s="36">
        <v>-51868</v>
      </c>
      <c r="H992" s="36">
        <f t="shared" si="17"/>
        <v>-700215</v>
      </c>
      <c r="I992" s="31" t="s">
        <v>79</v>
      </c>
      <c r="J992" s="31" t="s">
        <v>80</v>
      </c>
    </row>
    <row r="993" spans="1:10" hidden="1" outlineLevel="1" x14ac:dyDescent="0.25">
      <c r="A993" s="35">
        <v>46086</v>
      </c>
      <c r="B993" s="31" t="s">
        <v>5728</v>
      </c>
      <c r="C993" s="31"/>
      <c r="D993" s="31" t="s">
        <v>6073</v>
      </c>
      <c r="E993" s="36">
        <v>-673400</v>
      </c>
      <c r="F993" s="37" t="s">
        <v>18</v>
      </c>
      <c r="G993" s="36">
        <v>-53872</v>
      </c>
      <c r="H993" s="36">
        <f t="shared" si="17"/>
        <v>-727272</v>
      </c>
      <c r="I993" s="31" t="s">
        <v>247</v>
      </c>
      <c r="J993" s="31" t="s">
        <v>19</v>
      </c>
    </row>
    <row r="994" spans="1:10" hidden="1" outlineLevel="1" x14ac:dyDescent="0.25">
      <c r="A994" s="35">
        <v>46091</v>
      </c>
      <c r="B994" s="31" t="s">
        <v>5729</v>
      </c>
      <c r="C994" s="31"/>
      <c r="D994" s="31" t="s">
        <v>6074</v>
      </c>
      <c r="E994" s="36">
        <v>-1057176</v>
      </c>
      <c r="F994" s="37" t="s">
        <v>18</v>
      </c>
      <c r="G994" s="36">
        <v>-84574</v>
      </c>
      <c r="H994" s="36">
        <f t="shared" si="17"/>
        <v>-1141750</v>
      </c>
      <c r="I994" s="31" t="s">
        <v>147</v>
      </c>
      <c r="J994" s="31" t="s">
        <v>148</v>
      </c>
    </row>
    <row r="995" spans="1:10" hidden="1" outlineLevel="1" x14ac:dyDescent="0.25">
      <c r="A995" s="35">
        <v>46091</v>
      </c>
      <c r="B995" s="31" t="s">
        <v>5730</v>
      </c>
      <c r="C995" s="31"/>
      <c r="D995" s="31" t="s">
        <v>6075</v>
      </c>
      <c r="E995" s="36">
        <v>-428417</v>
      </c>
      <c r="F995" s="37" t="s">
        <v>18</v>
      </c>
      <c r="G995" s="36">
        <v>-34273</v>
      </c>
      <c r="H995" s="36">
        <f t="shared" si="17"/>
        <v>-462690</v>
      </c>
      <c r="I995" s="31" t="s">
        <v>39</v>
      </c>
      <c r="J995" s="31" t="s">
        <v>40</v>
      </c>
    </row>
    <row r="996" spans="1:10" hidden="1" outlineLevel="1" x14ac:dyDescent="0.25">
      <c r="A996" s="35">
        <v>46083</v>
      </c>
      <c r="B996" s="31" t="s">
        <v>5731</v>
      </c>
      <c r="C996" s="31"/>
      <c r="D996" s="31" t="s">
        <v>6076</v>
      </c>
      <c r="E996" s="36">
        <v>-464357</v>
      </c>
      <c r="F996" s="37" t="s">
        <v>18</v>
      </c>
      <c r="G996" s="36">
        <v>-37149</v>
      </c>
      <c r="H996" s="36">
        <f t="shared" si="17"/>
        <v>-501506</v>
      </c>
      <c r="I996" s="31" t="s">
        <v>140</v>
      </c>
      <c r="J996" s="31" t="s">
        <v>141</v>
      </c>
    </row>
    <row r="997" spans="1:10" hidden="1" outlineLevel="1" x14ac:dyDescent="0.25">
      <c r="A997" s="35">
        <v>46083</v>
      </c>
      <c r="B997" s="31" t="s">
        <v>5732</v>
      </c>
      <c r="C997" s="31"/>
      <c r="D997" s="31" t="s">
        <v>6076</v>
      </c>
      <c r="E997" s="36">
        <v>-89285</v>
      </c>
      <c r="F997" s="37" t="s">
        <v>18</v>
      </c>
      <c r="G997" s="36">
        <v>-7143</v>
      </c>
      <c r="H997" s="36">
        <f t="shared" si="17"/>
        <v>-96428</v>
      </c>
      <c r="I997" s="31" t="s">
        <v>140</v>
      </c>
      <c r="J997" s="31" t="s">
        <v>141</v>
      </c>
    </row>
    <row r="998" spans="1:10" hidden="1" outlineLevel="1" x14ac:dyDescent="0.25">
      <c r="A998" s="35">
        <v>46106</v>
      </c>
      <c r="B998" s="31" t="s">
        <v>5733</v>
      </c>
      <c r="C998" s="31"/>
      <c r="D998" s="31" t="s">
        <v>6070</v>
      </c>
      <c r="E998" s="36">
        <v>-209898</v>
      </c>
      <c r="F998" s="37" t="s">
        <v>18</v>
      </c>
      <c r="G998" s="36">
        <v>-16792</v>
      </c>
      <c r="H998" s="36">
        <f t="shared" si="17"/>
        <v>-226690</v>
      </c>
      <c r="I998" s="31" t="s">
        <v>247</v>
      </c>
      <c r="J998" s="31" t="s">
        <v>19</v>
      </c>
    </row>
    <row r="999" spans="1:10" hidden="1" outlineLevel="1" x14ac:dyDescent="0.25">
      <c r="A999" s="35">
        <v>46083</v>
      </c>
      <c r="B999" s="31" t="s">
        <v>3710</v>
      </c>
      <c r="C999" s="31"/>
      <c r="D999" s="31" t="s">
        <v>6077</v>
      </c>
      <c r="E999" s="36">
        <v>-1114602</v>
      </c>
      <c r="F999" s="37" t="s">
        <v>18</v>
      </c>
      <c r="G999" s="36">
        <v>-89168</v>
      </c>
      <c r="H999" s="36">
        <f t="shared" si="17"/>
        <v>-1203770</v>
      </c>
      <c r="I999" s="31" t="s">
        <v>71</v>
      </c>
      <c r="J999" s="31" t="s">
        <v>72</v>
      </c>
    </row>
    <row r="1000" spans="1:10" hidden="1" outlineLevel="1" x14ac:dyDescent="0.25">
      <c r="A1000" s="35">
        <v>46083</v>
      </c>
      <c r="B1000" s="31" t="s">
        <v>5734</v>
      </c>
      <c r="C1000" s="31"/>
      <c r="D1000" s="31" t="s">
        <v>3811</v>
      </c>
      <c r="E1000" s="36">
        <v>-968541</v>
      </c>
      <c r="F1000" s="37" t="s">
        <v>18</v>
      </c>
      <c r="G1000" s="36">
        <v>-77483</v>
      </c>
      <c r="H1000" s="36">
        <f t="shared" si="17"/>
        <v>-1046024</v>
      </c>
      <c r="I1000" s="31" t="s">
        <v>101</v>
      </c>
      <c r="J1000" s="31" t="s">
        <v>102</v>
      </c>
    </row>
    <row r="1001" spans="1:10" hidden="1" outlineLevel="1" x14ac:dyDescent="0.25">
      <c r="A1001" s="35">
        <v>46083</v>
      </c>
      <c r="B1001" s="31" t="s">
        <v>1784</v>
      </c>
      <c r="C1001" s="31"/>
      <c r="D1001" s="31" t="s">
        <v>6078</v>
      </c>
      <c r="E1001" s="36">
        <v>-487556</v>
      </c>
      <c r="F1001" s="37" t="s">
        <v>18</v>
      </c>
      <c r="G1001" s="36">
        <v>-39004</v>
      </c>
      <c r="H1001" s="36">
        <f t="shared" si="17"/>
        <v>-526560</v>
      </c>
      <c r="I1001" s="31" t="s">
        <v>274</v>
      </c>
      <c r="J1001" s="31" t="s">
        <v>275</v>
      </c>
    </row>
    <row r="1002" spans="1:10" hidden="1" outlineLevel="1" x14ac:dyDescent="0.25">
      <c r="A1002" s="35">
        <v>46083</v>
      </c>
      <c r="B1002" s="31" t="s">
        <v>1805</v>
      </c>
      <c r="C1002" s="31"/>
      <c r="D1002" s="31" t="s">
        <v>6079</v>
      </c>
      <c r="E1002" s="36">
        <v>-531495</v>
      </c>
      <c r="F1002" s="37" t="s">
        <v>18</v>
      </c>
      <c r="G1002" s="36">
        <v>-42520</v>
      </c>
      <c r="H1002" s="36">
        <f t="shared" si="17"/>
        <v>-574015</v>
      </c>
      <c r="I1002" s="31" t="s">
        <v>267</v>
      </c>
      <c r="J1002" s="31" t="s">
        <v>268</v>
      </c>
    </row>
    <row r="1003" spans="1:10" hidden="1" outlineLevel="1" x14ac:dyDescent="0.25">
      <c r="A1003" s="35">
        <v>46083</v>
      </c>
      <c r="B1003" s="31" t="s">
        <v>5735</v>
      </c>
      <c r="C1003" s="31"/>
      <c r="D1003" s="31" t="s">
        <v>1750</v>
      </c>
      <c r="E1003" s="36">
        <v>-171314</v>
      </c>
      <c r="F1003" s="37" t="s">
        <v>18</v>
      </c>
      <c r="G1003" s="36">
        <v>-13705</v>
      </c>
      <c r="H1003" s="36">
        <f t="shared" si="17"/>
        <v>-185019</v>
      </c>
      <c r="I1003" s="31" t="s">
        <v>247</v>
      </c>
      <c r="J1003" s="31" t="s">
        <v>19</v>
      </c>
    </row>
    <row r="1004" spans="1:10" hidden="1" outlineLevel="1" x14ac:dyDescent="0.25">
      <c r="A1004" s="35">
        <v>46083</v>
      </c>
      <c r="B1004" s="31" t="s">
        <v>5736</v>
      </c>
      <c r="C1004" s="31"/>
      <c r="D1004" s="31" t="s">
        <v>6080</v>
      </c>
      <c r="E1004" s="36">
        <v>-93324</v>
      </c>
      <c r="F1004" s="37" t="s">
        <v>18</v>
      </c>
      <c r="G1004" s="36">
        <v>-7466</v>
      </c>
      <c r="H1004" s="36">
        <f t="shared" si="17"/>
        <v>-100790</v>
      </c>
      <c r="I1004" s="31" t="s">
        <v>247</v>
      </c>
      <c r="J1004" s="31" t="s">
        <v>19</v>
      </c>
    </row>
    <row r="1005" spans="1:10" hidden="1" outlineLevel="1" x14ac:dyDescent="0.25">
      <c r="A1005" s="35">
        <v>46083</v>
      </c>
      <c r="B1005" s="31" t="s">
        <v>5737</v>
      </c>
      <c r="C1005" s="31"/>
      <c r="D1005" s="31" t="s">
        <v>6081</v>
      </c>
      <c r="E1005" s="36">
        <v>-355634</v>
      </c>
      <c r="F1005" s="37" t="s">
        <v>18</v>
      </c>
      <c r="G1005" s="36">
        <v>-28451</v>
      </c>
      <c r="H1005" s="36">
        <f t="shared" si="17"/>
        <v>-384085</v>
      </c>
      <c r="I1005" s="31" t="s">
        <v>247</v>
      </c>
      <c r="J1005" s="31" t="s">
        <v>19</v>
      </c>
    </row>
    <row r="1006" spans="1:10" hidden="1" outlineLevel="1" x14ac:dyDescent="0.25">
      <c r="A1006" s="35">
        <v>46083</v>
      </c>
      <c r="B1006" s="31" t="s">
        <v>5738</v>
      </c>
      <c r="C1006" s="31"/>
      <c r="D1006" s="31" t="s">
        <v>6082</v>
      </c>
      <c r="E1006" s="36">
        <v>-966544</v>
      </c>
      <c r="F1006" s="37" t="s">
        <v>18</v>
      </c>
      <c r="G1006" s="36">
        <v>-77324</v>
      </c>
      <c r="H1006" s="36">
        <f t="shared" si="17"/>
        <v>-1043868</v>
      </c>
      <c r="I1006" s="31" t="s">
        <v>247</v>
      </c>
      <c r="J1006" s="31" t="s">
        <v>19</v>
      </c>
    </row>
    <row r="1007" spans="1:10" hidden="1" outlineLevel="1" x14ac:dyDescent="0.25">
      <c r="A1007" s="35">
        <v>46084</v>
      </c>
      <c r="B1007" s="31" t="s">
        <v>5739</v>
      </c>
      <c r="C1007" s="31"/>
      <c r="D1007" s="31" t="s">
        <v>6083</v>
      </c>
      <c r="E1007" s="36">
        <v>-186578</v>
      </c>
      <c r="F1007" s="37" t="s">
        <v>18</v>
      </c>
      <c r="G1007" s="36">
        <v>-14926</v>
      </c>
      <c r="H1007" s="36">
        <f t="shared" si="17"/>
        <v>-201504</v>
      </c>
      <c r="I1007" s="31" t="s">
        <v>188</v>
      </c>
      <c r="J1007" s="31" t="s">
        <v>189</v>
      </c>
    </row>
    <row r="1008" spans="1:10" hidden="1" outlineLevel="1" x14ac:dyDescent="0.25">
      <c r="A1008" s="35">
        <v>46098</v>
      </c>
      <c r="B1008" s="31" t="s">
        <v>5740</v>
      </c>
      <c r="C1008" s="31"/>
      <c r="D1008" s="31" t="s">
        <v>6084</v>
      </c>
      <c r="E1008" s="36">
        <v>-545728</v>
      </c>
      <c r="F1008" s="37" t="s">
        <v>18</v>
      </c>
      <c r="G1008" s="36">
        <v>-43658</v>
      </c>
      <c r="H1008" s="36">
        <f t="shared" si="17"/>
        <v>-589386</v>
      </c>
      <c r="I1008" s="31" t="s">
        <v>247</v>
      </c>
      <c r="J1008" s="31" t="s">
        <v>19</v>
      </c>
    </row>
    <row r="1009" spans="1:10" hidden="1" outlineLevel="1" x14ac:dyDescent="0.25">
      <c r="A1009" s="35">
        <v>46104</v>
      </c>
      <c r="B1009" s="31" t="s">
        <v>5741</v>
      </c>
      <c r="C1009" s="31"/>
      <c r="D1009" s="31" t="s">
        <v>6085</v>
      </c>
      <c r="E1009" s="36">
        <v>-626998</v>
      </c>
      <c r="F1009" s="37" t="s">
        <v>18</v>
      </c>
      <c r="G1009" s="36">
        <v>-50160</v>
      </c>
      <c r="H1009" s="36">
        <f t="shared" si="17"/>
        <v>-677158</v>
      </c>
      <c r="I1009" s="31" t="s">
        <v>247</v>
      </c>
      <c r="J1009" s="31" t="s">
        <v>19</v>
      </c>
    </row>
    <row r="1010" spans="1:10" hidden="1" outlineLevel="1" x14ac:dyDescent="0.25">
      <c r="A1010" s="35">
        <v>46095</v>
      </c>
      <c r="B1010" s="31" t="s">
        <v>5742</v>
      </c>
      <c r="C1010" s="31"/>
      <c r="D1010" s="31" t="s">
        <v>6086</v>
      </c>
      <c r="E1010" s="36">
        <v>-300217</v>
      </c>
      <c r="F1010" s="37" t="s">
        <v>18</v>
      </c>
      <c r="G1010" s="36">
        <v>-24017</v>
      </c>
      <c r="H1010" s="36">
        <f t="shared" si="17"/>
        <v>-324234</v>
      </c>
      <c r="I1010" s="31" t="s">
        <v>247</v>
      </c>
      <c r="J1010" s="31" t="s">
        <v>19</v>
      </c>
    </row>
    <row r="1011" spans="1:10" hidden="1" outlineLevel="1" x14ac:dyDescent="0.25">
      <c r="A1011" s="35">
        <v>46094</v>
      </c>
      <c r="B1011" s="31" t="s">
        <v>5743</v>
      </c>
      <c r="C1011" s="31"/>
      <c r="D1011" s="31" t="s">
        <v>6087</v>
      </c>
      <c r="E1011" s="36">
        <v>-150000</v>
      </c>
      <c r="F1011" s="37" t="s">
        <v>18</v>
      </c>
      <c r="G1011" s="36">
        <v>-12000</v>
      </c>
      <c r="H1011" s="36">
        <f t="shared" si="17"/>
        <v>-162000</v>
      </c>
      <c r="I1011" s="31" t="s">
        <v>247</v>
      </c>
      <c r="J1011" s="31" t="s">
        <v>19</v>
      </c>
    </row>
    <row r="1012" spans="1:10" hidden="1" outlineLevel="1" x14ac:dyDescent="0.25">
      <c r="A1012" s="35">
        <v>46084</v>
      </c>
      <c r="B1012" s="31" t="s">
        <v>5744</v>
      </c>
      <c r="C1012" s="31"/>
      <c r="D1012" s="31" t="s">
        <v>6088</v>
      </c>
      <c r="E1012" s="36">
        <v>-1450702</v>
      </c>
      <c r="F1012" s="37" t="s">
        <v>18</v>
      </c>
      <c r="G1012" s="36">
        <v>-116056</v>
      </c>
      <c r="H1012" s="36">
        <f t="shared" si="17"/>
        <v>-1566758</v>
      </c>
      <c r="I1012" s="31" t="s">
        <v>59</v>
      </c>
      <c r="J1012" s="31" t="s">
        <v>60</v>
      </c>
    </row>
    <row r="1013" spans="1:10" hidden="1" outlineLevel="1" x14ac:dyDescent="0.25">
      <c r="A1013" s="35">
        <v>46084</v>
      </c>
      <c r="B1013" s="31" t="s">
        <v>5745</v>
      </c>
      <c r="C1013" s="31"/>
      <c r="D1013" s="31" t="s">
        <v>1736</v>
      </c>
      <c r="E1013" s="36">
        <v>-843417</v>
      </c>
      <c r="F1013" s="37" t="s">
        <v>18</v>
      </c>
      <c r="G1013" s="36">
        <v>-67473</v>
      </c>
      <c r="H1013" s="36">
        <f t="shared" si="17"/>
        <v>-910890</v>
      </c>
      <c r="I1013" s="31" t="s">
        <v>24</v>
      </c>
      <c r="J1013" s="31" t="s">
        <v>25</v>
      </c>
    </row>
    <row r="1014" spans="1:10" hidden="1" outlineLevel="1" x14ac:dyDescent="0.25">
      <c r="A1014" s="35">
        <v>46084</v>
      </c>
      <c r="B1014" s="31" t="s">
        <v>5746</v>
      </c>
      <c r="C1014" s="31"/>
      <c r="D1014" s="31" t="s">
        <v>6089</v>
      </c>
      <c r="E1014" s="36">
        <v>-796289</v>
      </c>
      <c r="F1014" s="37" t="s">
        <v>18</v>
      </c>
      <c r="G1014" s="36">
        <v>-63703</v>
      </c>
      <c r="H1014" s="36">
        <f t="shared" si="17"/>
        <v>-859992</v>
      </c>
      <c r="I1014" s="31" t="s">
        <v>85</v>
      </c>
      <c r="J1014" s="31" t="s">
        <v>86</v>
      </c>
    </row>
    <row r="1015" spans="1:10" hidden="1" outlineLevel="1" x14ac:dyDescent="0.25">
      <c r="A1015" s="35">
        <v>46084</v>
      </c>
      <c r="B1015" s="31" t="s">
        <v>3724</v>
      </c>
      <c r="C1015" s="31"/>
      <c r="D1015" s="31" t="s">
        <v>297</v>
      </c>
      <c r="E1015" s="36">
        <v>-264722</v>
      </c>
      <c r="F1015" s="37" t="s">
        <v>18</v>
      </c>
      <c r="G1015" s="36">
        <v>-21178</v>
      </c>
      <c r="H1015" s="36">
        <f t="shared" si="17"/>
        <v>-285900</v>
      </c>
      <c r="I1015" s="31" t="s">
        <v>147</v>
      </c>
      <c r="J1015" s="31" t="s">
        <v>148</v>
      </c>
    </row>
    <row r="1016" spans="1:10" hidden="1" outlineLevel="1" x14ac:dyDescent="0.25">
      <c r="A1016" s="35">
        <v>46084</v>
      </c>
      <c r="B1016" s="31" t="s">
        <v>5747</v>
      </c>
      <c r="C1016" s="31"/>
      <c r="D1016" s="31" t="s">
        <v>297</v>
      </c>
      <c r="E1016" s="36">
        <v>-298972</v>
      </c>
      <c r="F1016" s="37" t="s">
        <v>18</v>
      </c>
      <c r="G1016" s="36">
        <v>-23918</v>
      </c>
      <c r="H1016" s="36">
        <f t="shared" si="17"/>
        <v>-322890</v>
      </c>
      <c r="I1016" s="31" t="s">
        <v>147</v>
      </c>
      <c r="J1016" s="31" t="s">
        <v>148</v>
      </c>
    </row>
    <row r="1017" spans="1:10" hidden="1" outlineLevel="1" x14ac:dyDescent="0.25">
      <c r="A1017" s="35">
        <v>46084</v>
      </c>
      <c r="B1017" s="31" t="s">
        <v>5748</v>
      </c>
      <c r="C1017" s="31"/>
      <c r="D1017" s="31" t="s">
        <v>1625</v>
      </c>
      <c r="E1017" s="36">
        <v>-454678</v>
      </c>
      <c r="F1017" s="37" t="s">
        <v>18</v>
      </c>
      <c r="G1017" s="36">
        <v>-36374</v>
      </c>
      <c r="H1017" s="36">
        <f t="shared" si="17"/>
        <v>-491052</v>
      </c>
      <c r="I1017" s="31" t="s">
        <v>247</v>
      </c>
      <c r="J1017" s="31" t="s">
        <v>19</v>
      </c>
    </row>
    <row r="1018" spans="1:10" hidden="1" outlineLevel="1" x14ac:dyDescent="0.25">
      <c r="A1018" s="35">
        <v>46084</v>
      </c>
      <c r="B1018" s="31" t="s">
        <v>5749</v>
      </c>
      <c r="C1018" s="31"/>
      <c r="D1018" s="31" t="s">
        <v>6090</v>
      </c>
      <c r="E1018" s="36">
        <v>-317464</v>
      </c>
      <c r="F1018" s="37" t="s">
        <v>18</v>
      </c>
      <c r="G1018" s="36">
        <v>-25397</v>
      </c>
      <c r="H1018" s="36">
        <f t="shared" si="17"/>
        <v>-342861</v>
      </c>
      <c r="I1018" s="31" t="s">
        <v>247</v>
      </c>
      <c r="J1018" s="31" t="s">
        <v>19</v>
      </c>
    </row>
    <row r="1019" spans="1:10" hidden="1" outlineLevel="1" x14ac:dyDescent="0.25">
      <c r="A1019" s="35">
        <v>46084</v>
      </c>
      <c r="B1019" s="31" t="s">
        <v>5750</v>
      </c>
      <c r="C1019" s="31"/>
      <c r="D1019" s="31" t="s">
        <v>3762</v>
      </c>
      <c r="E1019" s="36">
        <v>-284150</v>
      </c>
      <c r="F1019" s="37" t="s">
        <v>18</v>
      </c>
      <c r="G1019" s="36">
        <v>-22732</v>
      </c>
      <c r="H1019" s="36">
        <f t="shared" si="17"/>
        <v>-306882</v>
      </c>
      <c r="I1019" s="31" t="s">
        <v>247</v>
      </c>
      <c r="J1019" s="31" t="s">
        <v>19</v>
      </c>
    </row>
    <row r="1020" spans="1:10" hidden="1" outlineLevel="1" x14ac:dyDescent="0.25">
      <c r="A1020" s="35">
        <v>46084</v>
      </c>
      <c r="B1020" s="31" t="s">
        <v>5751</v>
      </c>
      <c r="C1020" s="31"/>
      <c r="D1020" s="31" t="s">
        <v>1678</v>
      </c>
      <c r="E1020" s="36">
        <v>-548488</v>
      </c>
      <c r="F1020" s="37" t="s">
        <v>18</v>
      </c>
      <c r="G1020" s="36">
        <v>-43879</v>
      </c>
      <c r="H1020" s="36">
        <f t="shared" si="17"/>
        <v>-592367</v>
      </c>
      <c r="I1020" s="31" t="s">
        <v>247</v>
      </c>
      <c r="J1020" s="31" t="s">
        <v>19</v>
      </c>
    </row>
    <row r="1021" spans="1:10" hidden="1" outlineLevel="1" x14ac:dyDescent="0.25">
      <c r="A1021" s="35">
        <v>46084</v>
      </c>
      <c r="B1021" s="31" t="s">
        <v>5752</v>
      </c>
      <c r="C1021" s="31"/>
      <c r="D1021" s="31" t="s">
        <v>1703</v>
      </c>
      <c r="E1021" s="36">
        <v>-183333</v>
      </c>
      <c r="F1021" s="37" t="s">
        <v>18</v>
      </c>
      <c r="G1021" s="36">
        <v>-14667</v>
      </c>
      <c r="H1021" s="36">
        <f t="shared" si="17"/>
        <v>-198000</v>
      </c>
      <c r="I1021" s="31" t="s">
        <v>247</v>
      </c>
      <c r="J1021" s="31" t="s">
        <v>19</v>
      </c>
    </row>
    <row r="1022" spans="1:10" hidden="1" outlineLevel="1" x14ac:dyDescent="0.25">
      <c r="A1022" s="35">
        <v>46084</v>
      </c>
      <c r="B1022" s="31" t="s">
        <v>5753</v>
      </c>
      <c r="C1022" s="31"/>
      <c r="D1022" s="31" t="s">
        <v>1722</v>
      </c>
      <c r="E1022" s="36">
        <v>-261558</v>
      </c>
      <c r="F1022" s="37" t="s">
        <v>18</v>
      </c>
      <c r="G1022" s="36">
        <v>-20925</v>
      </c>
      <c r="H1022" s="36">
        <f t="shared" si="17"/>
        <v>-282483</v>
      </c>
      <c r="I1022" s="31" t="s">
        <v>247</v>
      </c>
      <c r="J1022" s="31" t="s">
        <v>19</v>
      </c>
    </row>
    <row r="1023" spans="1:10" hidden="1" outlineLevel="1" x14ac:dyDescent="0.25">
      <c r="A1023" s="35">
        <v>46084</v>
      </c>
      <c r="B1023" s="31" t="s">
        <v>5754</v>
      </c>
      <c r="C1023" s="31"/>
      <c r="D1023" s="31" t="s">
        <v>1718</v>
      </c>
      <c r="E1023" s="36">
        <v>-445500</v>
      </c>
      <c r="F1023" s="37" t="s">
        <v>18</v>
      </c>
      <c r="G1023" s="36">
        <v>-35640</v>
      </c>
      <c r="H1023" s="36">
        <f t="shared" si="17"/>
        <v>-481140</v>
      </c>
      <c r="I1023" s="31" t="s">
        <v>247</v>
      </c>
      <c r="J1023" s="31" t="s">
        <v>19</v>
      </c>
    </row>
    <row r="1024" spans="1:10" hidden="1" outlineLevel="1" x14ac:dyDescent="0.25">
      <c r="A1024" s="35">
        <v>46085</v>
      </c>
      <c r="B1024" s="31" t="s">
        <v>3695</v>
      </c>
      <c r="C1024" s="31"/>
      <c r="D1024" s="31" t="s">
        <v>6091</v>
      </c>
      <c r="E1024" s="36">
        <v>-169052</v>
      </c>
      <c r="F1024" s="37" t="s">
        <v>18</v>
      </c>
      <c r="G1024" s="36">
        <v>-13524</v>
      </c>
      <c r="H1024" s="36">
        <f t="shared" si="17"/>
        <v>-182576</v>
      </c>
      <c r="I1024" s="31" t="s">
        <v>159</v>
      </c>
      <c r="J1024" s="31" t="s">
        <v>160</v>
      </c>
    </row>
    <row r="1025" spans="1:10" hidden="1" outlineLevel="1" x14ac:dyDescent="0.25">
      <c r="A1025" s="35">
        <v>46085</v>
      </c>
      <c r="B1025" s="31" t="s">
        <v>3687</v>
      </c>
      <c r="C1025" s="31"/>
      <c r="D1025" s="31" t="s">
        <v>6091</v>
      </c>
      <c r="E1025" s="36">
        <v>-580999</v>
      </c>
      <c r="F1025" s="37" t="s">
        <v>18</v>
      </c>
      <c r="G1025" s="36">
        <v>-46480</v>
      </c>
      <c r="H1025" s="36">
        <f t="shared" si="17"/>
        <v>-627479</v>
      </c>
      <c r="I1025" s="31" t="s">
        <v>159</v>
      </c>
      <c r="J1025" s="31" t="s">
        <v>160</v>
      </c>
    </row>
    <row r="1026" spans="1:10" hidden="1" outlineLevel="1" x14ac:dyDescent="0.25">
      <c r="A1026" s="35">
        <v>46094</v>
      </c>
      <c r="B1026" s="31" t="s">
        <v>5755</v>
      </c>
      <c r="C1026" s="31"/>
      <c r="D1026" s="31" t="s">
        <v>6092</v>
      </c>
      <c r="E1026" s="36">
        <v>-318069</v>
      </c>
      <c r="F1026" s="37" t="s">
        <v>18</v>
      </c>
      <c r="G1026" s="36">
        <v>-25446</v>
      </c>
      <c r="H1026" s="36">
        <f t="shared" si="17"/>
        <v>-343515</v>
      </c>
      <c r="I1026" s="31" t="s">
        <v>247</v>
      </c>
      <c r="J1026" s="31" t="s">
        <v>19</v>
      </c>
    </row>
    <row r="1027" spans="1:10" hidden="1" outlineLevel="1" x14ac:dyDescent="0.25">
      <c r="A1027" s="35">
        <v>46085</v>
      </c>
      <c r="B1027" s="31" t="s">
        <v>5756</v>
      </c>
      <c r="C1027" s="31"/>
      <c r="D1027" s="31" t="s">
        <v>1583</v>
      </c>
      <c r="E1027" s="36">
        <v>-129238</v>
      </c>
      <c r="F1027" s="37" t="s">
        <v>18</v>
      </c>
      <c r="G1027" s="36">
        <v>-10339</v>
      </c>
      <c r="H1027" s="36">
        <f t="shared" ref="H1027:H1068" si="18">+E1027+G1027</f>
        <v>-139577</v>
      </c>
      <c r="I1027" s="31" t="s">
        <v>32</v>
      </c>
      <c r="J1027" s="31" t="s">
        <v>33</v>
      </c>
    </row>
    <row r="1028" spans="1:10" hidden="1" outlineLevel="1" x14ac:dyDescent="0.25">
      <c r="A1028" s="35">
        <v>46085</v>
      </c>
      <c r="B1028" s="31" t="s">
        <v>5757</v>
      </c>
      <c r="C1028" s="31"/>
      <c r="D1028" s="31" t="s">
        <v>1610</v>
      </c>
      <c r="E1028" s="36">
        <v>-530205</v>
      </c>
      <c r="F1028" s="37" t="s">
        <v>18</v>
      </c>
      <c r="G1028" s="36">
        <v>-42416</v>
      </c>
      <c r="H1028" s="36">
        <f t="shared" si="18"/>
        <v>-572621</v>
      </c>
      <c r="I1028" s="31" t="s">
        <v>32</v>
      </c>
      <c r="J1028" s="31" t="s">
        <v>33</v>
      </c>
    </row>
    <row r="1029" spans="1:10" hidden="1" outlineLevel="1" x14ac:dyDescent="0.25">
      <c r="A1029" s="35">
        <v>46085</v>
      </c>
      <c r="B1029" s="31" t="s">
        <v>5758</v>
      </c>
      <c r="C1029" s="31"/>
      <c r="D1029" s="31" t="s">
        <v>1729</v>
      </c>
      <c r="E1029" s="36">
        <v>-487234</v>
      </c>
      <c r="F1029" s="37" t="s">
        <v>18</v>
      </c>
      <c r="G1029" s="36">
        <v>-38979</v>
      </c>
      <c r="H1029" s="36">
        <f t="shared" si="18"/>
        <v>-526213</v>
      </c>
      <c r="I1029" s="31" t="s">
        <v>32</v>
      </c>
      <c r="J1029" s="31" t="s">
        <v>33</v>
      </c>
    </row>
    <row r="1030" spans="1:10" hidden="1" outlineLevel="1" x14ac:dyDescent="0.25">
      <c r="A1030" s="35">
        <v>46085</v>
      </c>
      <c r="B1030" s="31" t="s">
        <v>5759</v>
      </c>
      <c r="C1030" s="31"/>
      <c r="D1030" s="31" t="s">
        <v>1608</v>
      </c>
      <c r="E1030" s="36">
        <v>-371250</v>
      </c>
      <c r="F1030" s="37" t="s">
        <v>18</v>
      </c>
      <c r="G1030" s="36">
        <v>-29700</v>
      </c>
      <c r="H1030" s="36">
        <f t="shared" si="18"/>
        <v>-400950</v>
      </c>
      <c r="I1030" s="31" t="s">
        <v>32</v>
      </c>
      <c r="J1030" s="31" t="s">
        <v>33</v>
      </c>
    </row>
    <row r="1031" spans="1:10" hidden="1" outlineLevel="1" x14ac:dyDescent="0.25">
      <c r="A1031" s="35">
        <v>46085</v>
      </c>
      <c r="B1031" s="31" t="s">
        <v>5760</v>
      </c>
      <c r="C1031" s="31"/>
      <c r="D1031" s="31" t="s">
        <v>3751</v>
      </c>
      <c r="E1031" s="36">
        <v>-214889</v>
      </c>
      <c r="F1031" s="37" t="s">
        <v>18</v>
      </c>
      <c r="G1031" s="36">
        <v>-17191</v>
      </c>
      <c r="H1031" s="36">
        <f t="shared" si="18"/>
        <v>-232080</v>
      </c>
      <c r="I1031" s="31" t="s">
        <v>32</v>
      </c>
      <c r="J1031" s="31" t="s">
        <v>33</v>
      </c>
    </row>
    <row r="1032" spans="1:10" hidden="1" outlineLevel="1" x14ac:dyDescent="0.25">
      <c r="A1032" s="35">
        <v>46085</v>
      </c>
      <c r="B1032" s="31" t="s">
        <v>5746</v>
      </c>
      <c r="C1032" s="31"/>
      <c r="D1032" s="31" t="s">
        <v>6093</v>
      </c>
      <c r="E1032" s="36">
        <v>-665072</v>
      </c>
      <c r="F1032" s="37" t="s">
        <v>18</v>
      </c>
      <c r="G1032" s="36">
        <v>-53206</v>
      </c>
      <c r="H1032" s="36">
        <f t="shared" si="18"/>
        <v>-718278</v>
      </c>
      <c r="I1032" s="31" t="s">
        <v>184</v>
      </c>
      <c r="J1032" s="31" t="s">
        <v>185</v>
      </c>
    </row>
    <row r="1033" spans="1:10" hidden="1" outlineLevel="1" x14ac:dyDescent="0.25">
      <c r="A1033" s="35">
        <v>46085</v>
      </c>
      <c r="B1033" s="31" t="s">
        <v>1784</v>
      </c>
      <c r="C1033" s="31"/>
      <c r="D1033" s="31" t="s">
        <v>6094</v>
      </c>
      <c r="E1033" s="36">
        <v>-157111</v>
      </c>
      <c r="F1033" s="37" t="s">
        <v>18</v>
      </c>
      <c r="G1033" s="36">
        <v>-12569</v>
      </c>
      <c r="H1033" s="36">
        <f t="shared" si="18"/>
        <v>-169680</v>
      </c>
      <c r="I1033" s="31" t="s">
        <v>236</v>
      </c>
      <c r="J1033" s="42" t="s">
        <v>237</v>
      </c>
    </row>
    <row r="1034" spans="1:10" hidden="1" outlineLevel="1" x14ac:dyDescent="0.25">
      <c r="A1034" s="35">
        <v>46085</v>
      </c>
      <c r="B1034" s="31" t="s">
        <v>5761</v>
      </c>
      <c r="C1034" s="31"/>
      <c r="D1034" s="31" t="s">
        <v>1730</v>
      </c>
      <c r="E1034" s="36">
        <v>-404902</v>
      </c>
      <c r="F1034" s="37" t="s">
        <v>18</v>
      </c>
      <c r="G1034" s="36">
        <v>-32392</v>
      </c>
      <c r="H1034" s="36">
        <f t="shared" si="18"/>
        <v>-437294</v>
      </c>
      <c r="I1034" s="31" t="s">
        <v>170</v>
      </c>
      <c r="J1034" s="31" t="s">
        <v>171</v>
      </c>
    </row>
    <row r="1035" spans="1:10" hidden="1" outlineLevel="1" x14ac:dyDescent="0.25">
      <c r="A1035" s="35">
        <v>46093</v>
      </c>
      <c r="B1035" s="31" t="s">
        <v>5762</v>
      </c>
      <c r="C1035" s="31"/>
      <c r="D1035" s="31" t="s">
        <v>6095</v>
      </c>
      <c r="E1035" s="36">
        <v>-328713</v>
      </c>
      <c r="F1035" s="37" t="s">
        <v>18</v>
      </c>
      <c r="G1035" s="36">
        <v>-26297</v>
      </c>
      <c r="H1035" s="36">
        <f t="shared" si="18"/>
        <v>-355010</v>
      </c>
      <c r="I1035" s="31" t="s">
        <v>39</v>
      </c>
      <c r="J1035" s="31" t="s">
        <v>40</v>
      </c>
    </row>
    <row r="1036" spans="1:10" hidden="1" outlineLevel="1" x14ac:dyDescent="0.25">
      <c r="A1036" s="35">
        <v>46090</v>
      </c>
      <c r="B1036" s="31" t="s">
        <v>5763</v>
      </c>
      <c r="C1036" s="31"/>
      <c r="D1036" s="31" t="s">
        <v>6096</v>
      </c>
      <c r="E1036" s="36">
        <v>-439945</v>
      </c>
      <c r="F1036" s="37" t="s">
        <v>18</v>
      </c>
      <c r="G1036" s="36">
        <v>-35196</v>
      </c>
      <c r="H1036" s="36">
        <f t="shared" si="18"/>
        <v>-475141</v>
      </c>
      <c r="I1036" s="31" t="s">
        <v>39</v>
      </c>
      <c r="J1036" s="31" t="s">
        <v>40</v>
      </c>
    </row>
    <row r="1037" spans="1:10" hidden="1" outlineLevel="1" x14ac:dyDescent="0.25">
      <c r="A1037" s="35">
        <v>46098</v>
      </c>
      <c r="B1037" s="31" t="s">
        <v>5764</v>
      </c>
      <c r="C1037" s="31"/>
      <c r="D1037" s="31" t="s">
        <v>6097</v>
      </c>
      <c r="E1037" s="36">
        <v>-368718</v>
      </c>
      <c r="F1037" s="37" t="s">
        <v>18</v>
      </c>
      <c r="G1037" s="36">
        <v>-29497</v>
      </c>
      <c r="H1037" s="36">
        <f t="shared" si="18"/>
        <v>-398215</v>
      </c>
      <c r="I1037" s="31" t="s">
        <v>39</v>
      </c>
      <c r="J1037" s="31" t="s">
        <v>40</v>
      </c>
    </row>
    <row r="1038" spans="1:10" hidden="1" outlineLevel="1" x14ac:dyDescent="0.25">
      <c r="A1038" s="35">
        <v>46087</v>
      </c>
      <c r="B1038" s="31" t="s">
        <v>5765</v>
      </c>
      <c r="C1038" s="31"/>
      <c r="D1038" s="31" t="s">
        <v>6098</v>
      </c>
      <c r="E1038" s="36">
        <v>-364197</v>
      </c>
      <c r="F1038" s="37" t="s">
        <v>18</v>
      </c>
      <c r="G1038" s="36">
        <v>-29136</v>
      </c>
      <c r="H1038" s="36">
        <f t="shared" si="18"/>
        <v>-393333</v>
      </c>
      <c r="I1038" s="31" t="s">
        <v>39</v>
      </c>
      <c r="J1038" s="31" t="s">
        <v>40</v>
      </c>
    </row>
    <row r="1039" spans="1:10" hidden="1" outlineLevel="1" x14ac:dyDescent="0.25">
      <c r="A1039" s="35">
        <v>46097</v>
      </c>
      <c r="B1039" s="31" t="s">
        <v>5766</v>
      </c>
      <c r="C1039" s="31"/>
      <c r="D1039" s="31" t="s">
        <v>6099</v>
      </c>
      <c r="E1039" s="36">
        <v>-228056</v>
      </c>
      <c r="F1039" s="37" t="s">
        <v>18</v>
      </c>
      <c r="G1039" s="36">
        <v>-18244</v>
      </c>
      <c r="H1039" s="36">
        <f t="shared" si="18"/>
        <v>-246300</v>
      </c>
      <c r="I1039" s="31" t="s">
        <v>39</v>
      </c>
      <c r="J1039" s="31" t="s">
        <v>40</v>
      </c>
    </row>
    <row r="1040" spans="1:10" hidden="1" outlineLevel="1" x14ac:dyDescent="0.25">
      <c r="A1040" s="35">
        <v>46097</v>
      </c>
      <c r="B1040" s="31" t="s">
        <v>5767</v>
      </c>
      <c r="C1040" s="31"/>
      <c r="D1040" s="31" t="s">
        <v>6100</v>
      </c>
      <c r="E1040" s="36">
        <v>-211833</v>
      </c>
      <c r="F1040" s="37" t="s">
        <v>18</v>
      </c>
      <c r="G1040" s="36">
        <v>-16947</v>
      </c>
      <c r="H1040" s="36">
        <f t="shared" si="18"/>
        <v>-228780</v>
      </c>
      <c r="I1040" s="31" t="s">
        <v>39</v>
      </c>
      <c r="J1040" s="31" t="s">
        <v>40</v>
      </c>
    </row>
    <row r="1041" spans="1:10" hidden="1" outlineLevel="1" x14ac:dyDescent="0.25">
      <c r="A1041" s="35">
        <v>46095</v>
      </c>
      <c r="B1041" s="31" t="s">
        <v>5768</v>
      </c>
      <c r="C1041" s="31"/>
      <c r="D1041" s="31" t="s">
        <v>6101</v>
      </c>
      <c r="E1041" s="36">
        <v>-209898</v>
      </c>
      <c r="F1041" s="37" t="s">
        <v>18</v>
      </c>
      <c r="G1041" s="36">
        <v>-16792</v>
      </c>
      <c r="H1041" s="36">
        <f t="shared" si="18"/>
        <v>-226690</v>
      </c>
      <c r="I1041" s="31" t="s">
        <v>247</v>
      </c>
      <c r="J1041" s="31" t="s">
        <v>19</v>
      </c>
    </row>
    <row r="1042" spans="1:10" hidden="1" outlineLevel="1" x14ac:dyDescent="0.25">
      <c r="A1042" s="35">
        <v>46104</v>
      </c>
      <c r="B1042" s="31" t="s">
        <v>5769</v>
      </c>
      <c r="C1042" s="31"/>
      <c r="D1042" s="31" t="s">
        <v>6102</v>
      </c>
      <c r="E1042" s="36">
        <v>-183200</v>
      </c>
      <c r="F1042" s="37" t="s">
        <v>18</v>
      </c>
      <c r="G1042" s="36">
        <v>-14656</v>
      </c>
      <c r="H1042" s="36">
        <f t="shared" si="18"/>
        <v>-197856</v>
      </c>
      <c r="I1042" s="31" t="s">
        <v>126</v>
      </c>
      <c r="J1042" s="31" t="s">
        <v>127</v>
      </c>
    </row>
    <row r="1043" spans="1:10" hidden="1" outlineLevel="1" x14ac:dyDescent="0.25">
      <c r="A1043" s="35">
        <v>46104</v>
      </c>
      <c r="B1043" s="31" t="s">
        <v>5770</v>
      </c>
      <c r="C1043" s="31"/>
      <c r="D1043" s="31" t="s">
        <v>6102</v>
      </c>
      <c r="E1043" s="36">
        <v>-1135705</v>
      </c>
      <c r="F1043" s="37" t="s">
        <v>18</v>
      </c>
      <c r="G1043" s="36">
        <v>-90856</v>
      </c>
      <c r="H1043" s="36">
        <f t="shared" si="18"/>
        <v>-1226561</v>
      </c>
      <c r="I1043" s="31" t="s">
        <v>126</v>
      </c>
      <c r="J1043" s="31" t="s">
        <v>127</v>
      </c>
    </row>
    <row r="1044" spans="1:10" hidden="1" outlineLevel="1" x14ac:dyDescent="0.25">
      <c r="A1044" s="35">
        <v>46086</v>
      </c>
      <c r="B1044" s="31" t="s">
        <v>3706</v>
      </c>
      <c r="C1044" s="31"/>
      <c r="D1044" s="31" t="s">
        <v>1631</v>
      </c>
      <c r="E1044" s="36">
        <v>-30000</v>
      </c>
      <c r="F1044" s="37" t="s">
        <v>18</v>
      </c>
      <c r="G1044" s="36">
        <v>-2400</v>
      </c>
      <c r="H1044" s="36">
        <f t="shared" si="18"/>
        <v>-32400</v>
      </c>
      <c r="I1044" s="31" t="s">
        <v>47</v>
      </c>
      <c r="J1044" s="31" t="s">
        <v>48</v>
      </c>
    </row>
    <row r="1045" spans="1:10" hidden="1" outlineLevel="1" x14ac:dyDescent="0.25">
      <c r="A1045" s="35">
        <v>46086</v>
      </c>
      <c r="B1045" s="31" t="s">
        <v>5771</v>
      </c>
      <c r="C1045" s="31"/>
      <c r="D1045" s="31" t="s">
        <v>6103</v>
      </c>
      <c r="E1045" s="36">
        <v>-213975</v>
      </c>
      <c r="F1045" s="37" t="s">
        <v>18</v>
      </c>
      <c r="G1045" s="36">
        <v>-17118</v>
      </c>
      <c r="H1045" s="36">
        <f t="shared" si="18"/>
        <v>-231093</v>
      </c>
      <c r="I1045" s="31" t="s">
        <v>47</v>
      </c>
      <c r="J1045" s="31" t="s">
        <v>48</v>
      </c>
    </row>
    <row r="1046" spans="1:10" hidden="1" outlineLevel="1" x14ac:dyDescent="0.25">
      <c r="A1046" s="35">
        <v>46086</v>
      </c>
      <c r="B1046" s="31" t="s">
        <v>5772</v>
      </c>
      <c r="C1046" s="31"/>
      <c r="D1046" s="31" t="s">
        <v>6104</v>
      </c>
      <c r="E1046" s="36">
        <v>-277111</v>
      </c>
      <c r="F1046" s="37" t="s">
        <v>18</v>
      </c>
      <c r="G1046" s="36">
        <v>-22169</v>
      </c>
      <c r="H1046" s="36">
        <f t="shared" si="18"/>
        <v>-299280</v>
      </c>
      <c r="I1046" s="31" t="s">
        <v>250</v>
      </c>
      <c r="J1046" s="31" t="s">
        <v>251</v>
      </c>
    </row>
    <row r="1047" spans="1:10" hidden="1" outlineLevel="1" x14ac:dyDescent="0.25">
      <c r="A1047" s="35">
        <v>46086</v>
      </c>
      <c r="B1047" s="31" t="s">
        <v>5773</v>
      </c>
      <c r="C1047" s="31"/>
      <c r="D1047" s="31" t="s">
        <v>3820</v>
      </c>
      <c r="E1047" s="36">
        <v>-286863</v>
      </c>
      <c r="F1047" s="37" t="s">
        <v>18</v>
      </c>
      <c r="G1047" s="36">
        <v>-22949</v>
      </c>
      <c r="H1047" s="36">
        <f t="shared" si="18"/>
        <v>-309812</v>
      </c>
      <c r="I1047" s="31" t="s">
        <v>122</v>
      </c>
      <c r="J1047" s="31" t="s">
        <v>123</v>
      </c>
    </row>
    <row r="1048" spans="1:10" hidden="1" outlineLevel="1" x14ac:dyDescent="0.25">
      <c r="A1048" s="35">
        <v>46086</v>
      </c>
      <c r="B1048" s="31" t="s">
        <v>5774</v>
      </c>
      <c r="C1048" s="31"/>
      <c r="D1048" s="31" t="s">
        <v>1576</v>
      </c>
      <c r="E1048" s="36">
        <v>-527638</v>
      </c>
      <c r="F1048" s="37" t="s">
        <v>18</v>
      </c>
      <c r="G1048" s="36">
        <v>-42211</v>
      </c>
      <c r="H1048" s="36">
        <f t="shared" si="18"/>
        <v>-569849</v>
      </c>
      <c r="I1048" s="31" t="s">
        <v>83</v>
      </c>
      <c r="J1048" s="31" t="s">
        <v>84</v>
      </c>
    </row>
    <row r="1049" spans="1:10" hidden="1" outlineLevel="1" x14ac:dyDescent="0.25">
      <c r="A1049" s="35">
        <v>46086</v>
      </c>
      <c r="B1049" s="31" t="s">
        <v>3683</v>
      </c>
      <c r="C1049" s="31"/>
      <c r="D1049" s="31" t="s">
        <v>1572</v>
      </c>
      <c r="E1049" s="36">
        <v>-146500</v>
      </c>
      <c r="F1049" s="37" t="s">
        <v>18</v>
      </c>
      <c r="G1049" s="36">
        <v>-11720</v>
      </c>
      <c r="H1049" s="36">
        <f t="shared" si="18"/>
        <v>-158220</v>
      </c>
      <c r="I1049" s="31" t="s">
        <v>190</v>
      </c>
      <c r="J1049" s="31" t="s">
        <v>191</v>
      </c>
    </row>
    <row r="1050" spans="1:10" hidden="1" outlineLevel="1" x14ac:dyDescent="0.25">
      <c r="A1050" s="35">
        <v>46086</v>
      </c>
      <c r="B1050" s="31" t="s">
        <v>5775</v>
      </c>
      <c r="C1050" s="31"/>
      <c r="D1050" s="31" t="s">
        <v>1642</v>
      </c>
      <c r="E1050" s="36">
        <v>-91600</v>
      </c>
      <c r="F1050" s="37" t="s">
        <v>18</v>
      </c>
      <c r="G1050" s="36">
        <v>-7328</v>
      </c>
      <c r="H1050" s="36">
        <f t="shared" si="18"/>
        <v>-98928</v>
      </c>
      <c r="I1050" s="31" t="s">
        <v>240</v>
      </c>
      <c r="J1050" s="31" t="s">
        <v>244</v>
      </c>
    </row>
    <row r="1051" spans="1:10" hidden="1" outlineLevel="1" x14ac:dyDescent="0.25">
      <c r="A1051" s="35">
        <v>46086</v>
      </c>
      <c r="B1051" s="31" t="s">
        <v>3719</v>
      </c>
      <c r="C1051" s="31"/>
      <c r="D1051" s="31" t="s">
        <v>1642</v>
      </c>
      <c r="E1051" s="36">
        <v>-313787</v>
      </c>
      <c r="F1051" s="37" t="s">
        <v>18</v>
      </c>
      <c r="G1051" s="36">
        <v>-25103</v>
      </c>
      <c r="H1051" s="36">
        <f t="shared" si="18"/>
        <v>-338890</v>
      </c>
      <c r="I1051" s="31" t="s">
        <v>240</v>
      </c>
      <c r="J1051" s="31" t="s">
        <v>244</v>
      </c>
    </row>
    <row r="1052" spans="1:10" hidden="1" outlineLevel="1" x14ac:dyDescent="0.25">
      <c r="A1052" s="35">
        <v>46086</v>
      </c>
      <c r="B1052" s="31" t="s">
        <v>5776</v>
      </c>
      <c r="C1052" s="31"/>
      <c r="D1052" s="31" t="s">
        <v>3804</v>
      </c>
      <c r="E1052" s="36">
        <v>-297000</v>
      </c>
      <c r="F1052" s="37" t="s">
        <v>18</v>
      </c>
      <c r="G1052" s="36">
        <v>-23760</v>
      </c>
      <c r="H1052" s="36">
        <f t="shared" si="18"/>
        <v>-320760</v>
      </c>
      <c r="I1052" s="31" t="s">
        <v>247</v>
      </c>
      <c r="J1052" s="31" t="s">
        <v>19</v>
      </c>
    </row>
    <row r="1053" spans="1:10" hidden="1" outlineLevel="1" x14ac:dyDescent="0.25">
      <c r="A1053" s="35">
        <v>46086</v>
      </c>
      <c r="B1053" s="31" t="s">
        <v>5777</v>
      </c>
      <c r="C1053" s="31"/>
      <c r="D1053" s="31" t="s">
        <v>6105</v>
      </c>
      <c r="E1053" s="36">
        <v>-292684</v>
      </c>
      <c r="F1053" s="37" t="s">
        <v>18</v>
      </c>
      <c r="G1053" s="36">
        <v>-23415</v>
      </c>
      <c r="H1053" s="36">
        <f t="shared" si="18"/>
        <v>-316099</v>
      </c>
      <c r="I1053" s="31" t="s">
        <v>247</v>
      </c>
      <c r="J1053" s="31" t="s">
        <v>19</v>
      </c>
    </row>
    <row r="1054" spans="1:10" hidden="1" outlineLevel="1" x14ac:dyDescent="0.25">
      <c r="A1054" s="35">
        <v>46086</v>
      </c>
      <c r="B1054" s="31" t="s">
        <v>5778</v>
      </c>
      <c r="C1054" s="31"/>
      <c r="D1054" s="31" t="s">
        <v>1767</v>
      </c>
      <c r="E1054" s="36">
        <v>-286722</v>
      </c>
      <c r="F1054" s="37" t="s">
        <v>18</v>
      </c>
      <c r="G1054" s="36">
        <v>-22938</v>
      </c>
      <c r="H1054" s="36">
        <f t="shared" si="18"/>
        <v>-309660</v>
      </c>
      <c r="I1054" s="31" t="s">
        <v>247</v>
      </c>
      <c r="J1054" s="31" t="s">
        <v>19</v>
      </c>
    </row>
    <row r="1055" spans="1:10" hidden="1" outlineLevel="1" x14ac:dyDescent="0.25">
      <c r="A1055" s="35">
        <v>46086</v>
      </c>
      <c r="B1055" s="31" t="s">
        <v>5779</v>
      </c>
      <c r="C1055" s="31"/>
      <c r="D1055" s="31" t="s">
        <v>6106</v>
      </c>
      <c r="E1055" s="36">
        <v>-286863</v>
      </c>
      <c r="F1055" s="37" t="s">
        <v>18</v>
      </c>
      <c r="G1055" s="36">
        <v>-22949</v>
      </c>
      <c r="H1055" s="36">
        <f t="shared" si="18"/>
        <v>-309812</v>
      </c>
      <c r="I1055" s="31" t="s">
        <v>247</v>
      </c>
      <c r="J1055" s="31" t="s">
        <v>19</v>
      </c>
    </row>
    <row r="1056" spans="1:10" hidden="1" outlineLevel="1" x14ac:dyDescent="0.25">
      <c r="A1056" s="35">
        <v>46086</v>
      </c>
      <c r="B1056" s="31" t="s">
        <v>5780</v>
      </c>
      <c r="C1056" s="31"/>
      <c r="D1056" s="31" t="s">
        <v>1768</v>
      </c>
      <c r="E1056" s="36">
        <v>-264139</v>
      </c>
      <c r="F1056" s="37" t="s">
        <v>18</v>
      </c>
      <c r="G1056" s="36">
        <v>-21131</v>
      </c>
      <c r="H1056" s="36">
        <f t="shared" si="18"/>
        <v>-285270</v>
      </c>
      <c r="I1056" s="31" t="s">
        <v>247</v>
      </c>
      <c r="J1056" s="31" t="s">
        <v>19</v>
      </c>
    </row>
    <row r="1057" spans="1:10" hidden="1" outlineLevel="1" x14ac:dyDescent="0.25">
      <c r="A1057" s="35">
        <v>46086</v>
      </c>
      <c r="B1057" s="31" t="s">
        <v>5781</v>
      </c>
      <c r="C1057" s="31"/>
      <c r="D1057" s="31" t="s">
        <v>6107</v>
      </c>
      <c r="E1057" s="36">
        <v>-753230</v>
      </c>
      <c r="F1057" s="37" t="s">
        <v>18</v>
      </c>
      <c r="G1057" s="36">
        <v>-60258</v>
      </c>
      <c r="H1057" s="36">
        <f t="shared" si="18"/>
        <v>-813488</v>
      </c>
      <c r="I1057" s="31" t="s">
        <v>247</v>
      </c>
      <c r="J1057" s="31" t="s">
        <v>19</v>
      </c>
    </row>
    <row r="1058" spans="1:10" hidden="1" outlineLevel="1" x14ac:dyDescent="0.25">
      <c r="A1058" s="35">
        <v>46086</v>
      </c>
      <c r="B1058" s="31" t="s">
        <v>5782</v>
      </c>
      <c r="C1058" s="31"/>
      <c r="D1058" s="31" t="s">
        <v>6108</v>
      </c>
      <c r="E1058" s="36">
        <v>-209900</v>
      </c>
      <c r="F1058" s="37" t="s">
        <v>18</v>
      </c>
      <c r="G1058" s="36">
        <v>-16792</v>
      </c>
      <c r="H1058" s="36">
        <f t="shared" si="18"/>
        <v>-226692</v>
      </c>
      <c r="I1058" s="31" t="s">
        <v>247</v>
      </c>
      <c r="J1058" s="31" t="s">
        <v>19</v>
      </c>
    </row>
    <row r="1059" spans="1:10" hidden="1" outlineLevel="1" x14ac:dyDescent="0.25">
      <c r="A1059" s="35">
        <v>46086</v>
      </c>
      <c r="B1059" s="31" t="s">
        <v>5783</v>
      </c>
      <c r="C1059" s="31"/>
      <c r="D1059" s="31" t="s">
        <v>6109</v>
      </c>
      <c r="E1059" s="36">
        <v>-357198</v>
      </c>
      <c r="F1059" s="37" t="s">
        <v>18</v>
      </c>
      <c r="G1059" s="36">
        <v>-28576</v>
      </c>
      <c r="H1059" s="36">
        <f t="shared" si="18"/>
        <v>-385774</v>
      </c>
      <c r="I1059" s="31" t="s">
        <v>247</v>
      </c>
      <c r="J1059" s="31" t="s">
        <v>19</v>
      </c>
    </row>
    <row r="1060" spans="1:10" hidden="1" outlineLevel="1" x14ac:dyDescent="0.25">
      <c r="A1060" s="35">
        <v>46086</v>
      </c>
      <c r="B1060" s="31" t="s">
        <v>5784</v>
      </c>
      <c r="C1060" s="31"/>
      <c r="D1060" s="31" t="s">
        <v>6109</v>
      </c>
      <c r="E1060" s="36">
        <v>-349833</v>
      </c>
      <c r="F1060" s="37" t="s">
        <v>18</v>
      </c>
      <c r="G1060" s="36">
        <v>-27987</v>
      </c>
      <c r="H1060" s="36">
        <f t="shared" si="18"/>
        <v>-377820</v>
      </c>
      <c r="I1060" s="31" t="s">
        <v>247</v>
      </c>
      <c r="J1060" s="31" t="s">
        <v>19</v>
      </c>
    </row>
    <row r="1061" spans="1:10" hidden="1" outlineLevel="1" x14ac:dyDescent="0.25">
      <c r="A1061" s="35">
        <v>46086</v>
      </c>
      <c r="B1061" s="31" t="s">
        <v>5785</v>
      </c>
      <c r="C1061" s="31"/>
      <c r="D1061" s="31" t="s">
        <v>6110</v>
      </c>
      <c r="E1061" s="36">
        <v>-353814</v>
      </c>
      <c r="F1061" s="37" t="s">
        <v>18</v>
      </c>
      <c r="G1061" s="36">
        <v>-28305</v>
      </c>
      <c r="H1061" s="36">
        <f t="shared" si="18"/>
        <v>-382119</v>
      </c>
      <c r="I1061" s="31" t="s">
        <v>247</v>
      </c>
      <c r="J1061" s="31" t="s">
        <v>19</v>
      </c>
    </row>
    <row r="1062" spans="1:10" hidden="1" outlineLevel="1" x14ac:dyDescent="0.25">
      <c r="A1062" s="35">
        <v>46086</v>
      </c>
      <c r="B1062" s="31" t="s">
        <v>5786</v>
      </c>
      <c r="C1062" s="31"/>
      <c r="D1062" s="31" t="s">
        <v>1702</v>
      </c>
      <c r="E1062" s="36">
        <v>-191242</v>
      </c>
      <c r="F1062" s="37" t="s">
        <v>18</v>
      </c>
      <c r="G1062" s="36">
        <v>-15299</v>
      </c>
      <c r="H1062" s="36">
        <f t="shared" si="18"/>
        <v>-206541</v>
      </c>
      <c r="I1062" s="31" t="s">
        <v>247</v>
      </c>
      <c r="J1062" s="31" t="s">
        <v>19</v>
      </c>
    </row>
    <row r="1063" spans="1:10" hidden="1" outlineLevel="1" x14ac:dyDescent="0.25">
      <c r="A1063" s="35">
        <v>46086</v>
      </c>
      <c r="B1063" s="31" t="s">
        <v>5787</v>
      </c>
      <c r="C1063" s="31"/>
      <c r="D1063" s="31" t="s">
        <v>6111</v>
      </c>
      <c r="E1063" s="36">
        <v>-1151227</v>
      </c>
      <c r="F1063" s="37" t="s">
        <v>18</v>
      </c>
      <c r="G1063" s="36">
        <v>-92098</v>
      </c>
      <c r="H1063" s="36">
        <f t="shared" si="18"/>
        <v>-1243325</v>
      </c>
      <c r="I1063" s="31" t="s">
        <v>247</v>
      </c>
      <c r="J1063" s="31" t="s">
        <v>19</v>
      </c>
    </row>
    <row r="1064" spans="1:10" hidden="1" outlineLevel="1" x14ac:dyDescent="0.25">
      <c r="A1064" s="35">
        <v>46086</v>
      </c>
      <c r="B1064" s="31" t="s">
        <v>5788</v>
      </c>
      <c r="C1064" s="31"/>
      <c r="D1064" s="31" t="s">
        <v>6112</v>
      </c>
      <c r="E1064" s="36">
        <v>-496948</v>
      </c>
      <c r="F1064" s="37" t="s">
        <v>18</v>
      </c>
      <c r="G1064" s="36">
        <v>-39756</v>
      </c>
      <c r="H1064" s="36">
        <f t="shared" si="18"/>
        <v>-536704</v>
      </c>
      <c r="I1064" s="31" t="s">
        <v>247</v>
      </c>
      <c r="J1064" s="31" t="s">
        <v>19</v>
      </c>
    </row>
    <row r="1065" spans="1:10" hidden="1" outlineLevel="1" x14ac:dyDescent="0.25">
      <c r="A1065" s="35">
        <v>46086</v>
      </c>
      <c r="B1065" s="31" t="s">
        <v>5789</v>
      </c>
      <c r="C1065" s="31"/>
      <c r="D1065" s="31" t="s">
        <v>6113</v>
      </c>
      <c r="E1065" s="36">
        <v>-539705</v>
      </c>
      <c r="F1065" s="37" t="s">
        <v>18</v>
      </c>
      <c r="G1065" s="36">
        <v>-43176</v>
      </c>
      <c r="H1065" s="36">
        <f t="shared" si="18"/>
        <v>-582881</v>
      </c>
      <c r="I1065" s="31" t="s">
        <v>247</v>
      </c>
      <c r="J1065" s="31" t="s">
        <v>19</v>
      </c>
    </row>
    <row r="1066" spans="1:10" hidden="1" outlineLevel="1" x14ac:dyDescent="0.25">
      <c r="A1066" s="35">
        <v>46086</v>
      </c>
      <c r="B1066" s="31" t="s">
        <v>5790</v>
      </c>
      <c r="C1066" s="31"/>
      <c r="D1066" s="31" t="s">
        <v>6114</v>
      </c>
      <c r="E1066" s="36">
        <v>-476200</v>
      </c>
      <c r="F1066" s="37" t="s">
        <v>18</v>
      </c>
      <c r="G1066" s="36">
        <v>-38096</v>
      </c>
      <c r="H1066" s="36">
        <f t="shared" si="18"/>
        <v>-514296</v>
      </c>
      <c r="I1066" s="31" t="s">
        <v>247</v>
      </c>
      <c r="J1066" s="31" t="s">
        <v>19</v>
      </c>
    </row>
    <row r="1067" spans="1:10" hidden="1" outlineLevel="1" x14ac:dyDescent="0.25">
      <c r="A1067" s="35">
        <v>46086</v>
      </c>
      <c r="B1067" s="31" t="s">
        <v>5791</v>
      </c>
      <c r="C1067" s="31"/>
      <c r="D1067" s="31" t="s">
        <v>3805</v>
      </c>
      <c r="E1067" s="36">
        <v>-500379</v>
      </c>
      <c r="F1067" s="37" t="s">
        <v>18</v>
      </c>
      <c r="G1067" s="36">
        <v>-40030</v>
      </c>
      <c r="H1067" s="36">
        <f t="shared" si="18"/>
        <v>-540409</v>
      </c>
      <c r="I1067" s="31" t="s">
        <v>247</v>
      </c>
      <c r="J1067" s="31" t="s">
        <v>19</v>
      </c>
    </row>
    <row r="1068" spans="1:10" hidden="1" outlineLevel="1" x14ac:dyDescent="0.25">
      <c r="A1068" s="35">
        <v>46090</v>
      </c>
      <c r="B1068" s="31" t="s">
        <v>5792</v>
      </c>
      <c r="C1068" s="31"/>
      <c r="D1068" s="31" t="s">
        <v>6115</v>
      </c>
      <c r="E1068" s="36">
        <v>-670037</v>
      </c>
      <c r="F1068" s="37" t="s">
        <v>18</v>
      </c>
      <c r="G1068" s="36">
        <v>-53603</v>
      </c>
      <c r="H1068" s="36">
        <f t="shared" si="18"/>
        <v>-723640</v>
      </c>
      <c r="I1068" s="31" t="s">
        <v>39</v>
      </c>
      <c r="J1068" s="31" t="s">
        <v>40</v>
      </c>
    </row>
    <row r="1069" spans="1:10" hidden="1" outlineLevel="1" x14ac:dyDescent="0.25">
      <c r="A1069" s="35">
        <v>46094</v>
      </c>
      <c r="B1069" s="31" t="s">
        <v>5793</v>
      </c>
      <c r="C1069" s="31"/>
      <c r="D1069" s="31" t="s">
        <v>6116</v>
      </c>
      <c r="E1069" s="36">
        <v>-398000</v>
      </c>
      <c r="F1069" s="37" t="s">
        <v>18</v>
      </c>
      <c r="G1069" s="36">
        <v>-31840</v>
      </c>
      <c r="H1069" s="36">
        <f t="shared" si="16"/>
        <v>-429840</v>
      </c>
      <c r="I1069" s="31" t="s">
        <v>39</v>
      </c>
      <c r="J1069" s="31" t="s">
        <v>40</v>
      </c>
    </row>
    <row r="1070" spans="1:10" hidden="1" outlineLevel="1" x14ac:dyDescent="0.25">
      <c r="A1070" s="35">
        <v>46087</v>
      </c>
      <c r="B1070" s="31" t="s">
        <v>5794</v>
      </c>
      <c r="C1070" s="31"/>
      <c r="D1070" s="31" t="s">
        <v>6117</v>
      </c>
      <c r="E1070" s="36">
        <v>-463006</v>
      </c>
      <c r="F1070" s="37" t="s">
        <v>18</v>
      </c>
      <c r="G1070" s="36">
        <v>-37040</v>
      </c>
      <c r="H1070" s="36">
        <f t="shared" si="16"/>
        <v>-500046</v>
      </c>
      <c r="I1070" s="31" t="s">
        <v>39</v>
      </c>
      <c r="J1070" s="31" t="s">
        <v>40</v>
      </c>
    </row>
    <row r="1071" spans="1:10" hidden="1" outlineLevel="1" x14ac:dyDescent="0.25">
      <c r="A1071" s="35">
        <v>46087</v>
      </c>
      <c r="B1071" s="31" t="s">
        <v>5795</v>
      </c>
      <c r="C1071" s="31"/>
      <c r="D1071" s="31" t="s">
        <v>6117</v>
      </c>
      <c r="E1071" s="36">
        <v>-529334</v>
      </c>
      <c r="F1071" s="37" t="s">
        <v>18</v>
      </c>
      <c r="G1071" s="36">
        <v>-42347</v>
      </c>
      <c r="H1071" s="36">
        <f t="shared" si="16"/>
        <v>-571681</v>
      </c>
      <c r="I1071" s="31" t="s">
        <v>39</v>
      </c>
      <c r="J1071" s="31" t="s">
        <v>40</v>
      </c>
    </row>
    <row r="1072" spans="1:10" hidden="1" outlineLevel="1" x14ac:dyDescent="0.25">
      <c r="A1072" s="35">
        <v>46104</v>
      </c>
      <c r="B1072" s="31" t="s">
        <v>5796</v>
      </c>
      <c r="C1072" s="31"/>
      <c r="D1072" s="31" t="s">
        <v>6118</v>
      </c>
      <c r="E1072" s="36">
        <v>-795002</v>
      </c>
      <c r="F1072" s="37" t="s">
        <v>18</v>
      </c>
      <c r="G1072" s="36">
        <v>-63600</v>
      </c>
      <c r="H1072" s="36">
        <f t="shared" si="16"/>
        <v>-858602</v>
      </c>
      <c r="I1072" s="31" t="s">
        <v>122</v>
      </c>
      <c r="J1072" s="31" t="s">
        <v>123</v>
      </c>
    </row>
    <row r="1073" spans="1:10" hidden="1" outlineLevel="1" x14ac:dyDescent="0.25">
      <c r="A1073" s="35">
        <v>46087</v>
      </c>
      <c r="B1073" s="31" t="s">
        <v>5797</v>
      </c>
      <c r="C1073" s="31"/>
      <c r="D1073" s="31" t="s">
        <v>6119</v>
      </c>
      <c r="E1073" s="36">
        <v>-206155</v>
      </c>
      <c r="F1073" s="37" t="s">
        <v>18</v>
      </c>
      <c r="G1073" s="36">
        <v>-16492</v>
      </c>
      <c r="H1073" s="36">
        <f t="shared" si="16"/>
        <v>-222647</v>
      </c>
      <c r="I1073" s="31" t="s">
        <v>247</v>
      </c>
      <c r="J1073" s="31" t="s">
        <v>19</v>
      </c>
    </row>
    <row r="1074" spans="1:10" hidden="1" outlineLevel="1" x14ac:dyDescent="0.25">
      <c r="A1074" s="35">
        <v>46087</v>
      </c>
      <c r="B1074" s="31" t="s">
        <v>5798</v>
      </c>
      <c r="C1074" s="31"/>
      <c r="D1074" s="31" t="s">
        <v>3770</v>
      </c>
      <c r="E1074" s="36">
        <v>-30000</v>
      </c>
      <c r="F1074" s="37" t="s">
        <v>18</v>
      </c>
      <c r="G1074" s="36">
        <v>-2400</v>
      </c>
      <c r="H1074" s="36">
        <f t="shared" si="16"/>
        <v>-32400</v>
      </c>
      <c r="I1074" s="31" t="s">
        <v>147</v>
      </c>
      <c r="J1074" s="31" t="s">
        <v>148</v>
      </c>
    </row>
    <row r="1075" spans="1:10" hidden="1" outlineLevel="1" x14ac:dyDescent="0.25">
      <c r="A1075" s="35">
        <v>46087</v>
      </c>
      <c r="B1075" s="31" t="s">
        <v>5799</v>
      </c>
      <c r="C1075" s="31"/>
      <c r="D1075" s="31" t="s">
        <v>1747</v>
      </c>
      <c r="E1075" s="36">
        <v>-1406058</v>
      </c>
      <c r="F1075" s="37" t="s">
        <v>18</v>
      </c>
      <c r="G1075" s="36">
        <v>-112485</v>
      </c>
      <c r="H1075" s="36">
        <f t="shared" si="16"/>
        <v>-1518543</v>
      </c>
      <c r="I1075" s="31" t="s">
        <v>53</v>
      </c>
      <c r="J1075" s="31" t="s">
        <v>54</v>
      </c>
    </row>
    <row r="1076" spans="1:10" hidden="1" outlineLevel="1" x14ac:dyDescent="0.25">
      <c r="A1076" s="35">
        <v>46087</v>
      </c>
      <c r="B1076" s="31" t="s">
        <v>5800</v>
      </c>
      <c r="C1076" s="31"/>
      <c r="D1076" s="31" t="s">
        <v>1732</v>
      </c>
      <c r="E1076" s="36">
        <v>-555392</v>
      </c>
      <c r="F1076" s="37" t="s">
        <v>18</v>
      </c>
      <c r="G1076" s="36">
        <v>-44431</v>
      </c>
      <c r="H1076" s="36">
        <f t="shared" si="16"/>
        <v>-599823</v>
      </c>
      <c r="I1076" s="31" t="s">
        <v>247</v>
      </c>
      <c r="J1076" s="31" t="s">
        <v>19</v>
      </c>
    </row>
    <row r="1077" spans="1:10" hidden="1" outlineLevel="1" x14ac:dyDescent="0.25">
      <c r="A1077" s="35">
        <v>46087</v>
      </c>
      <c r="B1077" s="31" t="s">
        <v>5801</v>
      </c>
      <c r="C1077" s="31"/>
      <c r="D1077" s="31" t="s">
        <v>1689</v>
      </c>
      <c r="E1077" s="36">
        <v>-193857</v>
      </c>
      <c r="F1077" s="37" t="s">
        <v>18</v>
      </c>
      <c r="G1077" s="36">
        <v>-15509</v>
      </c>
      <c r="H1077" s="36">
        <f t="shared" si="16"/>
        <v>-209366</v>
      </c>
      <c r="I1077" s="31" t="s">
        <v>247</v>
      </c>
      <c r="J1077" s="31" t="s">
        <v>19</v>
      </c>
    </row>
    <row r="1078" spans="1:10" hidden="1" outlineLevel="1" x14ac:dyDescent="0.25">
      <c r="A1078" s="35">
        <v>46087</v>
      </c>
      <c r="B1078" s="31" t="s">
        <v>5802</v>
      </c>
      <c r="C1078" s="31"/>
      <c r="D1078" s="31" t="s">
        <v>3772</v>
      </c>
      <c r="E1078" s="36">
        <v>-196389</v>
      </c>
      <c r="F1078" s="37" t="s">
        <v>18</v>
      </c>
      <c r="G1078" s="36">
        <v>-15711</v>
      </c>
      <c r="H1078" s="36">
        <f t="shared" si="16"/>
        <v>-212100</v>
      </c>
      <c r="I1078" s="31" t="s">
        <v>247</v>
      </c>
      <c r="J1078" s="31" t="s">
        <v>19</v>
      </c>
    </row>
    <row r="1079" spans="1:10" hidden="1" outlineLevel="1" x14ac:dyDescent="0.25">
      <c r="A1079" s="35">
        <v>46087</v>
      </c>
      <c r="B1079" s="31" t="s">
        <v>5803</v>
      </c>
      <c r="C1079" s="31"/>
      <c r="D1079" s="31" t="s">
        <v>6120</v>
      </c>
      <c r="E1079" s="36">
        <v>-334777</v>
      </c>
      <c r="F1079" s="37" t="s">
        <v>18</v>
      </c>
      <c r="G1079" s="36">
        <v>-26782</v>
      </c>
      <c r="H1079" s="36">
        <f t="shared" si="16"/>
        <v>-361559</v>
      </c>
      <c r="I1079" s="31" t="s">
        <v>247</v>
      </c>
      <c r="J1079" s="31" t="s">
        <v>19</v>
      </c>
    </row>
    <row r="1080" spans="1:10" hidden="1" outlineLevel="1" x14ac:dyDescent="0.25">
      <c r="A1080" s="35">
        <v>46087</v>
      </c>
      <c r="B1080" s="31" t="s">
        <v>5804</v>
      </c>
      <c r="C1080" s="31"/>
      <c r="D1080" s="31" t="s">
        <v>1595</v>
      </c>
      <c r="E1080" s="36">
        <v>-209900</v>
      </c>
      <c r="F1080" s="37" t="s">
        <v>18</v>
      </c>
      <c r="G1080" s="36">
        <v>-16792</v>
      </c>
      <c r="H1080" s="36">
        <f t="shared" si="16"/>
        <v>-226692</v>
      </c>
      <c r="I1080" s="31" t="s">
        <v>247</v>
      </c>
      <c r="J1080" s="31" t="s">
        <v>19</v>
      </c>
    </row>
    <row r="1081" spans="1:10" hidden="1" outlineLevel="1" x14ac:dyDescent="0.25">
      <c r="A1081" s="35">
        <v>46087</v>
      </c>
      <c r="B1081" s="31" t="s">
        <v>5805</v>
      </c>
      <c r="C1081" s="31"/>
      <c r="D1081" s="31" t="s">
        <v>6121</v>
      </c>
      <c r="E1081" s="36">
        <v>-318092</v>
      </c>
      <c r="F1081" s="37" t="s">
        <v>18</v>
      </c>
      <c r="G1081" s="36">
        <v>-25447</v>
      </c>
      <c r="H1081" s="36">
        <f t="shared" si="16"/>
        <v>-343539</v>
      </c>
      <c r="I1081" s="31" t="s">
        <v>247</v>
      </c>
      <c r="J1081" s="31" t="s">
        <v>19</v>
      </c>
    </row>
    <row r="1082" spans="1:10" hidden="1" outlineLevel="1" x14ac:dyDescent="0.25">
      <c r="A1082" s="35">
        <v>46087</v>
      </c>
      <c r="B1082" s="31" t="s">
        <v>5806</v>
      </c>
      <c r="C1082" s="31"/>
      <c r="D1082" s="31" t="s">
        <v>1707</v>
      </c>
      <c r="E1082" s="36">
        <v>-283800</v>
      </c>
      <c r="F1082" s="37" t="s">
        <v>18</v>
      </c>
      <c r="G1082" s="36">
        <v>-22704</v>
      </c>
      <c r="H1082" s="36">
        <f t="shared" si="16"/>
        <v>-306504</v>
      </c>
      <c r="I1082" s="31" t="s">
        <v>247</v>
      </c>
      <c r="J1082" s="31" t="s">
        <v>19</v>
      </c>
    </row>
    <row r="1083" spans="1:10" hidden="1" outlineLevel="1" x14ac:dyDescent="0.25">
      <c r="A1083" s="35">
        <v>46087</v>
      </c>
      <c r="B1083" s="31" t="s">
        <v>5807</v>
      </c>
      <c r="C1083" s="31"/>
      <c r="D1083" s="31" t="s">
        <v>1714</v>
      </c>
      <c r="E1083" s="36">
        <v>-93289</v>
      </c>
      <c r="F1083" s="37" t="s">
        <v>18</v>
      </c>
      <c r="G1083" s="36">
        <v>-7463</v>
      </c>
      <c r="H1083" s="36">
        <f t="shared" si="16"/>
        <v>-100752</v>
      </c>
      <c r="I1083" s="31" t="s">
        <v>247</v>
      </c>
      <c r="J1083" s="31" t="s">
        <v>19</v>
      </c>
    </row>
    <row r="1084" spans="1:10" hidden="1" outlineLevel="1" x14ac:dyDescent="0.25">
      <c r="A1084" s="35">
        <v>46087</v>
      </c>
      <c r="B1084" s="31" t="s">
        <v>5808</v>
      </c>
      <c r="C1084" s="31"/>
      <c r="D1084" s="31" t="s">
        <v>6122</v>
      </c>
      <c r="E1084" s="36">
        <v>-950552</v>
      </c>
      <c r="F1084" s="37" t="s">
        <v>18</v>
      </c>
      <c r="G1084" s="36">
        <v>-76044</v>
      </c>
      <c r="H1084" s="36">
        <f t="shared" si="16"/>
        <v>-1026596</v>
      </c>
      <c r="I1084" s="31" t="s">
        <v>247</v>
      </c>
      <c r="J1084" s="31" t="s">
        <v>19</v>
      </c>
    </row>
    <row r="1085" spans="1:10" hidden="1" outlineLevel="1" x14ac:dyDescent="0.25">
      <c r="A1085" s="35">
        <v>46087</v>
      </c>
      <c r="B1085" s="31" t="s">
        <v>5809</v>
      </c>
      <c r="C1085" s="31"/>
      <c r="D1085" s="31" t="s">
        <v>6123</v>
      </c>
      <c r="E1085" s="36">
        <v>-115556</v>
      </c>
      <c r="F1085" s="37" t="s">
        <v>18</v>
      </c>
      <c r="G1085" s="36">
        <v>-9244</v>
      </c>
      <c r="H1085" s="36">
        <f t="shared" si="16"/>
        <v>-124800</v>
      </c>
      <c r="I1085" s="31" t="s">
        <v>55</v>
      </c>
      <c r="J1085" s="31" t="s">
        <v>56</v>
      </c>
    </row>
    <row r="1086" spans="1:10" hidden="1" outlineLevel="1" x14ac:dyDescent="0.25">
      <c r="A1086" s="35">
        <v>46087</v>
      </c>
      <c r="B1086" s="31" t="s">
        <v>3725</v>
      </c>
      <c r="C1086" s="31"/>
      <c r="D1086" s="31" t="s">
        <v>6123</v>
      </c>
      <c r="E1086" s="36">
        <v>-1222803</v>
      </c>
      <c r="F1086" s="37" t="s">
        <v>18</v>
      </c>
      <c r="G1086" s="36">
        <v>-97824</v>
      </c>
      <c r="H1086" s="36">
        <f t="shared" si="16"/>
        <v>-1320627</v>
      </c>
      <c r="I1086" s="31" t="s">
        <v>55</v>
      </c>
      <c r="J1086" s="31" t="s">
        <v>56</v>
      </c>
    </row>
    <row r="1087" spans="1:10" hidden="1" outlineLevel="1" x14ac:dyDescent="0.25">
      <c r="A1087" s="35">
        <v>46087</v>
      </c>
      <c r="B1087" s="31" t="s">
        <v>5810</v>
      </c>
      <c r="C1087" s="31"/>
      <c r="D1087" s="31" t="s">
        <v>6124</v>
      </c>
      <c r="E1087" s="36">
        <v>-64619</v>
      </c>
      <c r="F1087" s="37" t="s">
        <v>18</v>
      </c>
      <c r="G1087" s="36">
        <v>-5170</v>
      </c>
      <c r="H1087" s="36">
        <f t="shared" si="16"/>
        <v>-69789</v>
      </c>
      <c r="I1087" s="31" t="s">
        <v>247</v>
      </c>
      <c r="J1087" s="31" t="s">
        <v>19</v>
      </c>
    </row>
    <row r="1088" spans="1:10" hidden="1" outlineLevel="1" x14ac:dyDescent="0.25">
      <c r="A1088" s="35">
        <v>46097</v>
      </c>
      <c r="B1088" s="31" t="s">
        <v>5811</v>
      </c>
      <c r="C1088" s="31"/>
      <c r="D1088" s="31" t="s">
        <v>6125</v>
      </c>
      <c r="E1088" s="36">
        <v>-442662</v>
      </c>
      <c r="F1088" s="37" t="s">
        <v>18</v>
      </c>
      <c r="G1088" s="36">
        <v>-35413</v>
      </c>
      <c r="H1088" s="36">
        <f t="shared" si="16"/>
        <v>-478075</v>
      </c>
      <c r="I1088" s="31" t="s">
        <v>39</v>
      </c>
      <c r="J1088" s="31" t="s">
        <v>40</v>
      </c>
    </row>
    <row r="1089" spans="1:10" hidden="1" outlineLevel="1" x14ac:dyDescent="0.25">
      <c r="A1089" s="35">
        <v>46088</v>
      </c>
      <c r="B1089" s="31" t="s">
        <v>5812</v>
      </c>
      <c r="C1089" s="31"/>
      <c r="D1089" s="31" t="s">
        <v>6126</v>
      </c>
      <c r="E1089" s="36">
        <v>-669142</v>
      </c>
      <c r="F1089" s="37" t="s">
        <v>18</v>
      </c>
      <c r="G1089" s="36">
        <v>-53531</v>
      </c>
      <c r="H1089" s="36">
        <f t="shared" si="16"/>
        <v>-722673</v>
      </c>
      <c r="I1089" s="31" t="s">
        <v>209</v>
      </c>
      <c r="J1089" s="31" t="s">
        <v>210</v>
      </c>
    </row>
    <row r="1090" spans="1:10" hidden="1" outlineLevel="1" x14ac:dyDescent="0.25">
      <c r="A1090" s="35">
        <v>46094</v>
      </c>
      <c r="B1090" s="31" t="s">
        <v>5813</v>
      </c>
      <c r="C1090" s="31"/>
      <c r="D1090" s="31" t="s">
        <v>6127</v>
      </c>
      <c r="E1090" s="36">
        <v>-367370</v>
      </c>
      <c r="F1090" s="37" t="s">
        <v>18</v>
      </c>
      <c r="G1090" s="36">
        <v>-29390</v>
      </c>
      <c r="H1090" s="36">
        <f t="shared" si="16"/>
        <v>-396760</v>
      </c>
      <c r="I1090" s="31" t="s">
        <v>247</v>
      </c>
      <c r="J1090" s="31" t="s">
        <v>19</v>
      </c>
    </row>
    <row r="1091" spans="1:10" hidden="1" outlineLevel="1" x14ac:dyDescent="0.25">
      <c r="A1091" s="35">
        <v>46088</v>
      </c>
      <c r="B1091" s="31" t="s">
        <v>3708</v>
      </c>
      <c r="C1091" s="31"/>
      <c r="D1091" s="31" t="s">
        <v>3787</v>
      </c>
      <c r="E1091" s="36">
        <v>-719103</v>
      </c>
      <c r="F1091" s="37" t="s">
        <v>18</v>
      </c>
      <c r="G1091" s="36">
        <v>-57528</v>
      </c>
      <c r="H1091" s="36">
        <f t="shared" si="16"/>
        <v>-776631</v>
      </c>
      <c r="I1091" s="31" t="s">
        <v>32</v>
      </c>
      <c r="J1091" s="31" t="s">
        <v>33</v>
      </c>
    </row>
    <row r="1092" spans="1:10" hidden="1" outlineLevel="1" x14ac:dyDescent="0.25">
      <c r="A1092" s="35">
        <v>46088</v>
      </c>
      <c r="B1092" s="31" t="s">
        <v>5814</v>
      </c>
      <c r="C1092" s="31"/>
      <c r="D1092" s="31" t="s">
        <v>3786</v>
      </c>
      <c r="E1092" s="36">
        <v>-295083</v>
      </c>
      <c r="F1092" s="37" t="s">
        <v>18</v>
      </c>
      <c r="G1092" s="36">
        <v>-23607</v>
      </c>
      <c r="H1092" s="36">
        <f t="shared" si="16"/>
        <v>-318690</v>
      </c>
      <c r="I1092" s="31" t="s">
        <v>32</v>
      </c>
      <c r="J1092" s="31" t="s">
        <v>33</v>
      </c>
    </row>
    <row r="1093" spans="1:10" hidden="1" outlineLevel="1" x14ac:dyDescent="0.25">
      <c r="A1093" s="35">
        <v>46088</v>
      </c>
      <c r="B1093" s="31" t="s">
        <v>5815</v>
      </c>
      <c r="C1093" s="31"/>
      <c r="D1093" s="31" t="s">
        <v>6128</v>
      </c>
      <c r="E1093" s="36">
        <v>-578183</v>
      </c>
      <c r="F1093" s="37" t="s">
        <v>18</v>
      </c>
      <c r="G1093" s="36">
        <v>-46255</v>
      </c>
      <c r="H1093" s="36">
        <f t="shared" si="16"/>
        <v>-624438</v>
      </c>
      <c r="I1093" s="31" t="s">
        <v>87</v>
      </c>
      <c r="J1093" s="31" t="s">
        <v>88</v>
      </c>
    </row>
    <row r="1094" spans="1:10" hidden="1" outlineLevel="1" x14ac:dyDescent="0.25">
      <c r="A1094" s="35">
        <v>46088</v>
      </c>
      <c r="B1094" s="31" t="s">
        <v>5816</v>
      </c>
      <c r="C1094" s="31"/>
      <c r="D1094" s="31" t="s">
        <v>1636</v>
      </c>
      <c r="E1094" s="36">
        <v>-468140</v>
      </c>
      <c r="F1094" s="37" t="s">
        <v>18</v>
      </c>
      <c r="G1094" s="36">
        <v>-37451</v>
      </c>
      <c r="H1094" s="36">
        <f t="shared" si="16"/>
        <v>-505591</v>
      </c>
      <c r="I1094" s="31" t="s">
        <v>168</v>
      </c>
      <c r="J1094" s="31" t="s">
        <v>169</v>
      </c>
    </row>
    <row r="1095" spans="1:10" hidden="1" outlineLevel="1" x14ac:dyDescent="0.25">
      <c r="A1095" s="35">
        <v>46104</v>
      </c>
      <c r="B1095" s="31" t="s">
        <v>5817</v>
      </c>
      <c r="C1095" s="31"/>
      <c r="D1095" s="31" t="s">
        <v>6129</v>
      </c>
      <c r="E1095" s="36">
        <v>-370839</v>
      </c>
      <c r="F1095" s="37" t="s">
        <v>18</v>
      </c>
      <c r="G1095" s="36">
        <v>-29667</v>
      </c>
      <c r="H1095" s="36">
        <f t="shared" si="16"/>
        <v>-400506</v>
      </c>
      <c r="I1095" s="31" t="s">
        <v>247</v>
      </c>
      <c r="J1095" s="31" t="s">
        <v>19</v>
      </c>
    </row>
    <row r="1096" spans="1:10" hidden="1" outlineLevel="1" x14ac:dyDescent="0.25">
      <c r="A1096" s="35">
        <v>46089</v>
      </c>
      <c r="B1096" s="31" t="s">
        <v>3670</v>
      </c>
      <c r="C1096" s="31"/>
      <c r="D1096" s="31" t="s">
        <v>1574</v>
      </c>
      <c r="E1096" s="36">
        <v>-209898</v>
      </c>
      <c r="F1096" s="37" t="s">
        <v>18</v>
      </c>
      <c r="G1096" s="36">
        <v>-16792</v>
      </c>
      <c r="H1096" s="36">
        <f t="shared" si="16"/>
        <v>-226690</v>
      </c>
      <c r="I1096" s="31" t="s">
        <v>201</v>
      </c>
      <c r="J1096" s="31" t="s">
        <v>202</v>
      </c>
    </row>
    <row r="1097" spans="1:10" hidden="1" outlineLevel="1" x14ac:dyDescent="0.25">
      <c r="A1097" s="35">
        <v>46089</v>
      </c>
      <c r="B1097" s="31" t="s">
        <v>5744</v>
      </c>
      <c r="C1097" s="31"/>
      <c r="D1097" s="31" t="s">
        <v>1574</v>
      </c>
      <c r="E1097" s="36">
        <v>-293780</v>
      </c>
      <c r="F1097" s="37" t="s">
        <v>18</v>
      </c>
      <c r="G1097" s="36">
        <v>-23502</v>
      </c>
      <c r="H1097" s="36">
        <f t="shared" si="16"/>
        <v>-317282</v>
      </c>
      <c r="I1097" s="31" t="s">
        <v>201</v>
      </c>
      <c r="J1097" s="31" t="s">
        <v>202</v>
      </c>
    </row>
    <row r="1098" spans="1:10" hidden="1" outlineLevel="1" x14ac:dyDescent="0.25">
      <c r="A1098" s="35">
        <v>46090</v>
      </c>
      <c r="B1098" s="31" t="s">
        <v>294</v>
      </c>
      <c r="C1098" s="31"/>
      <c r="D1098" s="31" t="s">
        <v>6130</v>
      </c>
      <c r="E1098" s="36">
        <v>-559879</v>
      </c>
      <c r="F1098" s="37" t="s">
        <v>18</v>
      </c>
      <c r="G1098" s="36">
        <v>-44790</v>
      </c>
      <c r="H1098" s="36">
        <f t="shared" si="16"/>
        <v>-604669</v>
      </c>
      <c r="I1098" s="31" t="s">
        <v>39</v>
      </c>
      <c r="J1098" s="31" t="s">
        <v>40</v>
      </c>
    </row>
    <row r="1099" spans="1:10" hidden="1" outlineLevel="1" x14ac:dyDescent="0.25">
      <c r="A1099" s="35">
        <v>46091</v>
      </c>
      <c r="B1099" s="31" t="s">
        <v>5818</v>
      </c>
      <c r="C1099" s="31"/>
      <c r="D1099" s="31" t="s">
        <v>6131</v>
      </c>
      <c r="E1099" s="36">
        <v>-280619</v>
      </c>
      <c r="F1099" s="37" t="s">
        <v>18</v>
      </c>
      <c r="G1099" s="36">
        <v>-22450</v>
      </c>
      <c r="H1099" s="36">
        <f t="shared" si="16"/>
        <v>-303069</v>
      </c>
      <c r="I1099" s="31" t="s">
        <v>39</v>
      </c>
      <c r="J1099" s="31" t="s">
        <v>40</v>
      </c>
    </row>
    <row r="1100" spans="1:10" hidden="1" outlineLevel="1" x14ac:dyDescent="0.25">
      <c r="A1100" s="35">
        <v>46090</v>
      </c>
      <c r="B1100" s="31" t="s">
        <v>5819</v>
      </c>
      <c r="C1100" s="31"/>
      <c r="D1100" s="31" t="s">
        <v>6132</v>
      </c>
      <c r="E1100" s="36">
        <v>-403330</v>
      </c>
      <c r="F1100" s="37" t="s">
        <v>18</v>
      </c>
      <c r="G1100" s="36">
        <v>-32266</v>
      </c>
      <c r="H1100" s="36">
        <f t="shared" si="16"/>
        <v>-435596</v>
      </c>
      <c r="I1100" s="31" t="s">
        <v>51</v>
      </c>
      <c r="J1100" s="31" t="s">
        <v>52</v>
      </c>
    </row>
    <row r="1101" spans="1:10" hidden="1" outlineLevel="1" x14ac:dyDescent="0.25">
      <c r="A1101" s="35">
        <v>46090</v>
      </c>
      <c r="B1101" s="31" t="s">
        <v>5820</v>
      </c>
      <c r="C1101" s="31"/>
      <c r="D1101" s="31" t="s">
        <v>1741</v>
      </c>
      <c r="E1101" s="36">
        <v>-219840</v>
      </c>
      <c r="F1101" s="37" t="s">
        <v>18</v>
      </c>
      <c r="G1101" s="36">
        <v>-17587</v>
      </c>
      <c r="H1101" s="36">
        <f t="shared" si="16"/>
        <v>-237427</v>
      </c>
      <c r="I1101" s="31" t="s">
        <v>286</v>
      </c>
      <c r="J1101" s="31" t="s">
        <v>176</v>
      </c>
    </row>
    <row r="1102" spans="1:10" hidden="1" outlineLevel="1" x14ac:dyDescent="0.25">
      <c r="A1102" s="35">
        <v>46090</v>
      </c>
      <c r="B1102" s="31" t="s">
        <v>5821</v>
      </c>
      <c r="C1102" s="31"/>
      <c r="D1102" s="31" t="s">
        <v>6133</v>
      </c>
      <c r="E1102" s="36">
        <v>-521862</v>
      </c>
      <c r="F1102" s="37" t="s">
        <v>18</v>
      </c>
      <c r="G1102" s="36">
        <v>-41749</v>
      </c>
      <c r="H1102" s="36">
        <f t="shared" si="16"/>
        <v>-563611</v>
      </c>
      <c r="I1102" s="31" t="s">
        <v>147</v>
      </c>
      <c r="J1102" s="31" t="s">
        <v>148</v>
      </c>
    </row>
    <row r="1103" spans="1:10" hidden="1" outlineLevel="1" x14ac:dyDescent="0.25">
      <c r="A1103" s="35">
        <v>46090</v>
      </c>
      <c r="B1103" s="31" t="s">
        <v>5822</v>
      </c>
      <c r="C1103" s="31"/>
      <c r="D1103" s="31" t="s">
        <v>6134</v>
      </c>
      <c r="E1103" s="36">
        <v>-2198400</v>
      </c>
      <c r="F1103" s="37" t="s">
        <v>18</v>
      </c>
      <c r="G1103" s="36">
        <v>-175872</v>
      </c>
      <c r="H1103" s="36">
        <f t="shared" si="16"/>
        <v>-2374272</v>
      </c>
      <c r="I1103" s="31" t="s">
        <v>262</v>
      </c>
      <c r="J1103" s="42" t="s">
        <v>263</v>
      </c>
    </row>
    <row r="1104" spans="1:10" hidden="1" outlineLevel="1" x14ac:dyDescent="0.25">
      <c r="A1104" s="35">
        <v>46090</v>
      </c>
      <c r="B1104" s="31" t="s">
        <v>5823</v>
      </c>
      <c r="C1104" s="31"/>
      <c r="D1104" s="31" t="s">
        <v>6134</v>
      </c>
      <c r="E1104" s="36">
        <v>-7328000</v>
      </c>
      <c r="F1104" s="37" t="s">
        <v>18</v>
      </c>
      <c r="G1104" s="36">
        <v>-586240</v>
      </c>
      <c r="H1104" s="36">
        <f t="shared" si="16"/>
        <v>-7914240</v>
      </c>
      <c r="I1104" s="31" t="s">
        <v>262</v>
      </c>
      <c r="J1104" s="42" t="s">
        <v>263</v>
      </c>
    </row>
    <row r="1105" spans="1:10" hidden="1" outlineLevel="1" x14ac:dyDescent="0.25">
      <c r="A1105" s="35">
        <v>46090</v>
      </c>
      <c r="B1105" s="31" t="s">
        <v>5824</v>
      </c>
      <c r="C1105" s="31"/>
      <c r="D1105" s="31" t="s">
        <v>1576</v>
      </c>
      <c r="E1105" s="36">
        <v>-140210</v>
      </c>
      <c r="F1105" s="37" t="s">
        <v>18</v>
      </c>
      <c r="G1105" s="36">
        <v>-11217</v>
      </c>
      <c r="H1105" s="36">
        <f t="shared" si="16"/>
        <v>-151427</v>
      </c>
      <c r="I1105" s="31" t="s">
        <v>83</v>
      </c>
      <c r="J1105" s="31" t="s">
        <v>84</v>
      </c>
    </row>
    <row r="1106" spans="1:10" hidden="1" outlineLevel="1" x14ac:dyDescent="0.25">
      <c r="A1106" s="35">
        <v>46090</v>
      </c>
      <c r="B1106" s="31" t="s">
        <v>5825</v>
      </c>
      <c r="C1106" s="31"/>
      <c r="D1106" s="31" t="s">
        <v>1576</v>
      </c>
      <c r="E1106" s="36">
        <v>-110250</v>
      </c>
      <c r="F1106" s="37" t="s">
        <v>18</v>
      </c>
      <c r="G1106" s="36">
        <v>-8820</v>
      </c>
      <c r="H1106" s="36">
        <f t="shared" si="16"/>
        <v>-119070</v>
      </c>
      <c r="I1106" s="31" t="s">
        <v>83</v>
      </c>
      <c r="J1106" s="31" t="s">
        <v>84</v>
      </c>
    </row>
    <row r="1107" spans="1:10" hidden="1" outlineLevel="1" x14ac:dyDescent="0.25">
      <c r="A1107" s="35">
        <v>46090</v>
      </c>
      <c r="B1107" s="31" t="s">
        <v>5734</v>
      </c>
      <c r="C1107" s="31"/>
      <c r="D1107" s="31" t="s">
        <v>6135</v>
      </c>
      <c r="E1107" s="36">
        <v>-388080</v>
      </c>
      <c r="F1107" s="37" t="s">
        <v>18</v>
      </c>
      <c r="G1107" s="36">
        <v>-31046</v>
      </c>
      <c r="H1107" s="36">
        <f t="shared" si="16"/>
        <v>-419126</v>
      </c>
      <c r="I1107" s="31" t="s">
        <v>178</v>
      </c>
      <c r="J1107" s="31" t="s">
        <v>179</v>
      </c>
    </row>
    <row r="1108" spans="1:10" hidden="1" outlineLevel="1" x14ac:dyDescent="0.25">
      <c r="A1108" s="35">
        <v>46090</v>
      </c>
      <c r="B1108" s="31" t="s">
        <v>5826</v>
      </c>
      <c r="C1108" s="31"/>
      <c r="D1108" s="31" t="s">
        <v>1604</v>
      </c>
      <c r="E1108" s="36">
        <v>-267157</v>
      </c>
      <c r="F1108" s="37" t="s">
        <v>18</v>
      </c>
      <c r="G1108" s="36">
        <v>-21373</v>
      </c>
      <c r="H1108" s="36">
        <f t="shared" si="16"/>
        <v>-288530</v>
      </c>
      <c r="I1108" s="31" t="s">
        <v>247</v>
      </c>
      <c r="J1108" s="31" t="s">
        <v>19</v>
      </c>
    </row>
    <row r="1109" spans="1:10" hidden="1" outlineLevel="1" x14ac:dyDescent="0.25">
      <c r="A1109" s="35">
        <v>46090</v>
      </c>
      <c r="B1109" s="31" t="s">
        <v>5827</v>
      </c>
      <c r="C1109" s="31"/>
      <c r="D1109" s="31" t="s">
        <v>6136</v>
      </c>
      <c r="E1109" s="36">
        <v>-485134</v>
      </c>
      <c r="F1109" s="37" t="s">
        <v>18</v>
      </c>
      <c r="G1109" s="36">
        <v>-38811</v>
      </c>
      <c r="H1109" s="36">
        <f t="shared" si="16"/>
        <v>-523945</v>
      </c>
      <c r="I1109" s="31" t="s">
        <v>247</v>
      </c>
      <c r="J1109" s="31" t="s">
        <v>19</v>
      </c>
    </row>
    <row r="1110" spans="1:10" hidden="1" outlineLevel="1" x14ac:dyDescent="0.25">
      <c r="A1110" s="35">
        <v>46090</v>
      </c>
      <c r="B1110" s="31" t="s">
        <v>5828</v>
      </c>
      <c r="C1110" s="31"/>
      <c r="D1110" s="31" t="s">
        <v>3806</v>
      </c>
      <c r="E1110" s="36">
        <v>-173795</v>
      </c>
      <c r="F1110" s="37" t="s">
        <v>18</v>
      </c>
      <c r="G1110" s="36">
        <v>-13904</v>
      </c>
      <c r="H1110" s="36">
        <f t="shared" si="16"/>
        <v>-187699</v>
      </c>
      <c r="I1110" s="31" t="s">
        <v>247</v>
      </c>
      <c r="J1110" s="31" t="s">
        <v>19</v>
      </c>
    </row>
    <row r="1111" spans="1:10" hidden="1" outlineLevel="1" x14ac:dyDescent="0.25">
      <c r="A1111" s="35">
        <v>46104</v>
      </c>
      <c r="B1111" s="31" t="s">
        <v>5829</v>
      </c>
      <c r="C1111" s="31"/>
      <c r="D1111" s="31" t="s">
        <v>6137</v>
      </c>
      <c r="E1111" s="36">
        <v>-222750</v>
      </c>
      <c r="F1111" s="37" t="s">
        <v>18</v>
      </c>
      <c r="G1111" s="36">
        <v>-17820</v>
      </c>
      <c r="H1111" s="36">
        <f t="shared" si="16"/>
        <v>-240570</v>
      </c>
      <c r="I1111" s="31" t="s">
        <v>47</v>
      </c>
      <c r="J1111" s="31" t="s">
        <v>48</v>
      </c>
    </row>
    <row r="1112" spans="1:10" hidden="1" outlineLevel="1" x14ac:dyDescent="0.25">
      <c r="A1112" s="35">
        <v>46093</v>
      </c>
      <c r="B1112" s="31" t="s">
        <v>5830</v>
      </c>
      <c r="C1112" s="31"/>
      <c r="D1112" s="31" t="s">
        <v>6138</v>
      </c>
      <c r="E1112" s="36">
        <v>-503230</v>
      </c>
      <c r="F1112" s="37" t="s">
        <v>18</v>
      </c>
      <c r="G1112" s="36">
        <v>-40258</v>
      </c>
      <c r="H1112" s="36">
        <f t="shared" si="16"/>
        <v>-543488</v>
      </c>
      <c r="I1112" s="31" t="s">
        <v>39</v>
      </c>
      <c r="J1112" s="31" t="s">
        <v>40</v>
      </c>
    </row>
    <row r="1113" spans="1:10" hidden="1" outlineLevel="1" x14ac:dyDescent="0.25">
      <c r="A1113" s="35">
        <v>46091</v>
      </c>
      <c r="B1113" s="31" t="s">
        <v>5831</v>
      </c>
      <c r="C1113" s="31"/>
      <c r="D1113" s="31" t="s">
        <v>3796</v>
      </c>
      <c r="E1113" s="36">
        <v>-119080</v>
      </c>
      <c r="F1113" s="37" t="s">
        <v>18</v>
      </c>
      <c r="G1113" s="36">
        <v>-9526</v>
      </c>
      <c r="H1113" s="36">
        <f t="shared" si="16"/>
        <v>-128606</v>
      </c>
      <c r="I1113" s="31" t="s">
        <v>124</v>
      </c>
      <c r="J1113" s="31" t="s">
        <v>125</v>
      </c>
    </row>
    <row r="1114" spans="1:10" hidden="1" outlineLevel="1" x14ac:dyDescent="0.25">
      <c r="A1114" s="35">
        <v>46092</v>
      </c>
      <c r="B1114" s="31" t="s">
        <v>5832</v>
      </c>
      <c r="C1114" s="31"/>
      <c r="D1114" s="31" t="s">
        <v>1688</v>
      </c>
      <c r="E1114" s="36">
        <v>-314850</v>
      </c>
      <c r="F1114" s="37" t="s">
        <v>18</v>
      </c>
      <c r="G1114" s="36">
        <v>-25188</v>
      </c>
      <c r="H1114" s="36">
        <f t="shared" si="16"/>
        <v>-340038</v>
      </c>
      <c r="I1114" s="31" t="s">
        <v>161</v>
      </c>
      <c r="J1114" s="31" t="s">
        <v>162</v>
      </c>
    </row>
    <row r="1115" spans="1:10" hidden="1" outlineLevel="1" x14ac:dyDescent="0.25">
      <c r="A1115" s="35">
        <v>46091</v>
      </c>
      <c r="B1115" s="31" t="s">
        <v>5833</v>
      </c>
      <c r="C1115" s="31"/>
      <c r="D1115" s="31" t="s">
        <v>1725</v>
      </c>
      <c r="E1115" s="36">
        <v>-567081</v>
      </c>
      <c r="F1115" s="37" t="s">
        <v>18</v>
      </c>
      <c r="G1115" s="36">
        <v>-45366</v>
      </c>
      <c r="H1115" s="36">
        <f t="shared" si="16"/>
        <v>-612447</v>
      </c>
      <c r="I1115" s="31" t="s">
        <v>247</v>
      </c>
      <c r="J1115" s="31" t="s">
        <v>19</v>
      </c>
    </row>
    <row r="1116" spans="1:10" hidden="1" outlineLevel="1" x14ac:dyDescent="0.25">
      <c r="A1116" s="35">
        <v>46091</v>
      </c>
      <c r="B1116" s="31" t="s">
        <v>5834</v>
      </c>
      <c r="C1116" s="31"/>
      <c r="D1116" s="31" t="s">
        <v>6139</v>
      </c>
      <c r="E1116" s="36">
        <v>-397826</v>
      </c>
      <c r="F1116" s="37" t="s">
        <v>18</v>
      </c>
      <c r="G1116" s="36">
        <v>-31826</v>
      </c>
      <c r="H1116" s="36">
        <f t="shared" si="16"/>
        <v>-429652</v>
      </c>
      <c r="I1116" s="31" t="s">
        <v>247</v>
      </c>
      <c r="J1116" s="31" t="s">
        <v>19</v>
      </c>
    </row>
    <row r="1117" spans="1:10" hidden="1" outlineLevel="1" x14ac:dyDescent="0.25">
      <c r="A1117" s="35">
        <v>46091</v>
      </c>
      <c r="B1117" s="31" t="s">
        <v>5835</v>
      </c>
      <c r="C1117" s="31"/>
      <c r="D1117" s="31" t="s">
        <v>6140</v>
      </c>
      <c r="E1117" s="36">
        <v>-265111</v>
      </c>
      <c r="F1117" s="37" t="s">
        <v>18</v>
      </c>
      <c r="G1117" s="36">
        <v>-21209</v>
      </c>
      <c r="H1117" s="36">
        <f t="shared" si="16"/>
        <v>-286320</v>
      </c>
      <c r="I1117" s="31" t="s">
        <v>247</v>
      </c>
      <c r="J1117" s="31" t="s">
        <v>19</v>
      </c>
    </row>
    <row r="1118" spans="1:10" hidden="1" outlineLevel="1" x14ac:dyDescent="0.25">
      <c r="A1118" s="35">
        <v>46091</v>
      </c>
      <c r="B1118" s="31" t="s">
        <v>5836</v>
      </c>
      <c r="C1118" s="31"/>
      <c r="D1118" s="31" t="s">
        <v>1722</v>
      </c>
      <c r="E1118" s="36">
        <v>-165556</v>
      </c>
      <c r="F1118" s="37" t="s">
        <v>18</v>
      </c>
      <c r="G1118" s="36">
        <v>-13244</v>
      </c>
      <c r="H1118" s="36">
        <f t="shared" si="16"/>
        <v>-178800</v>
      </c>
      <c r="I1118" s="31" t="s">
        <v>247</v>
      </c>
      <c r="J1118" s="31" t="s">
        <v>19</v>
      </c>
    </row>
    <row r="1119" spans="1:10" hidden="1" outlineLevel="1" x14ac:dyDescent="0.25">
      <c r="A1119" s="35">
        <v>46091</v>
      </c>
      <c r="B1119" s="31" t="s">
        <v>5837</v>
      </c>
      <c r="C1119" s="31"/>
      <c r="D1119" s="31" t="s">
        <v>1656</v>
      </c>
      <c r="E1119" s="36">
        <v>-520164</v>
      </c>
      <c r="F1119" s="37" t="s">
        <v>18</v>
      </c>
      <c r="G1119" s="36">
        <v>-41613</v>
      </c>
      <c r="H1119" s="36">
        <f t="shared" si="16"/>
        <v>-561777</v>
      </c>
      <c r="I1119" s="31" t="s">
        <v>247</v>
      </c>
      <c r="J1119" s="31" t="s">
        <v>19</v>
      </c>
    </row>
    <row r="1120" spans="1:10" hidden="1" outlineLevel="1" x14ac:dyDescent="0.25">
      <c r="A1120" s="35">
        <v>46091</v>
      </c>
      <c r="B1120" s="31" t="s">
        <v>5838</v>
      </c>
      <c r="C1120" s="31"/>
      <c r="D1120" s="31" t="s">
        <v>6141</v>
      </c>
      <c r="E1120" s="36">
        <v>-97634</v>
      </c>
      <c r="F1120" s="37" t="s">
        <v>18</v>
      </c>
      <c r="G1120" s="36">
        <v>-7811</v>
      </c>
      <c r="H1120" s="36">
        <f t="shared" si="16"/>
        <v>-105445</v>
      </c>
      <c r="I1120" s="31" t="s">
        <v>247</v>
      </c>
      <c r="J1120" s="31" t="s">
        <v>19</v>
      </c>
    </row>
    <row r="1121" spans="1:10" hidden="1" outlineLevel="1" x14ac:dyDescent="0.25">
      <c r="A1121" s="35">
        <v>46091</v>
      </c>
      <c r="B1121" s="31" t="s">
        <v>5839</v>
      </c>
      <c r="C1121" s="31"/>
      <c r="D1121" s="31" t="s">
        <v>6142</v>
      </c>
      <c r="E1121" s="36">
        <v>-250910</v>
      </c>
      <c r="F1121" s="37" t="s">
        <v>18</v>
      </c>
      <c r="G1121" s="36">
        <v>-20073</v>
      </c>
      <c r="H1121" s="36">
        <f t="shared" si="16"/>
        <v>-270983</v>
      </c>
      <c r="I1121" s="31" t="s">
        <v>247</v>
      </c>
      <c r="J1121" s="31" t="s">
        <v>19</v>
      </c>
    </row>
    <row r="1122" spans="1:10" hidden="1" outlineLevel="1" x14ac:dyDescent="0.25">
      <c r="A1122" s="35">
        <v>46091</v>
      </c>
      <c r="B1122" s="31" t="s">
        <v>5840</v>
      </c>
      <c r="C1122" s="31"/>
      <c r="D1122" s="31" t="s">
        <v>1713</v>
      </c>
      <c r="E1122" s="36">
        <v>-209900</v>
      </c>
      <c r="F1122" s="37" t="s">
        <v>18</v>
      </c>
      <c r="G1122" s="36">
        <v>-16792</v>
      </c>
      <c r="H1122" s="36">
        <f t="shared" si="16"/>
        <v>-226692</v>
      </c>
      <c r="I1122" s="31" t="s">
        <v>247</v>
      </c>
      <c r="J1122" s="31" t="s">
        <v>19</v>
      </c>
    </row>
    <row r="1123" spans="1:10" hidden="1" outlineLevel="1" x14ac:dyDescent="0.25">
      <c r="A1123" s="35">
        <v>46091</v>
      </c>
      <c r="B1123" s="31" t="s">
        <v>1797</v>
      </c>
      <c r="C1123" s="31"/>
      <c r="D1123" s="31" t="s">
        <v>6143</v>
      </c>
      <c r="E1123" s="36">
        <v>-355352</v>
      </c>
      <c r="F1123" s="37" t="s">
        <v>18</v>
      </c>
      <c r="G1123" s="36">
        <v>-28428</v>
      </c>
      <c r="H1123" s="36">
        <f t="shared" si="16"/>
        <v>-383780</v>
      </c>
      <c r="I1123" s="31" t="s">
        <v>247</v>
      </c>
      <c r="J1123" s="31" t="s">
        <v>19</v>
      </c>
    </row>
    <row r="1124" spans="1:10" hidden="1" outlineLevel="1" x14ac:dyDescent="0.25">
      <c r="A1124" s="35">
        <v>46091</v>
      </c>
      <c r="B1124" s="31" t="s">
        <v>5841</v>
      </c>
      <c r="C1124" s="31"/>
      <c r="D1124" s="31" t="s">
        <v>6144</v>
      </c>
      <c r="E1124" s="36">
        <v>-374243</v>
      </c>
      <c r="F1124" s="37" t="s">
        <v>18</v>
      </c>
      <c r="G1124" s="36">
        <v>-29939</v>
      </c>
      <c r="H1124" s="36">
        <f t="shared" si="16"/>
        <v>-404182</v>
      </c>
      <c r="I1124" s="31" t="s">
        <v>247</v>
      </c>
      <c r="J1124" s="31" t="s">
        <v>19</v>
      </c>
    </row>
    <row r="1125" spans="1:10" hidden="1" outlineLevel="1" x14ac:dyDescent="0.25">
      <c r="A1125" s="35">
        <v>46091</v>
      </c>
      <c r="B1125" s="31" t="s">
        <v>5842</v>
      </c>
      <c r="C1125" s="31"/>
      <c r="D1125" s="31" t="s">
        <v>1709</v>
      </c>
      <c r="E1125" s="36">
        <v>-209900</v>
      </c>
      <c r="F1125" s="37" t="s">
        <v>18</v>
      </c>
      <c r="G1125" s="36">
        <v>-16792</v>
      </c>
      <c r="H1125" s="36">
        <f t="shared" si="16"/>
        <v>-226692</v>
      </c>
      <c r="I1125" s="31" t="s">
        <v>247</v>
      </c>
      <c r="J1125" s="31" t="s">
        <v>19</v>
      </c>
    </row>
    <row r="1126" spans="1:10" hidden="1" outlineLevel="1" x14ac:dyDescent="0.25">
      <c r="A1126" s="35">
        <v>46091</v>
      </c>
      <c r="B1126" s="31" t="s">
        <v>5843</v>
      </c>
      <c r="C1126" s="31"/>
      <c r="D1126" s="31" t="s">
        <v>6145</v>
      </c>
      <c r="E1126" s="36">
        <v>-466444</v>
      </c>
      <c r="F1126" s="37" t="s">
        <v>18</v>
      </c>
      <c r="G1126" s="36">
        <v>-37316</v>
      </c>
      <c r="H1126" s="36">
        <f t="shared" si="16"/>
        <v>-503760</v>
      </c>
      <c r="I1126" s="31" t="s">
        <v>247</v>
      </c>
      <c r="J1126" s="31" t="s">
        <v>19</v>
      </c>
    </row>
    <row r="1127" spans="1:10" hidden="1" outlineLevel="1" x14ac:dyDescent="0.25">
      <c r="A1127" s="35">
        <v>46091</v>
      </c>
      <c r="B1127" s="31" t="s">
        <v>5844</v>
      </c>
      <c r="C1127" s="31"/>
      <c r="D1127" s="31" t="s">
        <v>1738</v>
      </c>
      <c r="E1127" s="36">
        <v>-246850</v>
      </c>
      <c r="F1127" s="37" t="s">
        <v>18</v>
      </c>
      <c r="G1127" s="36">
        <v>-19748</v>
      </c>
      <c r="H1127" s="36">
        <f t="shared" si="16"/>
        <v>-266598</v>
      </c>
      <c r="I1127" s="31" t="s">
        <v>247</v>
      </c>
      <c r="J1127" s="31" t="s">
        <v>19</v>
      </c>
    </row>
    <row r="1128" spans="1:10" hidden="1" outlineLevel="1" x14ac:dyDescent="0.25">
      <c r="A1128" s="35">
        <v>46091</v>
      </c>
      <c r="B1128" s="31" t="s">
        <v>5845</v>
      </c>
      <c r="C1128" s="31"/>
      <c r="D1128" s="31" t="s">
        <v>1760</v>
      </c>
      <c r="E1128" s="36">
        <v>-433725</v>
      </c>
      <c r="F1128" s="37" t="s">
        <v>18</v>
      </c>
      <c r="G1128" s="36">
        <v>-34698</v>
      </c>
      <c r="H1128" s="36">
        <f t="shared" si="16"/>
        <v>-468423</v>
      </c>
      <c r="I1128" s="31" t="s">
        <v>247</v>
      </c>
      <c r="J1128" s="31" t="s">
        <v>19</v>
      </c>
    </row>
    <row r="1129" spans="1:10" hidden="1" outlineLevel="1" x14ac:dyDescent="0.25">
      <c r="A1129" s="35">
        <v>46091</v>
      </c>
      <c r="B1129" s="31" t="s">
        <v>5846</v>
      </c>
      <c r="C1129" s="31"/>
      <c r="D1129" s="31" t="s">
        <v>3800</v>
      </c>
      <c r="E1129" s="36">
        <v>-95445</v>
      </c>
      <c r="F1129" s="37" t="s">
        <v>18</v>
      </c>
      <c r="G1129" s="36">
        <v>-7636</v>
      </c>
      <c r="H1129" s="36">
        <f t="shared" si="16"/>
        <v>-103081</v>
      </c>
      <c r="I1129" s="31" t="s">
        <v>247</v>
      </c>
      <c r="J1129" s="31" t="s">
        <v>19</v>
      </c>
    </row>
    <row r="1130" spans="1:10" hidden="1" outlineLevel="1" x14ac:dyDescent="0.25">
      <c r="A1130" s="35">
        <v>46091</v>
      </c>
      <c r="B1130" s="31" t="s">
        <v>5847</v>
      </c>
      <c r="C1130" s="31"/>
      <c r="D1130" s="31" t="s">
        <v>3800</v>
      </c>
      <c r="E1130" s="36">
        <v>-709758</v>
      </c>
      <c r="F1130" s="37" t="s">
        <v>18</v>
      </c>
      <c r="G1130" s="36">
        <v>-56781</v>
      </c>
      <c r="H1130" s="36">
        <f t="shared" si="16"/>
        <v>-766539</v>
      </c>
      <c r="I1130" s="31" t="s">
        <v>247</v>
      </c>
      <c r="J1130" s="31" t="s">
        <v>19</v>
      </c>
    </row>
    <row r="1131" spans="1:10" hidden="1" outlineLevel="1" x14ac:dyDescent="0.25">
      <c r="A1131" s="35">
        <v>46091</v>
      </c>
      <c r="B1131" s="31" t="s">
        <v>5848</v>
      </c>
      <c r="C1131" s="31"/>
      <c r="D1131" s="31" t="s">
        <v>3801</v>
      </c>
      <c r="E1131" s="36">
        <v>-228581</v>
      </c>
      <c r="F1131" s="37" t="s">
        <v>18</v>
      </c>
      <c r="G1131" s="36">
        <v>-18286</v>
      </c>
      <c r="H1131" s="36">
        <f t="shared" ref="H1131:H1194" si="19">+E1131+G1131</f>
        <v>-246867</v>
      </c>
      <c r="I1131" s="31" t="s">
        <v>247</v>
      </c>
      <c r="J1131" s="31" t="s">
        <v>19</v>
      </c>
    </row>
    <row r="1132" spans="1:10" hidden="1" outlineLevel="1" x14ac:dyDescent="0.25">
      <c r="A1132" s="35">
        <v>46091</v>
      </c>
      <c r="B1132" s="31" t="s">
        <v>5849</v>
      </c>
      <c r="C1132" s="31"/>
      <c r="D1132" s="31" t="s">
        <v>1626</v>
      </c>
      <c r="E1132" s="36">
        <v>-254095</v>
      </c>
      <c r="F1132" s="37" t="s">
        <v>18</v>
      </c>
      <c r="G1132" s="36">
        <v>-20328</v>
      </c>
      <c r="H1132" s="36">
        <f t="shared" si="19"/>
        <v>-274423</v>
      </c>
      <c r="I1132" s="31" t="s">
        <v>247</v>
      </c>
      <c r="J1132" s="31" t="s">
        <v>19</v>
      </c>
    </row>
    <row r="1133" spans="1:10" hidden="1" outlineLevel="1" x14ac:dyDescent="0.25">
      <c r="A1133" s="35">
        <v>46091</v>
      </c>
      <c r="B1133" s="31" t="s">
        <v>5850</v>
      </c>
      <c r="C1133" s="31"/>
      <c r="D1133" s="31" t="s">
        <v>6146</v>
      </c>
      <c r="E1133" s="36">
        <v>-169569</v>
      </c>
      <c r="F1133" s="37" t="s">
        <v>18</v>
      </c>
      <c r="G1133" s="36">
        <v>-13566</v>
      </c>
      <c r="H1133" s="36">
        <f t="shared" si="19"/>
        <v>-183135</v>
      </c>
      <c r="I1133" s="31" t="s">
        <v>247</v>
      </c>
      <c r="J1133" s="31" t="s">
        <v>19</v>
      </c>
    </row>
    <row r="1134" spans="1:10" hidden="1" outlineLevel="1" x14ac:dyDescent="0.25">
      <c r="A1134" s="35">
        <v>46091</v>
      </c>
      <c r="B1134" s="31" t="s">
        <v>5851</v>
      </c>
      <c r="C1134" s="31"/>
      <c r="D1134" s="31" t="s">
        <v>6147</v>
      </c>
      <c r="E1134" s="36">
        <v>-349833</v>
      </c>
      <c r="F1134" s="37" t="s">
        <v>18</v>
      </c>
      <c r="G1134" s="36">
        <v>-27987</v>
      </c>
      <c r="H1134" s="36">
        <f t="shared" si="19"/>
        <v>-377820</v>
      </c>
      <c r="I1134" s="31" t="s">
        <v>247</v>
      </c>
      <c r="J1134" s="31" t="s">
        <v>19</v>
      </c>
    </row>
    <row r="1135" spans="1:10" hidden="1" outlineLevel="1" x14ac:dyDescent="0.25">
      <c r="A1135" s="35">
        <v>46091</v>
      </c>
      <c r="B1135" s="31" t="s">
        <v>5852</v>
      </c>
      <c r="C1135" s="31"/>
      <c r="D1135" s="31" t="s">
        <v>6148</v>
      </c>
      <c r="E1135" s="36">
        <v>-315914</v>
      </c>
      <c r="F1135" s="37" t="s">
        <v>18</v>
      </c>
      <c r="G1135" s="36">
        <v>-25273</v>
      </c>
      <c r="H1135" s="36">
        <f t="shared" si="19"/>
        <v>-341187</v>
      </c>
      <c r="I1135" s="31" t="s">
        <v>247</v>
      </c>
      <c r="J1135" s="31" t="s">
        <v>19</v>
      </c>
    </row>
    <row r="1136" spans="1:10" hidden="1" outlineLevel="1" x14ac:dyDescent="0.25">
      <c r="A1136" s="35">
        <v>46091</v>
      </c>
      <c r="B1136" s="31" t="s">
        <v>5853</v>
      </c>
      <c r="C1136" s="31"/>
      <c r="D1136" s="31" t="s">
        <v>6149</v>
      </c>
      <c r="E1136" s="36">
        <v>-627646</v>
      </c>
      <c r="F1136" s="37" t="s">
        <v>18</v>
      </c>
      <c r="G1136" s="36">
        <v>-50212</v>
      </c>
      <c r="H1136" s="36">
        <f t="shared" si="19"/>
        <v>-677858</v>
      </c>
      <c r="I1136" s="31" t="s">
        <v>247</v>
      </c>
      <c r="J1136" s="31" t="s">
        <v>19</v>
      </c>
    </row>
    <row r="1137" spans="1:10" hidden="1" outlineLevel="1" x14ac:dyDescent="0.25">
      <c r="A1137" s="35">
        <v>46091</v>
      </c>
      <c r="B1137" s="31" t="s">
        <v>5854</v>
      </c>
      <c r="C1137" s="31"/>
      <c r="D1137" s="31" t="s">
        <v>6150</v>
      </c>
      <c r="E1137" s="36">
        <v>-198682</v>
      </c>
      <c r="F1137" s="37" t="s">
        <v>18</v>
      </c>
      <c r="G1137" s="36">
        <v>-15895</v>
      </c>
      <c r="H1137" s="36">
        <f t="shared" si="19"/>
        <v>-214577</v>
      </c>
      <c r="I1137" s="31" t="s">
        <v>247</v>
      </c>
      <c r="J1137" s="31" t="s">
        <v>19</v>
      </c>
    </row>
    <row r="1138" spans="1:10" hidden="1" outlineLevel="1" x14ac:dyDescent="0.25">
      <c r="A1138" s="35">
        <v>46091</v>
      </c>
      <c r="B1138" s="31" t="s">
        <v>5855</v>
      </c>
      <c r="C1138" s="31"/>
      <c r="D1138" s="31" t="s">
        <v>1613</v>
      </c>
      <c r="E1138" s="36">
        <v>-314855</v>
      </c>
      <c r="F1138" s="37" t="s">
        <v>18</v>
      </c>
      <c r="G1138" s="36">
        <v>-25188</v>
      </c>
      <c r="H1138" s="36">
        <f t="shared" si="19"/>
        <v>-340043</v>
      </c>
      <c r="I1138" s="31" t="s">
        <v>79</v>
      </c>
      <c r="J1138" s="31" t="s">
        <v>80</v>
      </c>
    </row>
    <row r="1139" spans="1:10" hidden="1" outlineLevel="1" x14ac:dyDescent="0.25">
      <c r="A1139" s="35">
        <v>46091</v>
      </c>
      <c r="B1139" s="31" t="s">
        <v>5856</v>
      </c>
      <c r="C1139" s="31"/>
      <c r="D1139" s="31" t="s">
        <v>1772</v>
      </c>
      <c r="E1139" s="36">
        <v>-93713</v>
      </c>
      <c r="F1139" s="37" t="s">
        <v>18</v>
      </c>
      <c r="G1139" s="36">
        <v>-7497</v>
      </c>
      <c r="H1139" s="36">
        <f t="shared" si="19"/>
        <v>-101210</v>
      </c>
      <c r="I1139" s="31" t="s">
        <v>203</v>
      </c>
      <c r="J1139" s="31" t="s">
        <v>204</v>
      </c>
    </row>
    <row r="1140" spans="1:10" hidden="1" outlineLevel="1" x14ac:dyDescent="0.25">
      <c r="A1140" s="35">
        <v>46091</v>
      </c>
      <c r="B1140" s="31" t="s">
        <v>5857</v>
      </c>
      <c r="C1140" s="31"/>
      <c r="D1140" s="31" t="s">
        <v>1734</v>
      </c>
      <c r="E1140" s="36">
        <v>-421143</v>
      </c>
      <c r="F1140" s="37" t="s">
        <v>18</v>
      </c>
      <c r="G1140" s="36">
        <v>-33691</v>
      </c>
      <c r="H1140" s="36">
        <f t="shared" si="19"/>
        <v>-454834</v>
      </c>
      <c r="I1140" s="31" t="s">
        <v>247</v>
      </c>
      <c r="J1140" s="31" t="s">
        <v>19</v>
      </c>
    </row>
    <row r="1141" spans="1:10" hidden="1" outlineLevel="1" x14ac:dyDescent="0.25">
      <c r="A1141" s="35">
        <v>46091</v>
      </c>
      <c r="B1141" s="31" t="s">
        <v>5858</v>
      </c>
      <c r="C1141" s="31"/>
      <c r="D1141" s="31" t="s">
        <v>1772</v>
      </c>
      <c r="E1141" s="36">
        <v>-588284</v>
      </c>
      <c r="F1141" s="37" t="s">
        <v>18</v>
      </c>
      <c r="G1141" s="36">
        <v>-47063</v>
      </c>
      <c r="H1141" s="36">
        <f t="shared" si="19"/>
        <v>-635347</v>
      </c>
      <c r="I1141" s="31" t="s">
        <v>203</v>
      </c>
      <c r="J1141" s="31" t="s">
        <v>204</v>
      </c>
    </row>
    <row r="1142" spans="1:10" hidden="1" outlineLevel="1" x14ac:dyDescent="0.25">
      <c r="A1142" s="35">
        <v>46105</v>
      </c>
      <c r="B1142" s="31" t="s">
        <v>5718</v>
      </c>
      <c r="C1142" s="31"/>
      <c r="D1142" s="31" t="s">
        <v>6151</v>
      </c>
      <c r="E1142" s="36">
        <v>-479588</v>
      </c>
      <c r="F1142" s="37" t="s">
        <v>18</v>
      </c>
      <c r="G1142" s="36">
        <v>-38367</v>
      </c>
      <c r="H1142" s="36">
        <f t="shared" si="19"/>
        <v>-517955</v>
      </c>
      <c r="I1142" s="31" t="s">
        <v>47</v>
      </c>
      <c r="J1142" s="31" t="s">
        <v>48</v>
      </c>
    </row>
    <row r="1143" spans="1:10" hidden="1" outlineLevel="1" x14ac:dyDescent="0.25">
      <c r="A1143" s="35">
        <v>46102</v>
      </c>
      <c r="B1143" s="31" t="s">
        <v>5859</v>
      </c>
      <c r="C1143" s="31"/>
      <c r="D1143" s="31" t="s">
        <v>6152</v>
      </c>
      <c r="E1143" s="36">
        <v>-104950</v>
      </c>
      <c r="F1143" s="37" t="s">
        <v>18</v>
      </c>
      <c r="G1143" s="36">
        <v>-8396</v>
      </c>
      <c r="H1143" s="36">
        <f t="shared" si="19"/>
        <v>-113346</v>
      </c>
      <c r="I1143" s="31" t="s">
        <v>247</v>
      </c>
      <c r="J1143" s="31" t="s">
        <v>19</v>
      </c>
    </row>
    <row r="1144" spans="1:10" hidden="1" outlineLevel="1" x14ac:dyDescent="0.25">
      <c r="A1144" s="35">
        <v>46106</v>
      </c>
      <c r="B1144" s="31" t="s">
        <v>5860</v>
      </c>
      <c r="C1144" s="31"/>
      <c r="D1144" s="31" t="s">
        <v>6153</v>
      </c>
      <c r="E1144" s="36">
        <v>-267157</v>
      </c>
      <c r="F1144" s="37" t="s">
        <v>18</v>
      </c>
      <c r="G1144" s="36">
        <v>-21373</v>
      </c>
      <c r="H1144" s="36">
        <f t="shared" si="19"/>
        <v>-288530</v>
      </c>
      <c r="I1144" s="31" t="s">
        <v>247</v>
      </c>
      <c r="J1144" s="31" t="s">
        <v>19</v>
      </c>
    </row>
    <row r="1145" spans="1:10" hidden="1" outlineLevel="1" x14ac:dyDescent="0.25">
      <c r="A1145" s="35">
        <v>46101</v>
      </c>
      <c r="B1145" s="31" t="s">
        <v>5861</v>
      </c>
      <c r="C1145" s="31"/>
      <c r="D1145" s="31" t="s">
        <v>6154</v>
      </c>
      <c r="E1145" s="36">
        <v>-411546</v>
      </c>
      <c r="F1145" s="37" t="s">
        <v>18</v>
      </c>
      <c r="G1145" s="36">
        <v>-32924</v>
      </c>
      <c r="H1145" s="36">
        <f t="shared" si="19"/>
        <v>-444470</v>
      </c>
      <c r="I1145" s="31" t="s">
        <v>39</v>
      </c>
      <c r="J1145" s="31" t="s">
        <v>40</v>
      </c>
    </row>
    <row r="1146" spans="1:10" hidden="1" outlineLevel="1" x14ac:dyDescent="0.25">
      <c r="A1146" s="35">
        <v>46092</v>
      </c>
      <c r="B1146" s="31" t="s">
        <v>5862</v>
      </c>
      <c r="C1146" s="31"/>
      <c r="D1146" s="31" t="s">
        <v>6155</v>
      </c>
      <c r="E1146" s="36">
        <v>-477708</v>
      </c>
      <c r="F1146" s="37" t="s">
        <v>18</v>
      </c>
      <c r="G1146" s="36">
        <v>-38217</v>
      </c>
      <c r="H1146" s="36">
        <f t="shared" si="19"/>
        <v>-515925</v>
      </c>
      <c r="I1146" s="31" t="s">
        <v>215</v>
      </c>
      <c r="J1146" s="31" t="s">
        <v>216</v>
      </c>
    </row>
    <row r="1147" spans="1:10" hidden="1" outlineLevel="1" x14ac:dyDescent="0.25">
      <c r="A1147" s="35">
        <v>46092</v>
      </c>
      <c r="B1147" s="31" t="s">
        <v>5863</v>
      </c>
      <c r="C1147" s="31"/>
      <c r="D1147" s="31" t="s">
        <v>6156</v>
      </c>
      <c r="E1147" s="36">
        <v>-1641963</v>
      </c>
      <c r="F1147" s="37" t="s">
        <v>18</v>
      </c>
      <c r="G1147" s="36">
        <v>-131357</v>
      </c>
      <c r="H1147" s="36">
        <f t="shared" si="19"/>
        <v>-1773320</v>
      </c>
      <c r="I1147" s="31" t="s">
        <v>93</v>
      </c>
      <c r="J1147" s="31" t="s">
        <v>94</v>
      </c>
    </row>
    <row r="1148" spans="1:10" hidden="1" outlineLevel="1" x14ac:dyDescent="0.25">
      <c r="A1148" s="35">
        <v>46092</v>
      </c>
      <c r="B1148" s="31" t="s">
        <v>5864</v>
      </c>
      <c r="C1148" s="31"/>
      <c r="D1148" s="31" t="s">
        <v>6156</v>
      </c>
      <c r="E1148" s="36">
        <v>-659850</v>
      </c>
      <c r="F1148" s="37" t="s">
        <v>18</v>
      </c>
      <c r="G1148" s="36">
        <v>-52788</v>
      </c>
      <c r="H1148" s="36">
        <f t="shared" si="19"/>
        <v>-712638</v>
      </c>
      <c r="I1148" s="31" t="s">
        <v>93</v>
      </c>
      <c r="J1148" s="31" t="s">
        <v>94</v>
      </c>
    </row>
    <row r="1149" spans="1:10" hidden="1" outlineLevel="1" x14ac:dyDescent="0.25">
      <c r="A1149" s="35">
        <v>46092</v>
      </c>
      <c r="B1149" s="31" t="s">
        <v>5865</v>
      </c>
      <c r="C1149" s="31"/>
      <c r="D1149" s="31" t="s">
        <v>6157</v>
      </c>
      <c r="E1149" s="36">
        <v>-1093899</v>
      </c>
      <c r="F1149" s="37" t="s">
        <v>18</v>
      </c>
      <c r="G1149" s="36">
        <v>-87512</v>
      </c>
      <c r="H1149" s="36">
        <f t="shared" si="19"/>
        <v>-1181411</v>
      </c>
      <c r="I1149" s="31" t="s">
        <v>89</v>
      </c>
      <c r="J1149" s="31" t="s">
        <v>90</v>
      </c>
    </row>
    <row r="1150" spans="1:10" hidden="1" outlineLevel="1" x14ac:dyDescent="0.25">
      <c r="A1150" s="35">
        <v>46092</v>
      </c>
      <c r="B1150" s="31" t="s">
        <v>5866</v>
      </c>
      <c r="C1150" s="31"/>
      <c r="D1150" s="31" t="s">
        <v>6157</v>
      </c>
      <c r="E1150" s="36">
        <v>-1493834</v>
      </c>
      <c r="F1150" s="37" t="s">
        <v>18</v>
      </c>
      <c r="G1150" s="36">
        <v>-119507</v>
      </c>
      <c r="H1150" s="36">
        <f t="shared" si="19"/>
        <v>-1613341</v>
      </c>
      <c r="I1150" s="31" t="s">
        <v>89</v>
      </c>
      <c r="J1150" s="31" t="s">
        <v>90</v>
      </c>
    </row>
    <row r="1151" spans="1:10" hidden="1" outlineLevel="1" x14ac:dyDescent="0.25">
      <c r="A1151" s="35">
        <v>46092</v>
      </c>
      <c r="B1151" s="31" t="s">
        <v>5867</v>
      </c>
      <c r="C1151" s="31"/>
      <c r="D1151" s="31" t="s">
        <v>1622</v>
      </c>
      <c r="E1151" s="36">
        <v>-816241</v>
      </c>
      <c r="F1151" s="37" t="s">
        <v>18</v>
      </c>
      <c r="G1151" s="36">
        <v>-65299</v>
      </c>
      <c r="H1151" s="36">
        <f t="shared" si="19"/>
        <v>-881540</v>
      </c>
      <c r="I1151" s="31" t="s">
        <v>113</v>
      </c>
      <c r="J1151" s="31" t="s">
        <v>114</v>
      </c>
    </row>
    <row r="1152" spans="1:10" hidden="1" outlineLevel="1" x14ac:dyDescent="0.25">
      <c r="A1152" s="35">
        <v>46092</v>
      </c>
      <c r="B1152" s="31" t="s">
        <v>3687</v>
      </c>
      <c r="C1152" s="31"/>
      <c r="D1152" s="31" t="s">
        <v>1743</v>
      </c>
      <c r="E1152" s="36">
        <v>-1058938</v>
      </c>
      <c r="F1152" s="37" t="s">
        <v>18</v>
      </c>
      <c r="G1152" s="36">
        <v>-84715</v>
      </c>
      <c r="H1152" s="36">
        <f t="shared" si="19"/>
        <v>-1143653</v>
      </c>
      <c r="I1152" s="31" t="s">
        <v>163</v>
      </c>
      <c r="J1152" s="31" t="s">
        <v>164</v>
      </c>
    </row>
    <row r="1153" spans="1:10" hidden="1" outlineLevel="1" x14ac:dyDescent="0.25">
      <c r="A1153" s="35">
        <v>46092</v>
      </c>
      <c r="B1153" s="31" t="s">
        <v>5868</v>
      </c>
      <c r="C1153" s="31"/>
      <c r="D1153" s="31" t="s">
        <v>1633</v>
      </c>
      <c r="E1153" s="36">
        <v>-202584</v>
      </c>
      <c r="F1153" s="37" t="s">
        <v>18</v>
      </c>
      <c r="G1153" s="36">
        <v>-16207</v>
      </c>
      <c r="H1153" s="36">
        <f t="shared" si="19"/>
        <v>-218791</v>
      </c>
      <c r="I1153" s="31" t="s">
        <v>247</v>
      </c>
      <c r="J1153" s="31" t="s">
        <v>19</v>
      </c>
    </row>
    <row r="1154" spans="1:10" hidden="1" outlineLevel="1" x14ac:dyDescent="0.25">
      <c r="A1154" s="35">
        <v>46104</v>
      </c>
      <c r="B1154" s="31" t="s">
        <v>5869</v>
      </c>
      <c r="C1154" s="31"/>
      <c r="D1154" s="31" t="s">
        <v>6085</v>
      </c>
      <c r="E1154" s="36">
        <v>-216150</v>
      </c>
      <c r="F1154" s="37" t="s">
        <v>18</v>
      </c>
      <c r="G1154" s="36">
        <v>-17292</v>
      </c>
      <c r="H1154" s="36">
        <f t="shared" si="19"/>
        <v>-233442</v>
      </c>
      <c r="I1154" s="31" t="s">
        <v>247</v>
      </c>
      <c r="J1154" s="31" t="s">
        <v>19</v>
      </c>
    </row>
    <row r="1155" spans="1:10" hidden="1" outlineLevel="1" x14ac:dyDescent="0.25">
      <c r="A1155" s="35">
        <v>46092</v>
      </c>
      <c r="B1155" s="31" t="s">
        <v>5870</v>
      </c>
      <c r="C1155" s="31"/>
      <c r="D1155" s="31" t="s">
        <v>3765</v>
      </c>
      <c r="E1155" s="36">
        <v>-233222</v>
      </c>
      <c r="F1155" s="37" t="s">
        <v>18</v>
      </c>
      <c r="G1155" s="36">
        <v>-18658</v>
      </c>
      <c r="H1155" s="36">
        <f t="shared" si="19"/>
        <v>-251880</v>
      </c>
      <c r="I1155" s="31" t="s">
        <v>247</v>
      </c>
      <c r="J1155" s="31" t="s">
        <v>19</v>
      </c>
    </row>
    <row r="1156" spans="1:10" hidden="1" outlineLevel="1" x14ac:dyDescent="0.25">
      <c r="A1156" s="35">
        <v>46092</v>
      </c>
      <c r="B1156" s="31" t="s">
        <v>5871</v>
      </c>
      <c r="C1156" s="31"/>
      <c r="D1156" s="31" t="s">
        <v>1729</v>
      </c>
      <c r="E1156" s="36">
        <v>-519750</v>
      </c>
      <c r="F1156" s="37" t="s">
        <v>18</v>
      </c>
      <c r="G1156" s="36">
        <v>-41580</v>
      </c>
      <c r="H1156" s="36">
        <f t="shared" si="19"/>
        <v>-561330</v>
      </c>
      <c r="I1156" s="31" t="s">
        <v>32</v>
      </c>
      <c r="J1156" s="31" t="s">
        <v>33</v>
      </c>
    </row>
    <row r="1157" spans="1:10" hidden="1" outlineLevel="1" x14ac:dyDescent="0.25">
      <c r="A1157" s="35">
        <v>46092</v>
      </c>
      <c r="B1157" s="31" t="s">
        <v>5872</v>
      </c>
      <c r="C1157" s="31"/>
      <c r="D1157" s="31" t="s">
        <v>1753</v>
      </c>
      <c r="E1157" s="36">
        <v>-657478</v>
      </c>
      <c r="F1157" s="37" t="s">
        <v>18</v>
      </c>
      <c r="G1157" s="36">
        <v>-52598</v>
      </c>
      <c r="H1157" s="36">
        <f t="shared" si="19"/>
        <v>-710076</v>
      </c>
      <c r="I1157" s="31" t="s">
        <v>247</v>
      </c>
      <c r="J1157" s="31" t="s">
        <v>19</v>
      </c>
    </row>
    <row r="1158" spans="1:10" hidden="1" outlineLevel="1" x14ac:dyDescent="0.25">
      <c r="A1158" s="35">
        <v>46092</v>
      </c>
      <c r="B1158" s="31" t="s">
        <v>5873</v>
      </c>
      <c r="C1158" s="31"/>
      <c r="D1158" s="31" t="s">
        <v>6158</v>
      </c>
      <c r="E1158" s="36">
        <v>-285351</v>
      </c>
      <c r="F1158" s="37" t="s">
        <v>18</v>
      </c>
      <c r="G1158" s="36">
        <v>-22828</v>
      </c>
      <c r="H1158" s="36">
        <f t="shared" si="19"/>
        <v>-308179</v>
      </c>
      <c r="I1158" s="31" t="s">
        <v>247</v>
      </c>
      <c r="J1158" s="31" t="s">
        <v>19</v>
      </c>
    </row>
    <row r="1159" spans="1:10" hidden="1" outlineLevel="1" x14ac:dyDescent="0.25">
      <c r="A1159" s="35">
        <v>46092</v>
      </c>
      <c r="B1159" s="31" t="s">
        <v>5874</v>
      </c>
      <c r="C1159" s="31"/>
      <c r="D1159" s="31" t="s">
        <v>1723</v>
      </c>
      <c r="E1159" s="36">
        <v>-258861</v>
      </c>
      <c r="F1159" s="37" t="s">
        <v>18</v>
      </c>
      <c r="G1159" s="36">
        <v>-20709</v>
      </c>
      <c r="H1159" s="36">
        <f t="shared" si="19"/>
        <v>-279570</v>
      </c>
      <c r="I1159" s="31" t="s">
        <v>247</v>
      </c>
      <c r="J1159" s="31" t="s">
        <v>19</v>
      </c>
    </row>
    <row r="1160" spans="1:10" hidden="1" outlineLevel="1" x14ac:dyDescent="0.25">
      <c r="A1160" s="35">
        <v>46092</v>
      </c>
      <c r="B1160" s="31" t="s">
        <v>5875</v>
      </c>
      <c r="C1160" s="31"/>
      <c r="D1160" s="31" t="s">
        <v>6159</v>
      </c>
      <c r="E1160" s="36">
        <v>-759805</v>
      </c>
      <c r="F1160" s="37" t="s">
        <v>18</v>
      </c>
      <c r="G1160" s="36">
        <v>-60784</v>
      </c>
      <c r="H1160" s="36">
        <f t="shared" si="19"/>
        <v>-820589</v>
      </c>
      <c r="I1160" s="31" t="s">
        <v>247</v>
      </c>
      <c r="J1160" s="31" t="s">
        <v>19</v>
      </c>
    </row>
    <row r="1161" spans="1:10" hidden="1" outlineLevel="1" x14ac:dyDescent="0.25">
      <c r="A1161" s="35">
        <v>46092</v>
      </c>
      <c r="B1161" s="31" t="s">
        <v>5876</v>
      </c>
      <c r="C1161" s="31"/>
      <c r="D1161" s="31" t="s">
        <v>6160</v>
      </c>
      <c r="E1161" s="36">
        <v>-550916</v>
      </c>
      <c r="F1161" s="37" t="s">
        <v>18</v>
      </c>
      <c r="G1161" s="36">
        <v>-44073</v>
      </c>
      <c r="H1161" s="36">
        <f t="shared" si="19"/>
        <v>-594989</v>
      </c>
      <c r="I1161" s="31" t="s">
        <v>247</v>
      </c>
      <c r="J1161" s="31" t="s">
        <v>19</v>
      </c>
    </row>
    <row r="1162" spans="1:10" hidden="1" outlineLevel="1" x14ac:dyDescent="0.25">
      <c r="A1162" s="35">
        <v>46104</v>
      </c>
      <c r="B1162" s="31" t="s">
        <v>5877</v>
      </c>
      <c r="C1162" s="31"/>
      <c r="D1162" s="31" t="s">
        <v>6161</v>
      </c>
      <c r="E1162" s="36">
        <v>-1008139</v>
      </c>
      <c r="F1162" s="37" t="s">
        <v>18</v>
      </c>
      <c r="G1162" s="36">
        <v>-80651</v>
      </c>
      <c r="H1162" s="36">
        <f t="shared" si="19"/>
        <v>-1088790</v>
      </c>
      <c r="I1162" s="31" t="s">
        <v>247</v>
      </c>
      <c r="J1162" s="31" t="s">
        <v>19</v>
      </c>
    </row>
    <row r="1163" spans="1:10" hidden="1" outlineLevel="1" x14ac:dyDescent="0.25">
      <c r="A1163" s="35">
        <v>46093</v>
      </c>
      <c r="B1163" s="31" t="s">
        <v>5878</v>
      </c>
      <c r="C1163" s="31"/>
      <c r="D1163" s="31" t="s">
        <v>1617</v>
      </c>
      <c r="E1163" s="36">
        <v>-1322388</v>
      </c>
      <c r="F1163" s="37" t="s">
        <v>18</v>
      </c>
      <c r="G1163" s="36">
        <v>-105791</v>
      </c>
      <c r="H1163" s="36">
        <f t="shared" si="19"/>
        <v>-1428179</v>
      </c>
      <c r="I1163" s="31" t="s">
        <v>134</v>
      </c>
      <c r="J1163" s="31" t="s">
        <v>135</v>
      </c>
    </row>
    <row r="1164" spans="1:10" hidden="1" outlineLevel="1" x14ac:dyDescent="0.25">
      <c r="A1164" s="35">
        <v>46093</v>
      </c>
      <c r="B1164" s="31" t="s">
        <v>5798</v>
      </c>
      <c r="C1164" s="31"/>
      <c r="D1164" s="31" t="s">
        <v>1617</v>
      </c>
      <c r="E1164" s="36">
        <v>-1200150</v>
      </c>
      <c r="F1164" s="37" t="s">
        <v>18</v>
      </c>
      <c r="G1164" s="36">
        <v>-96012</v>
      </c>
      <c r="H1164" s="36">
        <f t="shared" si="19"/>
        <v>-1296162</v>
      </c>
      <c r="I1164" s="31" t="s">
        <v>134</v>
      </c>
      <c r="J1164" s="31" t="s">
        <v>135</v>
      </c>
    </row>
    <row r="1165" spans="1:10" hidden="1" outlineLevel="1" x14ac:dyDescent="0.25">
      <c r="A1165" s="35">
        <v>46093</v>
      </c>
      <c r="B1165" s="31" t="s">
        <v>5879</v>
      </c>
      <c r="C1165" s="31"/>
      <c r="D1165" s="31" t="s">
        <v>3819</v>
      </c>
      <c r="E1165" s="36">
        <v>-479299</v>
      </c>
      <c r="F1165" s="37" t="s">
        <v>18</v>
      </c>
      <c r="G1165" s="36">
        <v>-38344</v>
      </c>
      <c r="H1165" s="36">
        <f t="shared" si="19"/>
        <v>-517643</v>
      </c>
      <c r="I1165" s="31" t="s">
        <v>55</v>
      </c>
      <c r="J1165" s="31" t="s">
        <v>56</v>
      </c>
    </row>
    <row r="1166" spans="1:10" hidden="1" outlineLevel="1" x14ac:dyDescent="0.25">
      <c r="A1166" s="35">
        <v>46093</v>
      </c>
      <c r="B1166" s="31" t="s">
        <v>5880</v>
      </c>
      <c r="C1166" s="31"/>
      <c r="D1166" s="31" t="s">
        <v>1608</v>
      </c>
      <c r="E1166" s="36">
        <v>-323095</v>
      </c>
      <c r="F1166" s="37" t="s">
        <v>18</v>
      </c>
      <c r="G1166" s="36">
        <v>-25848</v>
      </c>
      <c r="H1166" s="36">
        <f t="shared" si="19"/>
        <v>-348943</v>
      </c>
      <c r="I1166" s="31" t="s">
        <v>32</v>
      </c>
      <c r="J1166" s="31" t="s">
        <v>33</v>
      </c>
    </row>
    <row r="1167" spans="1:10" hidden="1" outlineLevel="1" x14ac:dyDescent="0.25">
      <c r="A1167" s="35">
        <v>46093</v>
      </c>
      <c r="B1167" s="31" t="s">
        <v>5881</v>
      </c>
      <c r="C1167" s="31"/>
      <c r="D1167" s="31" t="s">
        <v>1576</v>
      </c>
      <c r="E1167" s="36">
        <v>-488170</v>
      </c>
      <c r="F1167" s="37" t="s">
        <v>18</v>
      </c>
      <c r="G1167" s="36">
        <v>-39054</v>
      </c>
      <c r="H1167" s="36">
        <f t="shared" si="19"/>
        <v>-527224</v>
      </c>
      <c r="I1167" s="31" t="s">
        <v>83</v>
      </c>
      <c r="J1167" s="31" t="s">
        <v>84</v>
      </c>
    </row>
    <row r="1168" spans="1:10" hidden="1" outlineLevel="1" x14ac:dyDescent="0.25">
      <c r="A1168" s="35">
        <v>46104</v>
      </c>
      <c r="B1168" s="31" t="s">
        <v>5882</v>
      </c>
      <c r="C1168" s="31"/>
      <c r="D1168" s="31" t="s">
        <v>6162</v>
      </c>
      <c r="E1168" s="36">
        <v>-239912</v>
      </c>
      <c r="F1168" s="37" t="s">
        <v>18</v>
      </c>
      <c r="G1168" s="36">
        <v>-19193</v>
      </c>
      <c r="H1168" s="36">
        <f t="shared" si="19"/>
        <v>-259105</v>
      </c>
      <c r="I1168" s="31" t="s">
        <v>247</v>
      </c>
      <c r="J1168" s="31" t="s">
        <v>19</v>
      </c>
    </row>
    <row r="1169" spans="1:10" hidden="1" outlineLevel="1" x14ac:dyDescent="0.25">
      <c r="A1169" s="35">
        <v>46104</v>
      </c>
      <c r="B1169" s="31" t="s">
        <v>5883</v>
      </c>
      <c r="C1169" s="31"/>
      <c r="D1169" s="31" t="s">
        <v>6163</v>
      </c>
      <c r="E1169" s="36">
        <v>-305678</v>
      </c>
      <c r="F1169" s="37" t="s">
        <v>18</v>
      </c>
      <c r="G1169" s="36">
        <v>-24454</v>
      </c>
      <c r="H1169" s="36">
        <f t="shared" si="19"/>
        <v>-330132</v>
      </c>
      <c r="I1169" s="31" t="s">
        <v>247</v>
      </c>
      <c r="J1169" s="31" t="s">
        <v>19</v>
      </c>
    </row>
    <row r="1170" spans="1:10" hidden="1" outlineLevel="1" x14ac:dyDescent="0.25">
      <c r="A1170" s="35">
        <v>46105</v>
      </c>
      <c r="B1170" s="31" t="s">
        <v>5884</v>
      </c>
      <c r="C1170" s="31"/>
      <c r="D1170" s="31" t="s">
        <v>6164</v>
      </c>
      <c r="E1170" s="36">
        <v>-50182</v>
      </c>
      <c r="F1170" s="37" t="s">
        <v>18</v>
      </c>
      <c r="G1170" s="36">
        <v>-4015</v>
      </c>
      <c r="H1170" s="36">
        <f t="shared" si="19"/>
        <v>-54197</v>
      </c>
      <c r="I1170" s="31" t="s">
        <v>247</v>
      </c>
      <c r="J1170" s="31" t="s">
        <v>19</v>
      </c>
    </row>
    <row r="1171" spans="1:10" hidden="1" outlineLevel="1" x14ac:dyDescent="0.25">
      <c r="A1171" s="35">
        <v>46104</v>
      </c>
      <c r="B1171" s="31" t="s">
        <v>5885</v>
      </c>
      <c r="C1171" s="31"/>
      <c r="D1171" s="31" t="s">
        <v>6165</v>
      </c>
      <c r="E1171" s="36">
        <v>-330791</v>
      </c>
      <c r="F1171" s="37" t="s">
        <v>18</v>
      </c>
      <c r="G1171" s="36">
        <v>-26463</v>
      </c>
      <c r="H1171" s="36">
        <f t="shared" si="19"/>
        <v>-357254</v>
      </c>
      <c r="I1171" s="31" t="s">
        <v>247</v>
      </c>
      <c r="J1171" s="31" t="s">
        <v>19</v>
      </c>
    </row>
    <row r="1172" spans="1:10" hidden="1" outlineLevel="1" x14ac:dyDescent="0.25">
      <c r="A1172" s="35">
        <v>46094</v>
      </c>
      <c r="B1172" s="31" t="s">
        <v>5886</v>
      </c>
      <c r="C1172" s="31"/>
      <c r="D1172" s="31" t="s">
        <v>6166</v>
      </c>
      <c r="E1172" s="36">
        <v>-293120</v>
      </c>
      <c r="F1172" s="37" t="s">
        <v>18</v>
      </c>
      <c r="G1172" s="36">
        <v>-23450</v>
      </c>
      <c r="H1172" s="36">
        <f t="shared" si="19"/>
        <v>-316570</v>
      </c>
      <c r="I1172" s="31" t="s">
        <v>93</v>
      </c>
      <c r="J1172" s="31" t="s">
        <v>94</v>
      </c>
    </row>
    <row r="1173" spans="1:10" hidden="1" outlineLevel="1" x14ac:dyDescent="0.25">
      <c r="A1173" s="35">
        <v>46094</v>
      </c>
      <c r="B1173" s="31" t="s">
        <v>5887</v>
      </c>
      <c r="C1173" s="31"/>
      <c r="D1173" s="31" t="s">
        <v>6166</v>
      </c>
      <c r="E1173" s="36">
        <v>-1058543</v>
      </c>
      <c r="F1173" s="37" t="s">
        <v>18</v>
      </c>
      <c r="G1173" s="36">
        <v>-84683</v>
      </c>
      <c r="H1173" s="36">
        <f t="shared" si="19"/>
        <v>-1143226</v>
      </c>
      <c r="I1173" s="31" t="s">
        <v>93</v>
      </c>
      <c r="J1173" s="31" t="s">
        <v>94</v>
      </c>
    </row>
    <row r="1174" spans="1:10" hidden="1" outlineLevel="1" x14ac:dyDescent="0.25">
      <c r="A1174" s="35">
        <v>46094</v>
      </c>
      <c r="B1174" s="31" t="s">
        <v>5888</v>
      </c>
      <c r="C1174" s="31"/>
      <c r="D1174" s="31" t="s">
        <v>6167</v>
      </c>
      <c r="E1174" s="36">
        <v>-478105</v>
      </c>
      <c r="F1174" s="37" t="s">
        <v>18</v>
      </c>
      <c r="G1174" s="36">
        <v>-38248</v>
      </c>
      <c r="H1174" s="36">
        <f t="shared" si="19"/>
        <v>-516353</v>
      </c>
      <c r="I1174" s="31" t="s">
        <v>74</v>
      </c>
      <c r="J1174" s="31" t="s">
        <v>75</v>
      </c>
    </row>
    <row r="1175" spans="1:10" hidden="1" outlineLevel="1" x14ac:dyDescent="0.25">
      <c r="A1175" s="35">
        <v>46094</v>
      </c>
      <c r="B1175" s="31" t="s">
        <v>5889</v>
      </c>
      <c r="C1175" s="31"/>
      <c r="D1175" s="31" t="s">
        <v>6104</v>
      </c>
      <c r="E1175" s="36">
        <v>-95621</v>
      </c>
      <c r="F1175" s="37" t="s">
        <v>18</v>
      </c>
      <c r="G1175" s="36">
        <v>-7650</v>
      </c>
      <c r="H1175" s="36">
        <f t="shared" si="19"/>
        <v>-103271</v>
      </c>
      <c r="I1175" s="31" t="s">
        <v>250</v>
      </c>
      <c r="J1175" s="31" t="s">
        <v>251</v>
      </c>
    </row>
    <row r="1176" spans="1:10" hidden="1" outlineLevel="1" x14ac:dyDescent="0.25">
      <c r="A1176" s="35">
        <v>46094</v>
      </c>
      <c r="B1176" s="31" t="s">
        <v>5890</v>
      </c>
      <c r="C1176" s="31"/>
      <c r="D1176" s="31" t="s">
        <v>1720</v>
      </c>
      <c r="E1176" s="36">
        <v>-732800</v>
      </c>
      <c r="F1176" s="37" t="s">
        <v>18</v>
      </c>
      <c r="G1176" s="36">
        <v>-58624</v>
      </c>
      <c r="H1176" s="36">
        <f t="shared" si="19"/>
        <v>-791424</v>
      </c>
      <c r="I1176" s="31" t="s">
        <v>111</v>
      </c>
      <c r="J1176" s="31" t="s">
        <v>112</v>
      </c>
    </row>
    <row r="1177" spans="1:10" hidden="1" outlineLevel="1" x14ac:dyDescent="0.25">
      <c r="A1177" s="35">
        <v>46095</v>
      </c>
      <c r="B1177" s="31" t="s">
        <v>5891</v>
      </c>
      <c r="C1177" s="31"/>
      <c r="D1177" s="31" t="s">
        <v>6070</v>
      </c>
      <c r="E1177" s="36">
        <v>-209898</v>
      </c>
      <c r="F1177" s="37" t="s">
        <v>18</v>
      </c>
      <c r="G1177" s="36">
        <v>-16792</v>
      </c>
      <c r="H1177" s="36">
        <f t="shared" si="19"/>
        <v>-226690</v>
      </c>
      <c r="I1177" s="31" t="s">
        <v>247</v>
      </c>
      <c r="J1177" s="31" t="s">
        <v>19</v>
      </c>
    </row>
    <row r="1178" spans="1:10" hidden="1" outlineLevel="1" x14ac:dyDescent="0.25">
      <c r="A1178" s="35">
        <v>46106</v>
      </c>
      <c r="B1178" s="31" t="s">
        <v>5892</v>
      </c>
      <c r="C1178" s="31"/>
      <c r="D1178" s="31" t="s">
        <v>6168</v>
      </c>
      <c r="E1178" s="36">
        <v>-82778</v>
      </c>
      <c r="F1178" s="37" t="s">
        <v>18</v>
      </c>
      <c r="G1178" s="36">
        <v>-6622</v>
      </c>
      <c r="H1178" s="36">
        <f t="shared" si="19"/>
        <v>-89400</v>
      </c>
      <c r="I1178" s="31" t="s">
        <v>247</v>
      </c>
      <c r="J1178" s="31" t="s">
        <v>19</v>
      </c>
    </row>
    <row r="1179" spans="1:10" hidden="1" outlineLevel="1" x14ac:dyDescent="0.25">
      <c r="A1179" s="35">
        <v>46104</v>
      </c>
      <c r="B1179" s="31" t="s">
        <v>5893</v>
      </c>
      <c r="C1179" s="31"/>
      <c r="D1179" s="31" t="s">
        <v>6169</v>
      </c>
      <c r="E1179" s="36">
        <v>-205314</v>
      </c>
      <c r="F1179" s="37" t="s">
        <v>18</v>
      </c>
      <c r="G1179" s="36">
        <v>-16425</v>
      </c>
      <c r="H1179" s="36">
        <f t="shared" si="19"/>
        <v>-221739</v>
      </c>
      <c r="I1179" s="31" t="s">
        <v>247</v>
      </c>
      <c r="J1179" s="31" t="s">
        <v>19</v>
      </c>
    </row>
    <row r="1180" spans="1:10" hidden="1" outlineLevel="1" x14ac:dyDescent="0.25">
      <c r="A1180" s="35">
        <v>46104</v>
      </c>
      <c r="B1180" s="31" t="s">
        <v>5894</v>
      </c>
      <c r="C1180" s="31"/>
      <c r="D1180" s="31" t="s">
        <v>6170</v>
      </c>
      <c r="E1180" s="36">
        <v>-264673</v>
      </c>
      <c r="F1180" s="37" t="s">
        <v>18</v>
      </c>
      <c r="G1180" s="36">
        <v>-21174</v>
      </c>
      <c r="H1180" s="36">
        <f t="shared" si="19"/>
        <v>-285847</v>
      </c>
      <c r="I1180" s="31" t="s">
        <v>247</v>
      </c>
      <c r="J1180" s="31" t="s">
        <v>19</v>
      </c>
    </row>
    <row r="1181" spans="1:10" hidden="1" outlineLevel="1" x14ac:dyDescent="0.25">
      <c r="A1181" s="35">
        <v>46106</v>
      </c>
      <c r="B1181" s="31" t="s">
        <v>5895</v>
      </c>
      <c r="C1181" s="31"/>
      <c r="D1181" s="31" t="s">
        <v>6171</v>
      </c>
      <c r="E1181" s="36">
        <v>-677219</v>
      </c>
      <c r="F1181" s="37" t="s">
        <v>18</v>
      </c>
      <c r="G1181" s="36">
        <v>-54178</v>
      </c>
      <c r="H1181" s="36">
        <f t="shared" si="19"/>
        <v>-731397</v>
      </c>
      <c r="I1181" s="31" t="s">
        <v>247</v>
      </c>
      <c r="J1181" s="31" t="s">
        <v>19</v>
      </c>
    </row>
    <row r="1182" spans="1:10" hidden="1" outlineLevel="1" x14ac:dyDescent="0.25">
      <c r="A1182" s="35">
        <v>46109</v>
      </c>
      <c r="B1182" s="31" t="s">
        <v>5896</v>
      </c>
      <c r="C1182" s="31"/>
      <c r="D1182" s="31" t="s">
        <v>6172</v>
      </c>
      <c r="E1182" s="36">
        <v>-1786200</v>
      </c>
      <c r="F1182" s="37" t="s">
        <v>18</v>
      </c>
      <c r="G1182" s="36">
        <v>-142896</v>
      </c>
      <c r="H1182" s="36">
        <f t="shared" si="19"/>
        <v>-1929096</v>
      </c>
      <c r="I1182" s="31" t="s">
        <v>260</v>
      </c>
      <c r="J1182" s="31" t="s">
        <v>261</v>
      </c>
    </row>
    <row r="1183" spans="1:10" hidden="1" outlineLevel="1" x14ac:dyDescent="0.25">
      <c r="A1183" s="35">
        <v>46094</v>
      </c>
      <c r="B1183" s="31" t="s">
        <v>5897</v>
      </c>
      <c r="C1183" s="31"/>
      <c r="D1183" s="31" t="s">
        <v>3825</v>
      </c>
      <c r="E1183" s="36">
        <v>-763350</v>
      </c>
      <c r="F1183" s="37" t="s">
        <v>18</v>
      </c>
      <c r="G1183" s="36">
        <v>-61068</v>
      </c>
      <c r="H1183" s="36">
        <f t="shared" si="19"/>
        <v>-824418</v>
      </c>
      <c r="I1183" s="31" t="s">
        <v>55</v>
      </c>
      <c r="J1183" s="31" t="s">
        <v>56</v>
      </c>
    </row>
    <row r="1184" spans="1:10" hidden="1" outlineLevel="1" x14ac:dyDescent="0.25">
      <c r="A1184" s="35">
        <v>46094</v>
      </c>
      <c r="B1184" s="31" t="s">
        <v>5898</v>
      </c>
      <c r="C1184" s="31"/>
      <c r="D1184" s="31" t="s">
        <v>3825</v>
      </c>
      <c r="E1184" s="36">
        <v>-1529736</v>
      </c>
      <c r="F1184" s="37" t="s">
        <v>18</v>
      </c>
      <c r="G1184" s="36">
        <v>-122379</v>
      </c>
      <c r="H1184" s="36">
        <f t="shared" si="19"/>
        <v>-1652115</v>
      </c>
      <c r="I1184" s="31" t="s">
        <v>55</v>
      </c>
      <c r="J1184" s="31" t="s">
        <v>56</v>
      </c>
    </row>
    <row r="1185" spans="1:10" hidden="1" outlineLevel="1" x14ac:dyDescent="0.25">
      <c r="A1185" s="35">
        <v>46094</v>
      </c>
      <c r="B1185" s="31" t="s">
        <v>5899</v>
      </c>
      <c r="C1185" s="31"/>
      <c r="D1185" s="31" t="s">
        <v>3825</v>
      </c>
      <c r="E1185" s="36">
        <v>-577101</v>
      </c>
      <c r="F1185" s="37" t="s">
        <v>18</v>
      </c>
      <c r="G1185" s="36">
        <v>-46168</v>
      </c>
      <c r="H1185" s="36">
        <f t="shared" si="19"/>
        <v>-623269</v>
      </c>
      <c r="I1185" s="31" t="s">
        <v>55</v>
      </c>
      <c r="J1185" s="31" t="s">
        <v>56</v>
      </c>
    </row>
    <row r="1186" spans="1:10" hidden="1" outlineLevel="1" x14ac:dyDescent="0.25">
      <c r="A1186" s="35">
        <v>46094</v>
      </c>
      <c r="B1186" s="31" t="s">
        <v>5900</v>
      </c>
      <c r="C1186" s="31"/>
      <c r="D1186" s="31" t="s">
        <v>1727</v>
      </c>
      <c r="E1186" s="36">
        <v>-2093583</v>
      </c>
      <c r="F1186" s="37" t="s">
        <v>18</v>
      </c>
      <c r="G1186" s="36">
        <v>-167487</v>
      </c>
      <c r="H1186" s="36">
        <f t="shared" si="19"/>
        <v>-2261070</v>
      </c>
      <c r="I1186" s="31" t="s">
        <v>55</v>
      </c>
      <c r="J1186" s="31" t="s">
        <v>56</v>
      </c>
    </row>
    <row r="1187" spans="1:10" hidden="1" outlineLevel="1" x14ac:dyDescent="0.25">
      <c r="A1187" s="35">
        <v>46094</v>
      </c>
      <c r="B1187" s="31" t="s">
        <v>5901</v>
      </c>
      <c r="C1187" s="31"/>
      <c r="D1187" s="31" t="s">
        <v>6173</v>
      </c>
      <c r="E1187" s="36">
        <v>-1242070</v>
      </c>
      <c r="F1187" s="37" t="s">
        <v>18</v>
      </c>
      <c r="G1187" s="36">
        <v>-99366</v>
      </c>
      <c r="H1187" s="36">
        <f t="shared" si="19"/>
        <v>-1341436</v>
      </c>
      <c r="I1187" s="31" t="s">
        <v>28</v>
      </c>
      <c r="J1187" s="31" t="s">
        <v>29</v>
      </c>
    </row>
    <row r="1188" spans="1:10" hidden="1" outlineLevel="1" x14ac:dyDescent="0.25">
      <c r="A1188" s="35">
        <v>46094</v>
      </c>
      <c r="B1188" s="31" t="s">
        <v>5902</v>
      </c>
      <c r="C1188" s="31"/>
      <c r="D1188" s="31" t="s">
        <v>6173</v>
      </c>
      <c r="E1188" s="36">
        <v>-281138</v>
      </c>
      <c r="F1188" s="37" t="s">
        <v>18</v>
      </c>
      <c r="G1188" s="36">
        <v>-22491</v>
      </c>
      <c r="H1188" s="36">
        <f t="shared" si="19"/>
        <v>-303629</v>
      </c>
      <c r="I1188" s="31" t="s">
        <v>28</v>
      </c>
      <c r="J1188" s="31" t="s">
        <v>29</v>
      </c>
    </row>
    <row r="1189" spans="1:10" hidden="1" outlineLevel="1" x14ac:dyDescent="0.25">
      <c r="A1189" s="35">
        <v>46094</v>
      </c>
      <c r="B1189" s="31" t="s">
        <v>5903</v>
      </c>
      <c r="C1189" s="31"/>
      <c r="D1189" s="31" t="s">
        <v>6173</v>
      </c>
      <c r="E1189" s="36">
        <v>-766836</v>
      </c>
      <c r="F1189" s="37" t="s">
        <v>18</v>
      </c>
      <c r="G1189" s="36">
        <v>-61347</v>
      </c>
      <c r="H1189" s="36">
        <f t="shared" si="19"/>
        <v>-828183</v>
      </c>
      <c r="I1189" s="31" t="s">
        <v>28</v>
      </c>
      <c r="J1189" s="31" t="s">
        <v>29</v>
      </c>
    </row>
    <row r="1190" spans="1:10" hidden="1" outlineLevel="1" x14ac:dyDescent="0.25">
      <c r="A1190" s="35">
        <v>46094</v>
      </c>
      <c r="B1190" s="31" t="s">
        <v>5904</v>
      </c>
      <c r="C1190" s="31"/>
      <c r="D1190" s="31" t="s">
        <v>1731</v>
      </c>
      <c r="E1190" s="36">
        <v>-728964</v>
      </c>
      <c r="F1190" s="37" t="s">
        <v>18</v>
      </c>
      <c r="G1190" s="36">
        <v>-58317</v>
      </c>
      <c r="H1190" s="36">
        <f t="shared" si="19"/>
        <v>-787281</v>
      </c>
      <c r="I1190" s="31" t="s">
        <v>247</v>
      </c>
      <c r="J1190" s="31" t="s">
        <v>19</v>
      </c>
    </row>
    <row r="1191" spans="1:10" hidden="1" outlineLevel="1" x14ac:dyDescent="0.25">
      <c r="A1191" s="35">
        <v>46094</v>
      </c>
      <c r="B1191" s="31" t="s">
        <v>5905</v>
      </c>
      <c r="C1191" s="31"/>
      <c r="D1191" s="31" t="s">
        <v>6174</v>
      </c>
      <c r="E1191" s="36">
        <v>-212850</v>
      </c>
      <c r="F1191" s="37" t="s">
        <v>18</v>
      </c>
      <c r="G1191" s="36">
        <v>-17028</v>
      </c>
      <c r="H1191" s="36">
        <f t="shared" si="19"/>
        <v>-229878</v>
      </c>
      <c r="I1191" s="31" t="s">
        <v>247</v>
      </c>
      <c r="J1191" s="31" t="s">
        <v>19</v>
      </c>
    </row>
    <row r="1192" spans="1:10" hidden="1" outlineLevel="1" x14ac:dyDescent="0.25">
      <c r="A1192" s="35">
        <v>46094</v>
      </c>
      <c r="B1192" s="31" t="s">
        <v>5906</v>
      </c>
      <c r="C1192" s="31"/>
      <c r="D1192" s="31" t="s">
        <v>1590</v>
      </c>
      <c r="E1192" s="36">
        <v>-331650</v>
      </c>
      <c r="F1192" s="37" t="s">
        <v>18</v>
      </c>
      <c r="G1192" s="36">
        <v>-26532</v>
      </c>
      <c r="H1192" s="36">
        <f t="shared" si="19"/>
        <v>-358182</v>
      </c>
      <c r="I1192" s="31" t="s">
        <v>247</v>
      </c>
      <c r="J1192" s="31" t="s">
        <v>19</v>
      </c>
    </row>
    <row r="1193" spans="1:10" hidden="1" outlineLevel="1" x14ac:dyDescent="0.25">
      <c r="A1193" s="35">
        <v>46094</v>
      </c>
      <c r="B1193" s="31" t="s">
        <v>5907</v>
      </c>
      <c r="C1193" s="31"/>
      <c r="D1193" s="31" t="s">
        <v>3799</v>
      </c>
      <c r="E1193" s="36">
        <v>-148500</v>
      </c>
      <c r="F1193" s="37" t="s">
        <v>18</v>
      </c>
      <c r="G1193" s="36">
        <v>-11880</v>
      </c>
      <c r="H1193" s="36">
        <f t="shared" si="19"/>
        <v>-160380</v>
      </c>
      <c r="I1193" s="31" t="s">
        <v>247</v>
      </c>
      <c r="J1193" s="31" t="s">
        <v>19</v>
      </c>
    </row>
    <row r="1194" spans="1:10" hidden="1" outlineLevel="1" x14ac:dyDescent="0.25">
      <c r="A1194" s="35">
        <v>46094</v>
      </c>
      <c r="B1194" s="31" t="s">
        <v>5908</v>
      </c>
      <c r="C1194" s="31"/>
      <c r="D1194" s="31" t="s">
        <v>3753</v>
      </c>
      <c r="E1194" s="36">
        <v>-355100</v>
      </c>
      <c r="F1194" s="37" t="s">
        <v>18</v>
      </c>
      <c r="G1194" s="36">
        <v>-28408</v>
      </c>
      <c r="H1194" s="36">
        <f t="shared" si="19"/>
        <v>-383508</v>
      </c>
      <c r="I1194" s="31" t="s">
        <v>247</v>
      </c>
      <c r="J1194" s="31" t="s">
        <v>19</v>
      </c>
    </row>
    <row r="1195" spans="1:10" hidden="1" outlineLevel="1" x14ac:dyDescent="0.25">
      <c r="A1195" s="35">
        <v>46094</v>
      </c>
      <c r="B1195" s="31" t="s">
        <v>5909</v>
      </c>
      <c r="C1195" s="31"/>
      <c r="D1195" s="31" t="s">
        <v>1762</v>
      </c>
      <c r="E1195" s="36">
        <v>-192082</v>
      </c>
      <c r="F1195" s="37" t="s">
        <v>18</v>
      </c>
      <c r="G1195" s="36">
        <v>-15367</v>
      </c>
      <c r="H1195" s="36">
        <f t="shared" ref="H1195:H1210" si="20">+E1195+G1195</f>
        <v>-207449</v>
      </c>
      <c r="I1195" s="31" t="s">
        <v>247</v>
      </c>
      <c r="J1195" s="31" t="s">
        <v>19</v>
      </c>
    </row>
    <row r="1196" spans="1:10" hidden="1" outlineLevel="1" x14ac:dyDescent="0.25">
      <c r="A1196" s="35">
        <v>46094</v>
      </c>
      <c r="B1196" s="31" t="s">
        <v>5910</v>
      </c>
      <c r="C1196" s="31"/>
      <c r="D1196" s="31" t="s">
        <v>6175</v>
      </c>
      <c r="E1196" s="36">
        <v>-762134</v>
      </c>
      <c r="F1196" s="37" t="s">
        <v>18</v>
      </c>
      <c r="G1196" s="36">
        <v>-60971</v>
      </c>
      <c r="H1196" s="36">
        <f t="shared" si="20"/>
        <v>-823105</v>
      </c>
      <c r="I1196" s="31" t="s">
        <v>247</v>
      </c>
      <c r="J1196" s="31" t="s">
        <v>19</v>
      </c>
    </row>
    <row r="1197" spans="1:10" hidden="1" outlineLevel="1" x14ac:dyDescent="0.25">
      <c r="A1197" s="35">
        <v>46094</v>
      </c>
      <c r="B1197" s="31" t="s">
        <v>5911</v>
      </c>
      <c r="C1197" s="31"/>
      <c r="D1197" s="31" t="s">
        <v>6175</v>
      </c>
      <c r="E1197" s="36">
        <v>-255861</v>
      </c>
      <c r="F1197" s="37" t="s">
        <v>18</v>
      </c>
      <c r="G1197" s="36">
        <v>-20469</v>
      </c>
      <c r="H1197" s="36">
        <f t="shared" si="20"/>
        <v>-276330</v>
      </c>
      <c r="I1197" s="31" t="s">
        <v>247</v>
      </c>
      <c r="J1197" s="31" t="s">
        <v>19</v>
      </c>
    </row>
    <row r="1198" spans="1:10" hidden="1" outlineLevel="1" x14ac:dyDescent="0.25">
      <c r="A1198" s="35">
        <v>46098</v>
      </c>
      <c r="B1198" s="31" t="s">
        <v>5912</v>
      </c>
      <c r="C1198" s="31"/>
      <c r="D1198" s="31" t="s">
        <v>6176</v>
      </c>
      <c r="E1198" s="36">
        <v>-698109</v>
      </c>
      <c r="F1198" s="37" t="s">
        <v>18</v>
      </c>
      <c r="G1198" s="36">
        <v>-55849</v>
      </c>
      <c r="H1198" s="36">
        <f t="shared" si="20"/>
        <v>-753958</v>
      </c>
      <c r="I1198" s="31" t="s">
        <v>39</v>
      </c>
      <c r="J1198" s="31" t="s">
        <v>40</v>
      </c>
    </row>
    <row r="1199" spans="1:10" hidden="1" outlineLevel="1" x14ac:dyDescent="0.25">
      <c r="A1199" s="35">
        <v>46095</v>
      </c>
      <c r="B1199" s="31" t="s">
        <v>5814</v>
      </c>
      <c r="C1199" s="31"/>
      <c r="D1199" s="31" t="s">
        <v>6126</v>
      </c>
      <c r="E1199" s="36">
        <v>-191242</v>
      </c>
      <c r="F1199" s="37" t="s">
        <v>18</v>
      </c>
      <c r="G1199" s="36">
        <v>-15299</v>
      </c>
      <c r="H1199" s="36">
        <f t="shared" si="20"/>
        <v>-206541</v>
      </c>
      <c r="I1199" s="31" t="s">
        <v>209</v>
      </c>
      <c r="J1199" s="31" t="s">
        <v>210</v>
      </c>
    </row>
    <row r="1200" spans="1:10" hidden="1" outlineLevel="1" x14ac:dyDescent="0.25">
      <c r="A1200" s="35">
        <v>46095</v>
      </c>
      <c r="B1200" s="31" t="s">
        <v>5913</v>
      </c>
      <c r="C1200" s="31"/>
      <c r="D1200" s="31" t="s">
        <v>6177</v>
      </c>
      <c r="E1200" s="36">
        <v>-418018</v>
      </c>
      <c r="F1200" s="37" t="s">
        <v>18</v>
      </c>
      <c r="G1200" s="36">
        <v>-33441</v>
      </c>
      <c r="H1200" s="36">
        <f t="shared" si="20"/>
        <v>-451459</v>
      </c>
      <c r="I1200" s="31" t="s">
        <v>247</v>
      </c>
      <c r="J1200" s="31" t="s">
        <v>19</v>
      </c>
    </row>
    <row r="1201" spans="1:10" hidden="1" outlineLevel="1" x14ac:dyDescent="0.25">
      <c r="A1201" s="35">
        <v>46095</v>
      </c>
      <c r="B1201" s="31" t="s">
        <v>5914</v>
      </c>
      <c r="C1201" s="31"/>
      <c r="D1201" s="31" t="s">
        <v>6177</v>
      </c>
      <c r="E1201" s="36">
        <v>-177171</v>
      </c>
      <c r="F1201" s="37" t="s">
        <v>18</v>
      </c>
      <c r="G1201" s="36">
        <v>-14174</v>
      </c>
      <c r="H1201" s="36">
        <f t="shared" si="20"/>
        <v>-191345</v>
      </c>
      <c r="I1201" s="31" t="s">
        <v>247</v>
      </c>
      <c r="J1201" s="31" t="s">
        <v>19</v>
      </c>
    </row>
    <row r="1202" spans="1:10" hidden="1" outlineLevel="1" x14ac:dyDescent="0.25">
      <c r="A1202" s="35">
        <v>46099</v>
      </c>
      <c r="B1202" s="31" t="s">
        <v>5915</v>
      </c>
      <c r="C1202" s="31"/>
      <c r="D1202" s="31" t="s">
        <v>6073</v>
      </c>
      <c r="E1202" s="36">
        <v>-190861</v>
      </c>
      <c r="F1202" s="37" t="s">
        <v>18</v>
      </c>
      <c r="G1202" s="36">
        <v>-15269</v>
      </c>
      <c r="H1202" s="36">
        <f t="shared" si="20"/>
        <v>-206130</v>
      </c>
      <c r="I1202" s="31" t="s">
        <v>247</v>
      </c>
      <c r="J1202" s="31" t="s">
        <v>19</v>
      </c>
    </row>
    <row r="1203" spans="1:10" hidden="1" outlineLevel="1" x14ac:dyDescent="0.25">
      <c r="A1203" s="35">
        <v>46100</v>
      </c>
      <c r="B1203" s="31" t="s">
        <v>5916</v>
      </c>
      <c r="C1203" s="31"/>
      <c r="D1203" s="31" t="s">
        <v>6178</v>
      </c>
      <c r="E1203" s="36">
        <v>-220293</v>
      </c>
      <c r="F1203" s="37" t="s">
        <v>18</v>
      </c>
      <c r="G1203" s="36">
        <v>-17623</v>
      </c>
      <c r="H1203" s="36">
        <f t="shared" si="20"/>
        <v>-237916</v>
      </c>
      <c r="I1203" s="31" t="s">
        <v>247</v>
      </c>
      <c r="J1203" s="31" t="s">
        <v>19</v>
      </c>
    </row>
    <row r="1204" spans="1:10" hidden="1" outlineLevel="1" x14ac:dyDescent="0.25">
      <c r="A1204" s="35">
        <v>46095</v>
      </c>
      <c r="B1204" s="31" t="s">
        <v>3647</v>
      </c>
      <c r="C1204" s="31"/>
      <c r="D1204" s="31" t="s">
        <v>3785</v>
      </c>
      <c r="E1204" s="36">
        <v>-916000</v>
      </c>
      <c r="F1204" s="37" t="s">
        <v>18</v>
      </c>
      <c r="G1204" s="36">
        <v>-73280</v>
      </c>
      <c r="H1204" s="36">
        <f t="shared" si="20"/>
        <v>-989280</v>
      </c>
      <c r="I1204" s="31" t="s">
        <v>182</v>
      </c>
      <c r="J1204" s="31" t="s">
        <v>183</v>
      </c>
    </row>
    <row r="1205" spans="1:10" hidden="1" outlineLevel="1" x14ac:dyDescent="0.25">
      <c r="A1205" s="35">
        <v>46095</v>
      </c>
      <c r="B1205" s="31" t="s">
        <v>5856</v>
      </c>
      <c r="C1205" s="31"/>
      <c r="D1205" s="31" t="s">
        <v>3785</v>
      </c>
      <c r="E1205" s="36">
        <v>-774572</v>
      </c>
      <c r="F1205" s="37" t="s">
        <v>18</v>
      </c>
      <c r="G1205" s="36">
        <v>-61966</v>
      </c>
      <c r="H1205" s="36">
        <f t="shared" si="20"/>
        <v>-836538</v>
      </c>
      <c r="I1205" s="31" t="s">
        <v>182</v>
      </c>
      <c r="J1205" s="31" t="s">
        <v>183</v>
      </c>
    </row>
    <row r="1206" spans="1:10" hidden="1" outlineLevel="1" x14ac:dyDescent="0.25">
      <c r="A1206" s="35">
        <v>46095</v>
      </c>
      <c r="B1206" s="31" t="s">
        <v>5917</v>
      </c>
      <c r="C1206" s="31"/>
      <c r="D1206" s="31" t="s">
        <v>1649</v>
      </c>
      <c r="E1206" s="36">
        <v>-989280</v>
      </c>
      <c r="F1206" s="37" t="s">
        <v>18</v>
      </c>
      <c r="G1206" s="36">
        <v>-79142</v>
      </c>
      <c r="H1206" s="36">
        <f t="shared" si="20"/>
        <v>-1068422</v>
      </c>
      <c r="I1206" s="31" t="s">
        <v>241</v>
      </c>
      <c r="J1206" s="31" t="s">
        <v>245</v>
      </c>
    </row>
    <row r="1207" spans="1:10" hidden="1" outlineLevel="1" x14ac:dyDescent="0.25">
      <c r="A1207" s="35">
        <v>46095</v>
      </c>
      <c r="B1207" s="31" t="s">
        <v>5918</v>
      </c>
      <c r="C1207" s="31"/>
      <c r="D1207" s="31" t="s">
        <v>1649</v>
      </c>
      <c r="E1207" s="36">
        <v>-553575</v>
      </c>
      <c r="F1207" s="37" t="s">
        <v>18</v>
      </c>
      <c r="G1207" s="36">
        <v>-44286</v>
      </c>
      <c r="H1207" s="36">
        <f t="shared" si="20"/>
        <v>-597861</v>
      </c>
      <c r="I1207" s="31" t="s">
        <v>241</v>
      </c>
      <c r="J1207" s="31" t="s">
        <v>245</v>
      </c>
    </row>
    <row r="1208" spans="1:10" hidden="1" outlineLevel="1" x14ac:dyDescent="0.25">
      <c r="A1208" s="35">
        <v>46095</v>
      </c>
      <c r="B1208" s="31" t="s">
        <v>5919</v>
      </c>
      <c r="C1208" s="31"/>
      <c r="D1208" s="31" t="s">
        <v>6179</v>
      </c>
      <c r="E1208" s="36">
        <v>-1634393</v>
      </c>
      <c r="F1208" s="37" t="s">
        <v>18</v>
      </c>
      <c r="G1208" s="36">
        <v>-130751</v>
      </c>
      <c r="H1208" s="36">
        <f t="shared" si="20"/>
        <v>-1765144</v>
      </c>
      <c r="I1208" s="31" t="s">
        <v>223</v>
      </c>
      <c r="J1208" s="31" t="s">
        <v>224</v>
      </c>
    </row>
    <row r="1209" spans="1:10" hidden="1" outlineLevel="1" x14ac:dyDescent="0.25">
      <c r="A1209" s="35">
        <v>46095</v>
      </c>
      <c r="B1209" s="31" t="s">
        <v>5920</v>
      </c>
      <c r="C1209" s="31"/>
      <c r="D1209" s="31" t="s">
        <v>6180</v>
      </c>
      <c r="E1209" s="36">
        <v>-681331</v>
      </c>
      <c r="F1209" s="37" t="s">
        <v>18</v>
      </c>
      <c r="G1209" s="36">
        <v>-54507</v>
      </c>
      <c r="H1209" s="36">
        <f t="shared" si="20"/>
        <v>-735838</v>
      </c>
      <c r="I1209" s="31" t="s">
        <v>59</v>
      </c>
      <c r="J1209" s="31" t="s">
        <v>60</v>
      </c>
    </row>
    <row r="1210" spans="1:10" hidden="1" outlineLevel="1" x14ac:dyDescent="0.25">
      <c r="A1210" s="35">
        <v>46095</v>
      </c>
      <c r="B1210" s="31" t="s">
        <v>5921</v>
      </c>
      <c r="C1210" s="31"/>
      <c r="D1210" s="31" t="s">
        <v>1704</v>
      </c>
      <c r="E1210" s="36">
        <v>-316336</v>
      </c>
      <c r="F1210" s="37" t="s">
        <v>18</v>
      </c>
      <c r="G1210" s="36">
        <v>-25307</v>
      </c>
      <c r="H1210" s="36">
        <f t="shared" si="20"/>
        <v>-341643</v>
      </c>
      <c r="I1210" s="31" t="s">
        <v>103</v>
      </c>
      <c r="J1210" s="31" t="s">
        <v>104</v>
      </c>
    </row>
    <row r="1211" spans="1:10" hidden="1" outlineLevel="1" x14ac:dyDescent="0.25">
      <c r="A1211" s="35">
        <v>46095</v>
      </c>
      <c r="B1211" s="31" t="s">
        <v>5922</v>
      </c>
      <c r="C1211" s="31"/>
      <c r="D1211" s="31" t="s">
        <v>1621</v>
      </c>
      <c r="E1211" s="36">
        <v>-1361130</v>
      </c>
      <c r="F1211" s="37" t="s">
        <v>18</v>
      </c>
      <c r="G1211" s="36">
        <v>-108890</v>
      </c>
      <c r="H1211" s="36">
        <f t="shared" si="14"/>
        <v>-1470020</v>
      </c>
      <c r="I1211" s="31" t="s">
        <v>231</v>
      </c>
      <c r="J1211" s="42" t="s">
        <v>232</v>
      </c>
    </row>
    <row r="1212" spans="1:10" hidden="1" outlineLevel="1" x14ac:dyDescent="0.25">
      <c r="A1212" s="35">
        <v>46095</v>
      </c>
      <c r="B1212" s="31" t="s">
        <v>5923</v>
      </c>
      <c r="C1212" s="31"/>
      <c r="D1212" s="31" t="s">
        <v>6181</v>
      </c>
      <c r="E1212" s="36">
        <v>-2236851</v>
      </c>
      <c r="F1212" s="37" t="s">
        <v>18</v>
      </c>
      <c r="G1212" s="36">
        <v>-178948</v>
      </c>
      <c r="H1212" s="36">
        <f t="shared" si="14"/>
        <v>-2415799</v>
      </c>
      <c r="I1212" s="31" t="s">
        <v>132</v>
      </c>
      <c r="J1212" s="31" t="s">
        <v>133</v>
      </c>
    </row>
    <row r="1213" spans="1:10" hidden="1" outlineLevel="1" x14ac:dyDescent="0.25">
      <c r="A1213" s="35">
        <v>46095</v>
      </c>
      <c r="B1213" s="31" t="s">
        <v>5924</v>
      </c>
      <c r="C1213" s="31"/>
      <c r="D1213" s="31" t="s">
        <v>6181</v>
      </c>
      <c r="E1213" s="36">
        <v>-771750</v>
      </c>
      <c r="F1213" s="37" t="s">
        <v>18</v>
      </c>
      <c r="G1213" s="36">
        <v>-61740</v>
      </c>
      <c r="H1213" s="36">
        <f t="shared" si="14"/>
        <v>-833490</v>
      </c>
      <c r="I1213" s="31" t="s">
        <v>132</v>
      </c>
      <c r="J1213" s="31" t="s">
        <v>133</v>
      </c>
    </row>
    <row r="1214" spans="1:10" hidden="1" outlineLevel="1" x14ac:dyDescent="0.25">
      <c r="A1214" s="35">
        <v>46104</v>
      </c>
      <c r="B1214" s="31" t="s">
        <v>5925</v>
      </c>
      <c r="C1214" s="31"/>
      <c r="D1214" s="31" t="s">
        <v>6182</v>
      </c>
      <c r="E1214" s="36">
        <v>-179200</v>
      </c>
      <c r="F1214" s="37" t="s">
        <v>18</v>
      </c>
      <c r="G1214" s="36">
        <v>-14336</v>
      </c>
      <c r="H1214" s="36">
        <f t="shared" si="14"/>
        <v>-193536</v>
      </c>
      <c r="I1214" s="31" t="s">
        <v>247</v>
      </c>
      <c r="J1214" s="31" t="s">
        <v>19</v>
      </c>
    </row>
    <row r="1215" spans="1:10" hidden="1" outlineLevel="1" x14ac:dyDescent="0.25">
      <c r="A1215" s="35">
        <v>46095</v>
      </c>
      <c r="B1215" s="31" t="s">
        <v>5926</v>
      </c>
      <c r="C1215" s="31"/>
      <c r="D1215" s="31" t="s">
        <v>6183</v>
      </c>
      <c r="E1215" s="36">
        <v>-266039</v>
      </c>
      <c r="F1215" s="37" t="s">
        <v>18</v>
      </c>
      <c r="G1215" s="36">
        <v>-21283</v>
      </c>
      <c r="H1215" s="36">
        <f t="shared" si="14"/>
        <v>-287322</v>
      </c>
      <c r="I1215" s="31" t="s">
        <v>247</v>
      </c>
      <c r="J1215" s="31" t="s">
        <v>19</v>
      </c>
    </row>
    <row r="1216" spans="1:10" hidden="1" outlineLevel="1" x14ac:dyDescent="0.25">
      <c r="A1216" s="35">
        <v>46099</v>
      </c>
      <c r="B1216" s="31" t="s">
        <v>5927</v>
      </c>
      <c r="C1216" s="31"/>
      <c r="D1216" s="31" t="s">
        <v>6184</v>
      </c>
      <c r="E1216" s="36">
        <v>-235677</v>
      </c>
      <c r="F1216" s="37" t="s">
        <v>18</v>
      </c>
      <c r="G1216" s="36">
        <v>-18854</v>
      </c>
      <c r="H1216" s="36">
        <f t="shared" si="14"/>
        <v>-254531</v>
      </c>
      <c r="I1216" s="31" t="s">
        <v>39</v>
      </c>
      <c r="J1216" s="31" t="s">
        <v>40</v>
      </c>
    </row>
    <row r="1217" spans="1:10" hidden="1" outlineLevel="1" x14ac:dyDescent="0.25">
      <c r="A1217" s="35">
        <v>46095</v>
      </c>
      <c r="B1217" s="31" t="s">
        <v>5928</v>
      </c>
      <c r="C1217" s="31"/>
      <c r="D1217" s="31" t="s">
        <v>1766</v>
      </c>
      <c r="E1217" s="36">
        <v>-781488</v>
      </c>
      <c r="F1217" s="37" t="s">
        <v>18</v>
      </c>
      <c r="G1217" s="36">
        <v>-62519</v>
      </c>
      <c r="H1217" s="36">
        <f t="shared" si="14"/>
        <v>-844007</v>
      </c>
      <c r="I1217" s="31" t="s">
        <v>247</v>
      </c>
      <c r="J1217" s="31" t="s">
        <v>19</v>
      </c>
    </row>
    <row r="1218" spans="1:10" hidden="1" outlineLevel="1" x14ac:dyDescent="0.25">
      <c r="A1218" s="35">
        <v>46097</v>
      </c>
      <c r="B1218" s="31" t="s">
        <v>5929</v>
      </c>
      <c r="C1218" s="31"/>
      <c r="D1218" s="31" t="s">
        <v>1680</v>
      </c>
      <c r="E1218" s="36">
        <v>-408582</v>
      </c>
      <c r="F1218" s="37" t="s">
        <v>18</v>
      </c>
      <c r="G1218" s="36">
        <v>-32687</v>
      </c>
      <c r="H1218" s="36">
        <f t="shared" si="14"/>
        <v>-441269</v>
      </c>
      <c r="I1218" s="31" t="s">
        <v>247</v>
      </c>
      <c r="J1218" s="31" t="s">
        <v>19</v>
      </c>
    </row>
    <row r="1219" spans="1:10" hidden="1" outlineLevel="1" x14ac:dyDescent="0.25">
      <c r="A1219" s="35">
        <v>46097</v>
      </c>
      <c r="B1219" s="31" t="s">
        <v>5930</v>
      </c>
      <c r="C1219" s="31"/>
      <c r="D1219" s="31" t="s">
        <v>3762</v>
      </c>
      <c r="E1219" s="36">
        <v>-166793</v>
      </c>
      <c r="F1219" s="37" t="s">
        <v>18</v>
      </c>
      <c r="G1219" s="36">
        <v>-13343</v>
      </c>
      <c r="H1219" s="36">
        <f t="shared" si="14"/>
        <v>-180136</v>
      </c>
      <c r="I1219" s="31" t="s">
        <v>247</v>
      </c>
      <c r="J1219" s="31" t="s">
        <v>19</v>
      </c>
    </row>
    <row r="1220" spans="1:10" hidden="1" outlineLevel="1" x14ac:dyDescent="0.25">
      <c r="A1220" s="35">
        <v>46097</v>
      </c>
      <c r="B1220" s="31" t="s">
        <v>5931</v>
      </c>
      <c r="C1220" s="31"/>
      <c r="D1220" s="31" t="s">
        <v>1746</v>
      </c>
      <c r="E1220" s="36">
        <v>-381780</v>
      </c>
      <c r="F1220" s="37" t="s">
        <v>18</v>
      </c>
      <c r="G1220" s="36">
        <v>-30542</v>
      </c>
      <c r="H1220" s="36">
        <f t="shared" si="14"/>
        <v>-412322</v>
      </c>
      <c r="I1220" s="31" t="s">
        <v>247</v>
      </c>
      <c r="J1220" s="31" t="s">
        <v>19</v>
      </c>
    </row>
    <row r="1221" spans="1:10" hidden="1" outlineLevel="1" x14ac:dyDescent="0.25">
      <c r="A1221" s="35">
        <v>46097</v>
      </c>
      <c r="B1221" s="31" t="s">
        <v>5932</v>
      </c>
      <c r="C1221" s="31"/>
      <c r="D1221" s="31" t="s">
        <v>1746</v>
      </c>
      <c r="E1221" s="36">
        <v>-894574</v>
      </c>
      <c r="F1221" s="37" t="s">
        <v>18</v>
      </c>
      <c r="G1221" s="36">
        <v>-71566</v>
      </c>
      <c r="H1221" s="36">
        <f t="shared" si="14"/>
        <v>-966140</v>
      </c>
      <c r="I1221" s="31" t="s">
        <v>247</v>
      </c>
      <c r="J1221" s="31" t="s">
        <v>19</v>
      </c>
    </row>
    <row r="1222" spans="1:10" hidden="1" outlineLevel="1" x14ac:dyDescent="0.25">
      <c r="A1222" s="35">
        <v>46097</v>
      </c>
      <c r="B1222" s="31" t="s">
        <v>5933</v>
      </c>
      <c r="C1222" s="31"/>
      <c r="D1222" s="31" t="s">
        <v>6185</v>
      </c>
      <c r="E1222" s="36">
        <v>-756672</v>
      </c>
      <c r="F1222" s="37" t="s">
        <v>18</v>
      </c>
      <c r="G1222" s="36">
        <v>-60534</v>
      </c>
      <c r="H1222" s="36">
        <f t="shared" si="14"/>
        <v>-817206</v>
      </c>
      <c r="I1222" s="31" t="s">
        <v>213</v>
      </c>
      <c r="J1222" s="31" t="s">
        <v>115</v>
      </c>
    </row>
    <row r="1223" spans="1:10" hidden="1" outlineLevel="1" x14ac:dyDescent="0.25">
      <c r="A1223" s="35">
        <v>46097</v>
      </c>
      <c r="B1223" s="31" t="s">
        <v>5934</v>
      </c>
      <c r="C1223" s="31"/>
      <c r="D1223" s="31" t="s">
        <v>6185</v>
      </c>
      <c r="E1223" s="36">
        <v>-824400</v>
      </c>
      <c r="F1223" s="37" t="s">
        <v>18</v>
      </c>
      <c r="G1223" s="36">
        <v>-65952</v>
      </c>
      <c r="H1223" s="36">
        <f t="shared" si="14"/>
        <v>-890352</v>
      </c>
      <c r="I1223" s="31" t="s">
        <v>213</v>
      </c>
      <c r="J1223" s="31" t="s">
        <v>115</v>
      </c>
    </row>
    <row r="1224" spans="1:10" hidden="1" outlineLevel="1" x14ac:dyDescent="0.25">
      <c r="A1224" s="35">
        <v>46097</v>
      </c>
      <c r="B1224" s="31" t="s">
        <v>5935</v>
      </c>
      <c r="C1224" s="31"/>
      <c r="D1224" s="31" t="s">
        <v>1772</v>
      </c>
      <c r="E1224" s="36">
        <v>-439680</v>
      </c>
      <c r="F1224" s="37" t="s">
        <v>18</v>
      </c>
      <c r="G1224" s="36">
        <v>-35174</v>
      </c>
      <c r="H1224" s="36">
        <f t="shared" si="14"/>
        <v>-474854</v>
      </c>
      <c r="I1224" s="31" t="s">
        <v>203</v>
      </c>
      <c r="J1224" s="31" t="s">
        <v>204</v>
      </c>
    </row>
    <row r="1225" spans="1:10" hidden="1" outlineLevel="1" x14ac:dyDescent="0.25">
      <c r="A1225" s="35">
        <v>46097</v>
      </c>
      <c r="B1225" s="31" t="s">
        <v>5936</v>
      </c>
      <c r="C1225" s="31"/>
      <c r="D1225" s="31" t="s">
        <v>1705</v>
      </c>
      <c r="E1225" s="36">
        <v>-746592</v>
      </c>
      <c r="F1225" s="37" t="s">
        <v>18</v>
      </c>
      <c r="G1225" s="36">
        <v>-59727</v>
      </c>
      <c r="H1225" s="36">
        <f t="shared" si="14"/>
        <v>-806319</v>
      </c>
      <c r="I1225" s="31" t="s">
        <v>20</v>
      </c>
      <c r="J1225" s="31" t="s">
        <v>21</v>
      </c>
    </row>
    <row r="1226" spans="1:10" hidden="1" outlineLevel="1" x14ac:dyDescent="0.25">
      <c r="A1226" s="35">
        <v>46097</v>
      </c>
      <c r="B1226" s="31" t="s">
        <v>5937</v>
      </c>
      <c r="C1226" s="31"/>
      <c r="D1226" s="31" t="s">
        <v>1705</v>
      </c>
      <c r="E1226" s="36">
        <v>-690535</v>
      </c>
      <c r="F1226" s="37" t="s">
        <v>18</v>
      </c>
      <c r="G1226" s="36">
        <v>-55243</v>
      </c>
      <c r="H1226" s="36">
        <f t="shared" si="14"/>
        <v>-745778</v>
      </c>
      <c r="I1226" s="31" t="s">
        <v>20</v>
      </c>
      <c r="J1226" s="31" t="s">
        <v>21</v>
      </c>
    </row>
    <row r="1227" spans="1:10" hidden="1" outlineLevel="1" x14ac:dyDescent="0.25">
      <c r="A1227" s="35">
        <v>46097</v>
      </c>
      <c r="B1227" s="31" t="s">
        <v>5812</v>
      </c>
      <c r="C1227" s="31"/>
      <c r="D1227" s="31" t="s">
        <v>3809</v>
      </c>
      <c r="E1227" s="36">
        <v>-289945</v>
      </c>
      <c r="F1227" s="37" t="s">
        <v>18</v>
      </c>
      <c r="G1227" s="36">
        <v>-23196</v>
      </c>
      <c r="H1227" s="36">
        <f t="shared" si="14"/>
        <v>-313141</v>
      </c>
      <c r="I1227" s="31" t="s">
        <v>63</v>
      </c>
      <c r="J1227" s="31" t="s">
        <v>64</v>
      </c>
    </row>
    <row r="1228" spans="1:10" hidden="1" outlineLevel="1" x14ac:dyDescent="0.25">
      <c r="A1228" s="35">
        <v>46097</v>
      </c>
      <c r="B1228" s="31" t="s">
        <v>5921</v>
      </c>
      <c r="C1228" s="31"/>
      <c r="D1228" s="31" t="s">
        <v>3809</v>
      </c>
      <c r="E1228" s="36">
        <v>-1393310</v>
      </c>
      <c r="F1228" s="37" t="s">
        <v>18</v>
      </c>
      <c r="G1228" s="36">
        <v>-111465</v>
      </c>
      <c r="H1228" s="36">
        <f t="shared" si="14"/>
        <v>-1504775</v>
      </c>
      <c r="I1228" s="31" t="s">
        <v>63</v>
      </c>
      <c r="J1228" s="31" t="s">
        <v>64</v>
      </c>
    </row>
    <row r="1229" spans="1:10" hidden="1" outlineLevel="1" x14ac:dyDescent="0.25">
      <c r="A1229" s="35">
        <v>46105</v>
      </c>
      <c r="B1229" s="31" t="s">
        <v>5938</v>
      </c>
      <c r="C1229" s="31"/>
      <c r="D1229" s="31" t="s">
        <v>6186</v>
      </c>
      <c r="E1229" s="36">
        <v>-1086981</v>
      </c>
      <c r="F1229" s="37" t="s">
        <v>18</v>
      </c>
      <c r="G1229" s="36">
        <v>-86958</v>
      </c>
      <c r="H1229" s="36">
        <f t="shared" si="14"/>
        <v>-1173939</v>
      </c>
      <c r="I1229" s="31" t="s">
        <v>247</v>
      </c>
      <c r="J1229" s="31" t="s">
        <v>19</v>
      </c>
    </row>
    <row r="1230" spans="1:10" hidden="1" outlineLevel="1" x14ac:dyDescent="0.25">
      <c r="A1230" s="35">
        <v>46105</v>
      </c>
      <c r="B1230" s="31" t="s">
        <v>5939</v>
      </c>
      <c r="C1230" s="31"/>
      <c r="D1230" s="31" t="s">
        <v>6187</v>
      </c>
      <c r="E1230" s="36">
        <v>-427833</v>
      </c>
      <c r="F1230" s="37" t="s">
        <v>18</v>
      </c>
      <c r="G1230" s="36">
        <v>-34227</v>
      </c>
      <c r="H1230" s="36">
        <f t="shared" si="14"/>
        <v>-462060</v>
      </c>
      <c r="I1230" s="31" t="s">
        <v>247</v>
      </c>
      <c r="J1230" s="31" t="s">
        <v>19</v>
      </c>
    </row>
    <row r="1231" spans="1:10" hidden="1" outlineLevel="1" x14ac:dyDescent="0.25">
      <c r="A1231" s="35">
        <v>46100</v>
      </c>
      <c r="B1231" s="31" t="s">
        <v>5940</v>
      </c>
      <c r="C1231" s="31"/>
      <c r="D1231" s="31" t="s">
        <v>6188</v>
      </c>
      <c r="E1231" s="36">
        <v>-362395</v>
      </c>
      <c r="F1231" s="37" t="s">
        <v>18</v>
      </c>
      <c r="G1231" s="36">
        <v>-28992</v>
      </c>
      <c r="H1231" s="36">
        <f t="shared" si="14"/>
        <v>-391387</v>
      </c>
      <c r="I1231" s="31" t="s">
        <v>39</v>
      </c>
      <c r="J1231" s="31" t="s">
        <v>40</v>
      </c>
    </row>
    <row r="1232" spans="1:10" hidden="1" outlineLevel="1" x14ac:dyDescent="0.25">
      <c r="A1232" s="35">
        <v>46098</v>
      </c>
      <c r="B1232" s="31" t="s">
        <v>5941</v>
      </c>
      <c r="C1232" s="31"/>
      <c r="D1232" s="31" t="s">
        <v>6189</v>
      </c>
      <c r="E1232" s="36">
        <v>-1077507</v>
      </c>
      <c r="F1232" s="37" t="s">
        <v>18</v>
      </c>
      <c r="G1232" s="36">
        <v>-86201</v>
      </c>
      <c r="H1232" s="36">
        <f t="shared" si="14"/>
        <v>-1163708</v>
      </c>
      <c r="I1232" s="31" t="s">
        <v>247</v>
      </c>
      <c r="J1232" s="31" t="s">
        <v>19</v>
      </c>
    </row>
    <row r="1233" spans="1:10" hidden="1" outlineLevel="1" x14ac:dyDescent="0.25">
      <c r="A1233" s="35">
        <v>46098</v>
      </c>
      <c r="B1233" s="31" t="s">
        <v>5942</v>
      </c>
      <c r="C1233" s="31"/>
      <c r="D1233" s="31" t="s">
        <v>6190</v>
      </c>
      <c r="E1233" s="36">
        <v>-633530</v>
      </c>
      <c r="F1233" s="37" t="s">
        <v>18</v>
      </c>
      <c r="G1233" s="36">
        <v>-50682</v>
      </c>
      <c r="H1233" s="36">
        <f t="shared" si="14"/>
        <v>-684212</v>
      </c>
      <c r="I1233" s="31" t="s">
        <v>247</v>
      </c>
      <c r="J1233" s="31" t="s">
        <v>19</v>
      </c>
    </row>
    <row r="1234" spans="1:10" hidden="1" outlineLevel="1" x14ac:dyDescent="0.25">
      <c r="A1234" s="35">
        <v>46098</v>
      </c>
      <c r="B1234" s="31" t="s">
        <v>5943</v>
      </c>
      <c r="C1234" s="31"/>
      <c r="D1234" s="31" t="s">
        <v>6191</v>
      </c>
      <c r="E1234" s="36">
        <v>-93324</v>
      </c>
      <c r="F1234" s="37" t="s">
        <v>18</v>
      </c>
      <c r="G1234" s="36">
        <v>-7466</v>
      </c>
      <c r="H1234" s="36">
        <f t="shared" si="14"/>
        <v>-100790</v>
      </c>
      <c r="I1234" s="31" t="s">
        <v>247</v>
      </c>
      <c r="J1234" s="31" t="s">
        <v>19</v>
      </c>
    </row>
    <row r="1235" spans="1:10" hidden="1" outlineLevel="1" x14ac:dyDescent="0.25">
      <c r="A1235" s="35">
        <v>46098</v>
      </c>
      <c r="B1235" s="31" t="s">
        <v>5944</v>
      </c>
      <c r="C1235" s="31"/>
      <c r="D1235" s="31" t="s">
        <v>6192</v>
      </c>
      <c r="E1235" s="36">
        <v>-706353</v>
      </c>
      <c r="F1235" s="37" t="s">
        <v>18</v>
      </c>
      <c r="G1235" s="36">
        <v>-56508</v>
      </c>
      <c r="H1235" s="36">
        <f t="shared" si="14"/>
        <v>-762861</v>
      </c>
      <c r="I1235" s="31" t="s">
        <v>247</v>
      </c>
      <c r="J1235" s="31" t="s">
        <v>19</v>
      </c>
    </row>
    <row r="1236" spans="1:10" hidden="1" outlineLevel="1" x14ac:dyDescent="0.25">
      <c r="A1236" s="35">
        <v>46098</v>
      </c>
      <c r="B1236" s="31" t="s">
        <v>5945</v>
      </c>
      <c r="C1236" s="31"/>
      <c r="D1236" s="31" t="s">
        <v>6193</v>
      </c>
      <c r="E1236" s="36">
        <v>-644001</v>
      </c>
      <c r="F1236" s="37" t="s">
        <v>18</v>
      </c>
      <c r="G1236" s="36">
        <v>-51520</v>
      </c>
      <c r="H1236" s="36">
        <f t="shared" si="14"/>
        <v>-695521</v>
      </c>
      <c r="I1236" s="31" t="s">
        <v>247</v>
      </c>
      <c r="J1236" s="31" t="s">
        <v>19</v>
      </c>
    </row>
    <row r="1237" spans="1:10" hidden="1" outlineLevel="1" x14ac:dyDescent="0.25">
      <c r="A1237" s="35">
        <v>46098</v>
      </c>
      <c r="B1237" s="31" t="s">
        <v>5946</v>
      </c>
      <c r="C1237" s="31"/>
      <c r="D1237" s="31" t="s">
        <v>6194</v>
      </c>
      <c r="E1237" s="36">
        <v>-766391</v>
      </c>
      <c r="F1237" s="37" t="s">
        <v>18</v>
      </c>
      <c r="G1237" s="36">
        <v>-61311</v>
      </c>
      <c r="H1237" s="36">
        <f t="shared" si="14"/>
        <v>-827702</v>
      </c>
      <c r="I1237" s="31" t="s">
        <v>247</v>
      </c>
      <c r="J1237" s="31" t="s">
        <v>19</v>
      </c>
    </row>
    <row r="1238" spans="1:10" hidden="1" outlineLevel="1" x14ac:dyDescent="0.25">
      <c r="A1238" s="35">
        <v>46104</v>
      </c>
      <c r="B1238" s="31" t="s">
        <v>5947</v>
      </c>
      <c r="C1238" s="31"/>
      <c r="D1238" s="31" t="s">
        <v>6195</v>
      </c>
      <c r="E1238" s="36">
        <v>-344485</v>
      </c>
      <c r="F1238" s="37" t="s">
        <v>18</v>
      </c>
      <c r="G1238" s="36">
        <v>-27559</v>
      </c>
      <c r="H1238" s="36">
        <f t="shared" si="14"/>
        <v>-372044</v>
      </c>
      <c r="I1238" s="31" t="s">
        <v>247</v>
      </c>
      <c r="J1238" s="31" t="s">
        <v>19</v>
      </c>
    </row>
    <row r="1239" spans="1:10" hidden="1" outlineLevel="1" x14ac:dyDescent="0.25">
      <c r="A1239" s="35">
        <v>46098</v>
      </c>
      <c r="B1239" s="31" t="s">
        <v>5948</v>
      </c>
      <c r="C1239" s="31"/>
      <c r="D1239" s="31" t="s">
        <v>6191</v>
      </c>
      <c r="E1239" s="36">
        <v>-314850</v>
      </c>
      <c r="F1239" s="37" t="s">
        <v>18</v>
      </c>
      <c r="G1239" s="36">
        <v>-25188</v>
      </c>
      <c r="H1239" s="36">
        <f t="shared" si="14"/>
        <v>-340038</v>
      </c>
      <c r="I1239" s="31" t="s">
        <v>247</v>
      </c>
      <c r="J1239" s="31" t="s">
        <v>19</v>
      </c>
    </row>
    <row r="1240" spans="1:10" hidden="1" outlineLevel="1" x14ac:dyDescent="0.25">
      <c r="A1240" s="35">
        <v>46098</v>
      </c>
      <c r="B1240" s="31" t="s">
        <v>5949</v>
      </c>
      <c r="C1240" s="31"/>
      <c r="D1240" s="31" t="s">
        <v>6196</v>
      </c>
      <c r="E1240" s="36">
        <v>-591512</v>
      </c>
      <c r="F1240" s="37" t="s">
        <v>18</v>
      </c>
      <c r="G1240" s="36">
        <v>-47321</v>
      </c>
      <c r="H1240" s="36">
        <f t="shared" ref="H1240:H1303" si="21">+E1240+G1240</f>
        <v>-638833</v>
      </c>
      <c r="I1240" s="31" t="s">
        <v>247</v>
      </c>
      <c r="J1240" s="31" t="s">
        <v>19</v>
      </c>
    </row>
    <row r="1241" spans="1:10" hidden="1" outlineLevel="1" x14ac:dyDescent="0.25">
      <c r="A1241" s="35">
        <v>46098</v>
      </c>
      <c r="B1241" s="31" t="s">
        <v>5950</v>
      </c>
      <c r="C1241" s="31"/>
      <c r="D1241" s="31" t="s">
        <v>1658</v>
      </c>
      <c r="E1241" s="36">
        <v>-681221</v>
      </c>
      <c r="F1241" s="37" t="s">
        <v>18</v>
      </c>
      <c r="G1241" s="36">
        <v>-54498</v>
      </c>
      <c r="H1241" s="36">
        <f t="shared" si="21"/>
        <v>-735719</v>
      </c>
      <c r="I1241" s="31" t="s">
        <v>77</v>
      </c>
      <c r="J1241" s="31" t="s">
        <v>78</v>
      </c>
    </row>
    <row r="1242" spans="1:10" hidden="1" outlineLevel="1" x14ac:dyDescent="0.25">
      <c r="A1242" s="35">
        <v>46098</v>
      </c>
      <c r="B1242" s="31" t="s">
        <v>5890</v>
      </c>
      <c r="C1242" s="31"/>
      <c r="D1242" s="31" t="s">
        <v>6157</v>
      </c>
      <c r="E1242" s="36">
        <v>-628283</v>
      </c>
      <c r="F1242" s="37" t="s">
        <v>18</v>
      </c>
      <c r="G1242" s="36">
        <v>-50263</v>
      </c>
      <c r="H1242" s="36">
        <f t="shared" si="21"/>
        <v>-678546</v>
      </c>
      <c r="I1242" s="31" t="s">
        <v>89</v>
      </c>
      <c r="J1242" s="31" t="s">
        <v>90</v>
      </c>
    </row>
    <row r="1243" spans="1:10" hidden="1" outlineLevel="1" x14ac:dyDescent="0.25">
      <c r="A1243" s="35">
        <v>46105</v>
      </c>
      <c r="B1243" s="31" t="s">
        <v>5951</v>
      </c>
      <c r="C1243" s="31"/>
      <c r="D1243" s="31" t="s">
        <v>6197</v>
      </c>
      <c r="E1243" s="36">
        <v>-327700</v>
      </c>
      <c r="F1243" s="37" t="s">
        <v>18</v>
      </c>
      <c r="G1243" s="36">
        <v>-26216</v>
      </c>
      <c r="H1243" s="36">
        <f t="shared" si="21"/>
        <v>-353916</v>
      </c>
      <c r="I1243" s="31" t="s">
        <v>247</v>
      </c>
      <c r="J1243" s="31" t="s">
        <v>19</v>
      </c>
    </row>
    <row r="1244" spans="1:10" hidden="1" outlineLevel="1" x14ac:dyDescent="0.25">
      <c r="A1244" s="35">
        <v>46105</v>
      </c>
      <c r="B1244" s="31" t="s">
        <v>5952</v>
      </c>
      <c r="C1244" s="31"/>
      <c r="D1244" s="31" t="s">
        <v>6198</v>
      </c>
      <c r="E1244" s="36">
        <v>-146560</v>
      </c>
      <c r="F1244" s="37" t="s">
        <v>18</v>
      </c>
      <c r="G1244" s="36">
        <v>-11725</v>
      </c>
      <c r="H1244" s="36">
        <f t="shared" si="21"/>
        <v>-158285</v>
      </c>
      <c r="I1244" s="31" t="s">
        <v>247</v>
      </c>
      <c r="J1244" s="31" t="s">
        <v>19</v>
      </c>
    </row>
    <row r="1245" spans="1:10" hidden="1" outlineLevel="1" x14ac:dyDescent="0.25">
      <c r="A1245" s="35">
        <v>46105</v>
      </c>
      <c r="B1245" s="31" t="s">
        <v>5953</v>
      </c>
      <c r="C1245" s="31"/>
      <c r="D1245" s="31" t="s">
        <v>6198</v>
      </c>
      <c r="E1245" s="36">
        <v>-242264</v>
      </c>
      <c r="F1245" s="37" t="s">
        <v>18</v>
      </c>
      <c r="G1245" s="36">
        <v>-19381</v>
      </c>
      <c r="H1245" s="36">
        <f t="shared" si="21"/>
        <v>-261645</v>
      </c>
      <c r="I1245" s="31" t="s">
        <v>247</v>
      </c>
      <c r="J1245" s="31" t="s">
        <v>19</v>
      </c>
    </row>
    <row r="1246" spans="1:10" hidden="1" outlineLevel="1" x14ac:dyDescent="0.25">
      <c r="A1246" s="35">
        <v>46107</v>
      </c>
      <c r="B1246" s="31" t="s">
        <v>5954</v>
      </c>
      <c r="C1246" s="31"/>
      <c r="D1246" s="31" t="s">
        <v>6199</v>
      </c>
      <c r="E1246" s="36">
        <v>-116611</v>
      </c>
      <c r="F1246" s="37" t="s">
        <v>18</v>
      </c>
      <c r="G1246" s="36">
        <v>-9329</v>
      </c>
      <c r="H1246" s="36">
        <f t="shared" si="21"/>
        <v>-125940</v>
      </c>
      <c r="I1246" s="31" t="s">
        <v>32</v>
      </c>
      <c r="J1246" s="31" t="s">
        <v>33</v>
      </c>
    </row>
    <row r="1247" spans="1:10" hidden="1" outlineLevel="1" x14ac:dyDescent="0.25">
      <c r="A1247" s="35">
        <v>46106</v>
      </c>
      <c r="B1247" s="31" t="s">
        <v>5955</v>
      </c>
      <c r="C1247" s="31"/>
      <c r="D1247" s="31" t="s">
        <v>6200</v>
      </c>
      <c r="E1247" s="36">
        <v>-334330</v>
      </c>
      <c r="F1247" s="37" t="s">
        <v>18</v>
      </c>
      <c r="G1247" s="36">
        <v>-26746</v>
      </c>
      <c r="H1247" s="36">
        <f t="shared" si="21"/>
        <v>-361076</v>
      </c>
      <c r="I1247" s="31" t="s">
        <v>247</v>
      </c>
      <c r="J1247" s="31" t="s">
        <v>19</v>
      </c>
    </row>
    <row r="1248" spans="1:10" hidden="1" outlineLevel="1" x14ac:dyDescent="0.25">
      <c r="A1248" s="35">
        <v>46099</v>
      </c>
      <c r="B1248" s="31" t="s">
        <v>3735</v>
      </c>
      <c r="C1248" s="31"/>
      <c r="D1248" s="31" t="s">
        <v>3769</v>
      </c>
      <c r="E1248" s="36">
        <v>-961800</v>
      </c>
      <c r="F1248" s="37" t="s">
        <v>18</v>
      </c>
      <c r="G1248" s="36">
        <v>-76944</v>
      </c>
      <c r="H1248" s="36">
        <f t="shared" si="21"/>
        <v>-1038744</v>
      </c>
      <c r="I1248" s="31" t="s">
        <v>67</v>
      </c>
      <c r="J1248" s="31" t="s">
        <v>68</v>
      </c>
    </row>
    <row r="1249" spans="1:10" hidden="1" outlineLevel="1" x14ac:dyDescent="0.25">
      <c r="A1249" s="35">
        <v>46099</v>
      </c>
      <c r="B1249" s="31" t="s">
        <v>3736</v>
      </c>
      <c r="C1249" s="31"/>
      <c r="D1249" s="31" t="s">
        <v>3769</v>
      </c>
      <c r="E1249" s="36">
        <v>-956388</v>
      </c>
      <c r="F1249" s="37" t="s">
        <v>18</v>
      </c>
      <c r="G1249" s="36">
        <v>-76511</v>
      </c>
      <c r="H1249" s="36">
        <f t="shared" si="21"/>
        <v>-1032899</v>
      </c>
      <c r="I1249" s="31" t="s">
        <v>67</v>
      </c>
      <c r="J1249" s="31" t="s">
        <v>68</v>
      </c>
    </row>
    <row r="1250" spans="1:10" hidden="1" outlineLevel="1" x14ac:dyDescent="0.25">
      <c r="A1250" s="35">
        <v>46099</v>
      </c>
      <c r="B1250" s="31" t="s">
        <v>5871</v>
      </c>
      <c r="C1250" s="31"/>
      <c r="D1250" s="31" t="s">
        <v>6201</v>
      </c>
      <c r="E1250" s="36">
        <v>-564788</v>
      </c>
      <c r="F1250" s="37" t="s">
        <v>18</v>
      </c>
      <c r="G1250" s="36">
        <v>-45183</v>
      </c>
      <c r="H1250" s="36">
        <f t="shared" si="21"/>
        <v>-609971</v>
      </c>
      <c r="I1250" s="31" t="s">
        <v>41</v>
      </c>
      <c r="J1250" s="31" t="s">
        <v>42</v>
      </c>
    </row>
    <row r="1251" spans="1:10" hidden="1" outlineLevel="1" x14ac:dyDescent="0.25">
      <c r="A1251" s="35">
        <v>46099</v>
      </c>
      <c r="B1251" s="31" t="s">
        <v>5956</v>
      </c>
      <c r="C1251" s="31"/>
      <c r="D1251" s="31" t="s">
        <v>6088</v>
      </c>
      <c r="E1251" s="36">
        <v>-622880</v>
      </c>
      <c r="F1251" s="37" t="s">
        <v>18</v>
      </c>
      <c r="G1251" s="36">
        <v>-49830</v>
      </c>
      <c r="H1251" s="36">
        <f t="shared" si="21"/>
        <v>-672710</v>
      </c>
      <c r="I1251" s="31" t="s">
        <v>59</v>
      </c>
      <c r="J1251" s="31" t="s">
        <v>60</v>
      </c>
    </row>
    <row r="1252" spans="1:10" hidden="1" outlineLevel="1" x14ac:dyDescent="0.25">
      <c r="A1252" s="35">
        <v>46105</v>
      </c>
      <c r="B1252" s="31" t="s">
        <v>5957</v>
      </c>
      <c r="C1252" s="31"/>
      <c r="D1252" s="31" t="s">
        <v>6202</v>
      </c>
      <c r="E1252" s="36">
        <v>-584462</v>
      </c>
      <c r="F1252" s="37" t="s">
        <v>18</v>
      </c>
      <c r="G1252" s="36">
        <v>-46757</v>
      </c>
      <c r="H1252" s="36">
        <f t="shared" si="21"/>
        <v>-631219</v>
      </c>
      <c r="I1252" s="31" t="s">
        <v>247</v>
      </c>
      <c r="J1252" s="31" t="s">
        <v>19</v>
      </c>
    </row>
    <row r="1253" spans="1:10" hidden="1" outlineLevel="1" x14ac:dyDescent="0.25">
      <c r="A1253" s="35">
        <v>46100</v>
      </c>
      <c r="B1253" s="31" t="s">
        <v>5958</v>
      </c>
      <c r="C1253" s="31"/>
      <c r="D1253" s="31" t="s">
        <v>1716</v>
      </c>
      <c r="E1253" s="36">
        <v>-895481</v>
      </c>
      <c r="F1253" s="37" t="s">
        <v>18</v>
      </c>
      <c r="G1253" s="36">
        <v>-71638</v>
      </c>
      <c r="H1253" s="36">
        <f t="shared" si="21"/>
        <v>-967119</v>
      </c>
      <c r="I1253" s="31" t="s">
        <v>247</v>
      </c>
      <c r="J1253" s="31" t="s">
        <v>19</v>
      </c>
    </row>
    <row r="1254" spans="1:10" hidden="1" outlineLevel="1" x14ac:dyDescent="0.25">
      <c r="A1254" s="35">
        <v>46100</v>
      </c>
      <c r="B1254" s="31" t="s">
        <v>5959</v>
      </c>
      <c r="C1254" s="31"/>
      <c r="D1254" s="31" t="s">
        <v>6203</v>
      </c>
      <c r="E1254" s="36">
        <v>-64619</v>
      </c>
      <c r="F1254" s="37" t="s">
        <v>18</v>
      </c>
      <c r="G1254" s="36">
        <v>-5170</v>
      </c>
      <c r="H1254" s="36">
        <f t="shared" si="21"/>
        <v>-69789</v>
      </c>
      <c r="I1254" s="31" t="s">
        <v>247</v>
      </c>
      <c r="J1254" s="31" t="s">
        <v>19</v>
      </c>
    </row>
    <row r="1255" spans="1:10" hidden="1" outlineLevel="1" x14ac:dyDescent="0.25">
      <c r="A1255" s="35">
        <v>46100</v>
      </c>
      <c r="B1255" s="31" t="s">
        <v>5960</v>
      </c>
      <c r="C1255" s="31"/>
      <c r="D1255" s="31" t="s">
        <v>1717</v>
      </c>
      <c r="E1255" s="36">
        <v>-651564</v>
      </c>
      <c r="F1255" s="37" t="s">
        <v>18</v>
      </c>
      <c r="G1255" s="36">
        <v>-52125</v>
      </c>
      <c r="H1255" s="36">
        <f t="shared" si="21"/>
        <v>-703689</v>
      </c>
      <c r="I1255" s="31" t="s">
        <v>247</v>
      </c>
      <c r="J1255" s="31" t="s">
        <v>19</v>
      </c>
    </row>
    <row r="1256" spans="1:10" hidden="1" outlineLevel="1" x14ac:dyDescent="0.25">
      <c r="A1256" s="35">
        <v>46100</v>
      </c>
      <c r="B1256" s="31" t="s">
        <v>5961</v>
      </c>
      <c r="C1256" s="31"/>
      <c r="D1256" s="31" t="s">
        <v>1671</v>
      </c>
      <c r="E1256" s="36">
        <v>-57778</v>
      </c>
      <c r="F1256" s="37" t="s">
        <v>18</v>
      </c>
      <c r="G1256" s="36">
        <v>-4622</v>
      </c>
      <c r="H1256" s="36">
        <f t="shared" si="21"/>
        <v>-62400</v>
      </c>
      <c r="I1256" s="31" t="s">
        <v>247</v>
      </c>
      <c r="J1256" s="31" t="s">
        <v>19</v>
      </c>
    </row>
    <row r="1257" spans="1:10" hidden="1" outlineLevel="1" x14ac:dyDescent="0.25">
      <c r="A1257" s="35">
        <v>46100</v>
      </c>
      <c r="B1257" s="31" t="s">
        <v>5962</v>
      </c>
      <c r="C1257" s="31"/>
      <c r="D1257" s="31" t="s">
        <v>6204</v>
      </c>
      <c r="E1257" s="36">
        <v>-118889</v>
      </c>
      <c r="F1257" s="37" t="s">
        <v>18</v>
      </c>
      <c r="G1257" s="36">
        <v>-9511</v>
      </c>
      <c r="H1257" s="36">
        <f t="shared" si="21"/>
        <v>-128400</v>
      </c>
      <c r="I1257" s="31" t="s">
        <v>247</v>
      </c>
      <c r="J1257" s="31" t="s">
        <v>19</v>
      </c>
    </row>
    <row r="1258" spans="1:10" hidden="1" outlineLevel="1" x14ac:dyDescent="0.25">
      <c r="A1258" s="35">
        <v>46100</v>
      </c>
      <c r="B1258" s="31" t="s">
        <v>5963</v>
      </c>
      <c r="C1258" s="31"/>
      <c r="D1258" s="31" t="s">
        <v>6077</v>
      </c>
      <c r="E1258" s="36">
        <v>-350193</v>
      </c>
      <c r="F1258" s="37" t="s">
        <v>18</v>
      </c>
      <c r="G1258" s="36">
        <v>-28015</v>
      </c>
      <c r="H1258" s="36">
        <f t="shared" si="21"/>
        <v>-378208</v>
      </c>
      <c r="I1258" s="31" t="s">
        <v>71</v>
      </c>
      <c r="J1258" s="31" t="s">
        <v>72</v>
      </c>
    </row>
    <row r="1259" spans="1:10" hidden="1" outlineLevel="1" x14ac:dyDescent="0.25">
      <c r="A1259" s="35">
        <v>46100</v>
      </c>
      <c r="B1259" s="31" t="s">
        <v>5964</v>
      </c>
      <c r="C1259" s="31"/>
      <c r="D1259" s="31" t="s">
        <v>6077</v>
      </c>
      <c r="E1259" s="36">
        <v>-1278327</v>
      </c>
      <c r="F1259" s="37" t="s">
        <v>18</v>
      </c>
      <c r="G1259" s="36">
        <v>-102266</v>
      </c>
      <c r="H1259" s="36">
        <f t="shared" si="21"/>
        <v>-1380593</v>
      </c>
      <c r="I1259" s="31" t="s">
        <v>71</v>
      </c>
      <c r="J1259" s="31" t="s">
        <v>72</v>
      </c>
    </row>
    <row r="1260" spans="1:10" hidden="1" outlineLevel="1" x14ac:dyDescent="0.25">
      <c r="A1260" s="35">
        <v>46100</v>
      </c>
      <c r="B1260" s="31" t="s">
        <v>5965</v>
      </c>
      <c r="C1260" s="31"/>
      <c r="D1260" s="31" t="s">
        <v>1688</v>
      </c>
      <c r="E1260" s="36">
        <v>-734649</v>
      </c>
      <c r="F1260" s="37" t="s">
        <v>18</v>
      </c>
      <c r="G1260" s="36">
        <v>-58772</v>
      </c>
      <c r="H1260" s="36">
        <f t="shared" si="21"/>
        <v>-793421</v>
      </c>
      <c r="I1260" s="31" t="s">
        <v>161</v>
      </c>
      <c r="J1260" s="31" t="s">
        <v>162</v>
      </c>
    </row>
    <row r="1261" spans="1:10" hidden="1" outlineLevel="1" x14ac:dyDescent="0.25">
      <c r="A1261" s="35">
        <v>46105</v>
      </c>
      <c r="B1261" s="31" t="s">
        <v>5966</v>
      </c>
      <c r="C1261" s="31"/>
      <c r="D1261" s="31" t="s">
        <v>3793</v>
      </c>
      <c r="E1261" s="36">
        <v>-142450</v>
      </c>
      <c r="F1261" s="37" t="s">
        <v>18</v>
      </c>
      <c r="G1261" s="36">
        <v>-11396</v>
      </c>
      <c r="H1261" s="36">
        <f t="shared" si="21"/>
        <v>-153846</v>
      </c>
      <c r="I1261" s="31" t="s">
        <v>247</v>
      </c>
      <c r="J1261" s="31" t="s">
        <v>19</v>
      </c>
    </row>
    <row r="1262" spans="1:10" hidden="1" outlineLevel="1" x14ac:dyDescent="0.25">
      <c r="A1262" s="35">
        <v>46105</v>
      </c>
      <c r="B1262" s="31" t="s">
        <v>5967</v>
      </c>
      <c r="C1262" s="31"/>
      <c r="D1262" s="31" t="s">
        <v>6205</v>
      </c>
      <c r="E1262" s="36">
        <v>-413693</v>
      </c>
      <c r="F1262" s="37" t="s">
        <v>18</v>
      </c>
      <c r="G1262" s="36">
        <v>-33095</v>
      </c>
      <c r="H1262" s="36">
        <f t="shared" si="21"/>
        <v>-446788</v>
      </c>
      <c r="I1262" s="31" t="s">
        <v>247</v>
      </c>
      <c r="J1262" s="31" t="s">
        <v>19</v>
      </c>
    </row>
    <row r="1263" spans="1:10" hidden="1" outlineLevel="1" x14ac:dyDescent="0.25">
      <c r="A1263" s="35">
        <v>46101</v>
      </c>
      <c r="B1263" s="31" t="s">
        <v>5968</v>
      </c>
      <c r="C1263" s="31"/>
      <c r="D1263" s="31" t="s">
        <v>1728</v>
      </c>
      <c r="E1263" s="36">
        <v>-233222</v>
      </c>
      <c r="F1263" s="37" t="s">
        <v>18</v>
      </c>
      <c r="G1263" s="36">
        <v>-18658</v>
      </c>
      <c r="H1263" s="36">
        <f t="shared" si="21"/>
        <v>-251880</v>
      </c>
      <c r="I1263" s="31" t="s">
        <v>247</v>
      </c>
      <c r="J1263" s="31" t="s">
        <v>19</v>
      </c>
    </row>
    <row r="1264" spans="1:10" hidden="1" outlineLevel="1" x14ac:dyDescent="0.25">
      <c r="A1264" s="35">
        <v>46101</v>
      </c>
      <c r="B1264" s="31" t="s">
        <v>5969</v>
      </c>
      <c r="C1264" s="31"/>
      <c r="D1264" s="31" t="s">
        <v>6206</v>
      </c>
      <c r="E1264" s="36">
        <v>-298807</v>
      </c>
      <c r="F1264" s="37" t="s">
        <v>18</v>
      </c>
      <c r="G1264" s="36">
        <v>-23905</v>
      </c>
      <c r="H1264" s="36">
        <f t="shared" si="21"/>
        <v>-322712</v>
      </c>
      <c r="I1264" s="31" t="s">
        <v>247</v>
      </c>
      <c r="J1264" s="31" t="s">
        <v>19</v>
      </c>
    </row>
    <row r="1265" spans="1:10" hidden="1" outlineLevel="1" x14ac:dyDescent="0.25">
      <c r="A1265" s="35">
        <v>46101</v>
      </c>
      <c r="B1265" s="31" t="s">
        <v>5832</v>
      </c>
      <c r="C1265" s="31"/>
      <c r="D1265" s="31" t="s">
        <v>6207</v>
      </c>
      <c r="E1265" s="36">
        <v>-144444</v>
      </c>
      <c r="F1265" s="37" t="s">
        <v>18</v>
      </c>
      <c r="G1265" s="36">
        <v>-11556</v>
      </c>
      <c r="H1265" s="36">
        <f t="shared" si="21"/>
        <v>-156000</v>
      </c>
      <c r="I1265" s="31" t="s">
        <v>47</v>
      </c>
      <c r="J1265" s="31" t="s">
        <v>48</v>
      </c>
    </row>
    <row r="1266" spans="1:10" hidden="1" outlineLevel="1" x14ac:dyDescent="0.25">
      <c r="A1266" s="35">
        <v>46101</v>
      </c>
      <c r="B1266" s="31" t="s">
        <v>5831</v>
      </c>
      <c r="C1266" s="31"/>
      <c r="D1266" s="31" t="s">
        <v>6179</v>
      </c>
      <c r="E1266" s="36">
        <v>-774586</v>
      </c>
      <c r="F1266" s="37" t="s">
        <v>18</v>
      </c>
      <c r="G1266" s="36">
        <v>-61967</v>
      </c>
      <c r="H1266" s="36">
        <f t="shared" si="21"/>
        <v>-836553</v>
      </c>
      <c r="I1266" s="31" t="s">
        <v>223</v>
      </c>
      <c r="J1266" s="31" t="s">
        <v>224</v>
      </c>
    </row>
    <row r="1267" spans="1:10" hidden="1" outlineLevel="1" x14ac:dyDescent="0.25">
      <c r="A1267" s="35">
        <v>46101</v>
      </c>
      <c r="B1267" s="31" t="s">
        <v>5698</v>
      </c>
      <c r="C1267" s="31"/>
      <c r="D1267" s="31" t="s">
        <v>6208</v>
      </c>
      <c r="E1267" s="36">
        <v>-104950</v>
      </c>
      <c r="F1267" s="37" t="s">
        <v>18</v>
      </c>
      <c r="G1267" s="36">
        <v>-8396</v>
      </c>
      <c r="H1267" s="36">
        <f t="shared" si="21"/>
        <v>-113346</v>
      </c>
      <c r="I1267" s="31" t="s">
        <v>26</v>
      </c>
      <c r="J1267" s="31" t="s">
        <v>27</v>
      </c>
    </row>
    <row r="1268" spans="1:10" hidden="1" outlineLevel="1" x14ac:dyDescent="0.25">
      <c r="A1268" s="35">
        <v>46101</v>
      </c>
      <c r="B1268" s="31" t="s">
        <v>5970</v>
      </c>
      <c r="C1268" s="31"/>
      <c r="D1268" s="31" t="s">
        <v>6208</v>
      </c>
      <c r="E1268" s="36">
        <v>-146560</v>
      </c>
      <c r="F1268" s="37" t="s">
        <v>18</v>
      </c>
      <c r="G1268" s="36">
        <v>-11725</v>
      </c>
      <c r="H1268" s="36">
        <f t="shared" si="21"/>
        <v>-158285</v>
      </c>
      <c r="I1268" s="31" t="s">
        <v>26</v>
      </c>
      <c r="J1268" s="31" t="s">
        <v>27</v>
      </c>
    </row>
    <row r="1269" spans="1:10" hidden="1" outlineLevel="1" x14ac:dyDescent="0.25">
      <c r="A1269" s="35">
        <v>46101</v>
      </c>
      <c r="B1269" s="31" t="s">
        <v>5971</v>
      </c>
      <c r="C1269" s="31"/>
      <c r="D1269" s="31" t="s">
        <v>1736</v>
      </c>
      <c r="E1269" s="36">
        <v>-498902</v>
      </c>
      <c r="F1269" s="37" t="s">
        <v>18</v>
      </c>
      <c r="G1269" s="36">
        <v>-39912</v>
      </c>
      <c r="H1269" s="36">
        <f t="shared" si="21"/>
        <v>-538814</v>
      </c>
      <c r="I1269" s="31" t="s">
        <v>24</v>
      </c>
      <c r="J1269" s="31" t="s">
        <v>25</v>
      </c>
    </row>
    <row r="1270" spans="1:10" hidden="1" outlineLevel="1" x14ac:dyDescent="0.25">
      <c r="A1270" s="35">
        <v>46101</v>
      </c>
      <c r="B1270" s="31" t="s">
        <v>5919</v>
      </c>
      <c r="C1270" s="31"/>
      <c r="D1270" s="31" t="s">
        <v>1669</v>
      </c>
      <c r="E1270" s="36">
        <v>-79084</v>
      </c>
      <c r="F1270" s="37" t="s">
        <v>18</v>
      </c>
      <c r="G1270" s="36">
        <v>-6327</v>
      </c>
      <c r="H1270" s="36">
        <f t="shared" si="21"/>
        <v>-85411</v>
      </c>
      <c r="I1270" s="31" t="s">
        <v>128</v>
      </c>
      <c r="J1270" s="31" t="s">
        <v>129</v>
      </c>
    </row>
    <row r="1271" spans="1:10" hidden="1" outlineLevel="1" x14ac:dyDescent="0.25">
      <c r="A1271" s="35">
        <v>46101</v>
      </c>
      <c r="B1271" s="31" t="s">
        <v>3723</v>
      </c>
      <c r="C1271" s="31"/>
      <c r="D1271" s="31" t="s">
        <v>6209</v>
      </c>
      <c r="E1271" s="36">
        <v>-549600</v>
      </c>
      <c r="F1271" s="37" t="s">
        <v>18</v>
      </c>
      <c r="G1271" s="36">
        <v>-43968</v>
      </c>
      <c r="H1271" s="36">
        <f t="shared" si="21"/>
        <v>-593568</v>
      </c>
      <c r="I1271" s="31" t="s">
        <v>147</v>
      </c>
      <c r="J1271" s="31" t="s">
        <v>148</v>
      </c>
    </row>
    <row r="1272" spans="1:10" hidden="1" outlineLevel="1" x14ac:dyDescent="0.25">
      <c r="A1272" s="35">
        <v>46104</v>
      </c>
      <c r="B1272" s="31" t="s">
        <v>5972</v>
      </c>
      <c r="C1272" s="31"/>
      <c r="D1272" s="31" t="s">
        <v>6210</v>
      </c>
      <c r="E1272" s="36">
        <v>-815016</v>
      </c>
      <c r="F1272" s="37" t="s">
        <v>18</v>
      </c>
      <c r="G1272" s="36">
        <v>-65201</v>
      </c>
      <c r="H1272" s="36">
        <f t="shared" si="21"/>
        <v>-880217</v>
      </c>
      <c r="I1272" s="31" t="s">
        <v>39</v>
      </c>
      <c r="J1272" s="31" t="s">
        <v>40</v>
      </c>
    </row>
    <row r="1273" spans="1:10" hidden="1" outlineLevel="1" x14ac:dyDescent="0.25">
      <c r="A1273" s="35">
        <v>46107</v>
      </c>
      <c r="B1273" s="31" t="s">
        <v>5973</v>
      </c>
      <c r="C1273" s="31"/>
      <c r="D1273" s="31" t="s">
        <v>6211</v>
      </c>
      <c r="E1273" s="36">
        <v>-1183048</v>
      </c>
      <c r="F1273" s="37" t="s">
        <v>18</v>
      </c>
      <c r="G1273" s="36">
        <v>-94644</v>
      </c>
      <c r="H1273" s="36">
        <f t="shared" si="21"/>
        <v>-1277692</v>
      </c>
      <c r="I1273" s="31" t="s">
        <v>39</v>
      </c>
      <c r="J1273" s="31" t="s">
        <v>40</v>
      </c>
    </row>
    <row r="1274" spans="1:10" hidden="1" outlineLevel="1" x14ac:dyDescent="0.25">
      <c r="A1274" s="35">
        <v>46102</v>
      </c>
      <c r="B1274" s="31" t="s">
        <v>5974</v>
      </c>
      <c r="C1274" s="31"/>
      <c r="D1274" s="31" t="s">
        <v>1749</v>
      </c>
      <c r="E1274" s="36">
        <v>-1861157</v>
      </c>
      <c r="F1274" s="37" t="s">
        <v>18</v>
      </c>
      <c r="G1274" s="36">
        <v>-148893</v>
      </c>
      <c r="H1274" s="36">
        <f t="shared" si="21"/>
        <v>-2010050</v>
      </c>
      <c r="I1274" s="31" t="s">
        <v>247</v>
      </c>
      <c r="J1274" s="31" t="s">
        <v>19</v>
      </c>
    </row>
    <row r="1275" spans="1:10" hidden="1" outlineLevel="1" x14ac:dyDescent="0.25">
      <c r="A1275" s="35">
        <v>46104</v>
      </c>
      <c r="B1275" s="31" t="s">
        <v>5975</v>
      </c>
      <c r="C1275" s="31"/>
      <c r="D1275" s="31" t="s">
        <v>6212</v>
      </c>
      <c r="E1275" s="36">
        <v>-466444</v>
      </c>
      <c r="F1275" s="37" t="s">
        <v>18</v>
      </c>
      <c r="G1275" s="36">
        <v>-37316</v>
      </c>
      <c r="H1275" s="36">
        <f t="shared" si="21"/>
        <v>-503760</v>
      </c>
      <c r="I1275" s="31" t="s">
        <v>39</v>
      </c>
      <c r="J1275" s="31" t="s">
        <v>40</v>
      </c>
    </row>
    <row r="1276" spans="1:10" hidden="1" outlineLevel="1" x14ac:dyDescent="0.25">
      <c r="A1276" s="35">
        <v>46104</v>
      </c>
      <c r="B1276" s="31" t="s">
        <v>5976</v>
      </c>
      <c r="C1276" s="31"/>
      <c r="D1276" s="31" t="s">
        <v>6213</v>
      </c>
      <c r="E1276" s="36">
        <v>-476635</v>
      </c>
      <c r="F1276" s="37" t="s">
        <v>18</v>
      </c>
      <c r="G1276" s="36">
        <v>-38131</v>
      </c>
      <c r="H1276" s="36">
        <f t="shared" si="21"/>
        <v>-514766</v>
      </c>
      <c r="I1276" s="31" t="s">
        <v>47</v>
      </c>
      <c r="J1276" s="31" t="s">
        <v>48</v>
      </c>
    </row>
    <row r="1277" spans="1:10" hidden="1" outlineLevel="1" x14ac:dyDescent="0.25">
      <c r="A1277" s="35">
        <v>46104</v>
      </c>
      <c r="B1277" s="31" t="s">
        <v>5977</v>
      </c>
      <c r="C1277" s="31"/>
      <c r="D1277" s="31" t="s">
        <v>1643</v>
      </c>
      <c r="E1277" s="36">
        <v>-276889</v>
      </c>
      <c r="F1277" s="37" t="s">
        <v>18</v>
      </c>
      <c r="G1277" s="36">
        <v>-22151</v>
      </c>
      <c r="H1277" s="36">
        <f t="shared" si="21"/>
        <v>-299040</v>
      </c>
      <c r="I1277" s="31" t="s">
        <v>254</v>
      </c>
      <c r="J1277" s="31" t="s">
        <v>255</v>
      </c>
    </row>
    <row r="1278" spans="1:10" hidden="1" outlineLevel="1" x14ac:dyDescent="0.25">
      <c r="A1278" s="35">
        <v>46104</v>
      </c>
      <c r="B1278" s="31" t="s">
        <v>5978</v>
      </c>
      <c r="C1278" s="31"/>
      <c r="D1278" s="31" t="s">
        <v>6214</v>
      </c>
      <c r="E1278" s="36">
        <v>-281136</v>
      </c>
      <c r="F1278" s="37" t="s">
        <v>18</v>
      </c>
      <c r="G1278" s="36">
        <v>-22491</v>
      </c>
      <c r="H1278" s="36">
        <f t="shared" si="21"/>
        <v>-303627</v>
      </c>
      <c r="I1278" s="31" t="s">
        <v>49</v>
      </c>
      <c r="J1278" s="31" t="s">
        <v>50</v>
      </c>
    </row>
    <row r="1279" spans="1:10" hidden="1" outlineLevel="1" x14ac:dyDescent="0.25">
      <c r="A1279" s="35">
        <v>46104</v>
      </c>
      <c r="B1279" s="31" t="s">
        <v>5979</v>
      </c>
      <c r="C1279" s="31"/>
      <c r="D1279" s="31" t="s">
        <v>6214</v>
      </c>
      <c r="E1279" s="36">
        <v>-1472767</v>
      </c>
      <c r="F1279" s="37" t="s">
        <v>18</v>
      </c>
      <c r="G1279" s="36">
        <v>-117821</v>
      </c>
      <c r="H1279" s="36">
        <f t="shared" si="21"/>
        <v>-1590588</v>
      </c>
      <c r="I1279" s="31" t="s">
        <v>49</v>
      </c>
      <c r="J1279" s="31" t="s">
        <v>50</v>
      </c>
    </row>
    <row r="1280" spans="1:10" hidden="1" outlineLevel="1" x14ac:dyDescent="0.25">
      <c r="A1280" s="35">
        <v>46104</v>
      </c>
      <c r="B1280" s="31" t="s">
        <v>5980</v>
      </c>
      <c r="C1280" s="31"/>
      <c r="D1280" s="31" t="s">
        <v>1667</v>
      </c>
      <c r="E1280" s="36">
        <v>-329746</v>
      </c>
      <c r="F1280" s="37" t="s">
        <v>18</v>
      </c>
      <c r="G1280" s="36">
        <v>-26380</v>
      </c>
      <c r="H1280" s="36">
        <f t="shared" si="21"/>
        <v>-356126</v>
      </c>
      <c r="I1280" s="31" t="s">
        <v>247</v>
      </c>
      <c r="J1280" s="31" t="s">
        <v>19</v>
      </c>
    </row>
    <row r="1281" spans="1:10" hidden="1" outlineLevel="1" x14ac:dyDescent="0.25">
      <c r="A1281" s="35">
        <v>46104</v>
      </c>
      <c r="B1281" s="31" t="s">
        <v>5981</v>
      </c>
      <c r="C1281" s="31"/>
      <c r="D1281" s="31" t="s">
        <v>6215</v>
      </c>
      <c r="E1281" s="36">
        <v>-287703</v>
      </c>
      <c r="F1281" s="37" t="s">
        <v>18</v>
      </c>
      <c r="G1281" s="36">
        <v>-23016</v>
      </c>
      <c r="H1281" s="36">
        <f t="shared" si="21"/>
        <v>-310719</v>
      </c>
      <c r="I1281" s="31" t="s">
        <v>247</v>
      </c>
      <c r="J1281" s="31" t="s">
        <v>19</v>
      </c>
    </row>
    <row r="1282" spans="1:10" hidden="1" outlineLevel="1" x14ac:dyDescent="0.25">
      <c r="A1282" s="35">
        <v>46104</v>
      </c>
      <c r="B1282" s="31" t="s">
        <v>5982</v>
      </c>
      <c r="C1282" s="31"/>
      <c r="D1282" s="31" t="s">
        <v>1602</v>
      </c>
      <c r="E1282" s="36">
        <v>-626778</v>
      </c>
      <c r="F1282" s="37" t="s">
        <v>18</v>
      </c>
      <c r="G1282" s="36">
        <v>-50142</v>
      </c>
      <c r="H1282" s="36">
        <f t="shared" si="21"/>
        <v>-676920</v>
      </c>
      <c r="I1282" s="31" t="s">
        <v>247</v>
      </c>
      <c r="J1282" s="31" t="s">
        <v>19</v>
      </c>
    </row>
    <row r="1283" spans="1:10" hidden="1" outlineLevel="1" x14ac:dyDescent="0.25">
      <c r="A1283" s="35">
        <v>46104</v>
      </c>
      <c r="B1283" s="31" t="s">
        <v>5983</v>
      </c>
      <c r="C1283" s="31"/>
      <c r="D1283" s="31" t="s">
        <v>1714</v>
      </c>
      <c r="E1283" s="36">
        <v>-193653</v>
      </c>
      <c r="F1283" s="37" t="s">
        <v>18</v>
      </c>
      <c r="G1283" s="36">
        <v>-15492</v>
      </c>
      <c r="H1283" s="36">
        <f t="shared" si="21"/>
        <v>-209145</v>
      </c>
      <c r="I1283" s="31" t="s">
        <v>247</v>
      </c>
      <c r="J1283" s="31" t="s">
        <v>19</v>
      </c>
    </row>
    <row r="1284" spans="1:10" hidden="1" outlineLevel="1" x14ac:dyDescent="0.25">
      <c r="A1284" s="35">
        <v>46104</v>
      </c>
      <c r="B1284" s="31" t="s">
        <v>5984</v>
      </c>
      <c r="C1284" s="31"/>
      <c r="D1284" s="31" t="s">
        <v>6216</v>
      </c>
      <c r="E1284" s="36">
        <v>-586002</v>
      </c>
      <c r="F1284" s="37" t="s">
        <v>18</v>
      </c>
      <c r="G1284" s="36">
        <v>-46880</v>
      </c>
      <c r="H1284" s="36">
        <f t="shared" si="21"/>
        <v>-632882</v>
      </c>
      <c r="I1284" s="31" t="s">
        <v>247</v>
      </c>
      <c r="J1284" s="31" t="s">
        <v>19</v>
      </c>
    </row>
    <row r="1285" spans="1:10" hidden="1" outlineLevel="1" x14ac:dyDescent="0.25">
      <c r="A1285" s="35">
        <v>46104</v>
      </c>
      <c r="B1285" s="31" t="s">
        <v>5985</v>
      </c>
      <c r="C1285" s="31"/>
      <c r="D1285" s="31" t="s">
        <v>6217</v>
      </c>
      <c r="E1285" s="36">
        <v>-767815</v>
      </c>
      <c r="F1285" s="37" t="s">
        <v>18</v>
      </c>
      <c r="G1285" s="36">
        <v>-61425</v>
      </c>
      <c r="H1285" s="36">
        <f t="shared" si="21"/>
        <v>-829240</v>
      </c>
      <c r="I1285" s="31" t="s">
        <v>247</v>
      </c>
      <c r="J1285" s="31" t="s">
        <v>19</v>
      </c>
    </row>
    <row r="1286" spans="1:10" hidden="1" outlineLevel="1" x14ac:dyDescent="0.25">
      <c r="A1286" s="35">
        <v>46105</v>
      </c>
      <c r="B1286" s="31" t="s">
        <v>5986</v>
      </c>
      <c r="C1286" s="31"/>
      <c r="D1286" s="31" t="s">
        <v>6218</v>
      </c>
      <c r="E1286" s="36">
        <v>-843050</v>
      </c>
      <c r="F1286" s="37" t="s">
        <v>18</v>
      </c>
      <c r="G1286" s="36">
        <v>-67444</v>
      </c>
      <c r="H1286" s="36">
        <f t="shared" si="21"/>
        <v>-910494</v>
      </c>
      <c r="I1286" s="31" t="s">
        <v>147</v>
      </c>
      <c r="J1286" s="31" t="s">
        <v>148</v>
      </c>
    </row>
    <row r="1287" spans="1:10" hidden="1" outlineLevel="1" x14ac:dyDescent="0.25">
      <c r="A1287" s="35">
        <v>46105</v>
      </c>
      <c r="B1287" s="31" t="s">
        <v>5987</v>
      </c>
      <c r="C1287" s="31"/>
      <c r="D1287" s="31" t="s">
        <v>6219</v>
      </c>
      <c r="E1287" s="36">
        <v>-380688</v>
      </c>
      <c r="F1287" s="37" t="s">
        <v>18</v>
      </c>
      <c r="G1287" s="36">
        <v>-30455</v>
      </c>
      <c r="H1287" s="36">
        <f t="shared" si="21"/>
        <v>-411143</v>
      </c>
      <c r="I1287" s="31" t="s">
        <v>81</v>
      </c>
      <c r="J1287" s="31" t="s">
        <v>82</v>
      </c>
    </row>
    <row r="1288" spans="1:10" hidden="1" outlineLevel="1" x14ac:dyDescent="0.25">
      <c r="A1288" s="35">
        <v>46105</v>
      </c>
      <c r="B1288" s="31" t="s">
        <v>5988</v>
      </c>
      <c r="C1288" s="31"/>
      <c r="D1288" s="31" t="s">
        <v>6219</v>
      </c>
      <c r="E1288" s="36">
        <v>-354448</v>
      </c>
      <c r="F1288" s="37" t="s">
        <v>18</v>
      </c>
      <c r="G1288" s="36">
        <v>-28356</v>
      </c>
      <c r="H1288" s="36">
        <f t="shared" si="21"/>
        <v>-382804</v>
      </c>
      <c r="I1288" s="31" t="s">
        <v>81</v>
      </c>
      <c r="J1288" s="31" t="s">
        <v>82</v>
      </c>
    </row>
    <row r="1289" spans="1:10" hidden="1" outlineLevel="1" x14ac:dyDescent="0.25">
      <c r="A1289" s="35">
        <v>46105</v>
      </c>
      <c r="B1289" s="31" t="s">
        <v>5936</v>
      </c>
      <c r="C1289" s="31"/>
      <c r="D1289" s="31" t="s">
        <v>6220</v>
      </c>
      <c r="E1289" s="36">
        <v>-1075424</v>
      </c>
      <c r="F1289" s="37" t="s">
        <v>18</v>
      </c>
      <c r="G1289" s="36">
        <v>-86034</v>
      </c>
      <c r="H1289" s="36">
        <f t="shared" si="21"/>
        <v>-1161458</v>
      </c>
      <c r="I1289" s="31" t="s">
        <v>57</v>
      </c>
      <c r="J1289" s="31" t="s">
        <v>58</v>
      </c>
    </row>
    <row r="1290" spans="1:10" hidden="1" outlineLevel="1" x14ac:dyDescent="0.25">
      <c r="A1290" s="35">
        <v>46105</v>
      </c>
      <c r="B1290" s="31" t="s">
        <v>5989</v>
      </c>
      <c r="C1290" s="31"/>
      <c r="D1290" s="31" t="s">
        <v>6220</v>
      </c>
      <c r="E1290" s="36">
        <v>-961800</v>
      </c>
      <c r="F1290" s="37" t="s">
        <v>18</v>
      </c>
      <c r="G1290" s="36">
        <v>-76944</v>
      </c>
      <c r="H1290" s="36">
        <f t="shared" si="21"/>
        <v>-1038744</v>
      </c>
      <c r="I1290" s="31" t="s">
        <v>57</v>
      </c>
      <c r="J1290" s="31" t="s">
        <v>58</v>
      </c>
    </row>
    <row r="1291" spans="1:10" hidden="1" outlineLevel="1" x14ac:dyDescent="0.25">
      <c r="A1291" s="35">
        <v>46105</v>
      </c>
      <c r="B1291" s="31" t="s">
        <v>5990</v>
      </c>
      <c r="C1291" s="31"/>
      <c r="D1291" s="31" t="s">
        <v>1682</v>
      </c>
      <c r="E1291" s="36">
        <v>-2378362</v>
      </c>
      <c r="F1291" s="37" t="s">
        <v>18</v>
      </c>
      <c r="G1291" s="36">
        <v>-190269</v>
      </c>
      <c r="H1291" s="36">
        <f t="shared" si="21"/>
        <v>-2568631</v>
      </c>
      <c r="I1291" s="31" t="s">
        <v>212</v>
      </c>
      <c r="J1291" s="31" t="s">
        <v>73</v>
      </c>
    </row>
    <row r="1292" spans="1:10" hidden="1" outlineLevel="1" x14ac:dyDescent="0.25">
      <c r="A1292" s="35">
        <v>46105</v>
      </c>
      <c r="B1292" s="31" t="s">
        <v>5991</v>
      </c>
      <c r="C1292" s="31"/>
      <c r="D1292" s="31" t="s">
        <v>1682</v>
      </c>
      <c r="E1292" s="36">
        <v>-703386</v>
      </c>
      <c r="F1292" s="37" t="s">
        <v>18</v>
      </c>
      <c r="G1292" s="36">
        <v>-56271</v>
      </c>
      <c r="H1292" s="36">
        <f t="shared" si="21"/>
        <v>-759657</v>
      </c>
      <c r="I1292" s="31" t="s">
        <v>212</v>
      </c>
      <c r="J1292" s="31" t="s">
        <v>73</v>
      </c>
    </row>
    <row r="1293" spans="1:10" hidden="1" outlineLevel="1" x14ac:dyDescent="0.25">
      <c r="A1293" s="35">
        <v>46105</v>
      </c>
      <c r="B1293" s="31" t="s">
        <v>5992</v>
      </c>
      <c r="C1293" s="31"/>
      <c r="D1293" s="31" t="s">
        <v>1659</v>
      </c>
      <c r="E1293" s="36">
        <v>-1927718</v>
      </c>
      <c r="F1293" s="37" t="s">
        <v>18</v>
      </c>
      <c r="G1293" s="36">
        <v>-154217</v>
      </c>
      <c r="H1293" s="36">
        <f t="shared" si="21"/>
        <v>-2081935</v>
      </c>
      <c r="I1293" s="31" t="s">
        <v>116</v>
      </c>
      <c r="J1293" s="31" t="s">
        <v>117</v>
      </c>
    </row>
    <row r="1294" spans="1:10" hidden="1" outlineLevel="1" x14ac:dyDescent="0.25">
      <c r="A1294" s="35">
        <v>46105</v>
      </c>
      <c r="B1294" s="31" t="s">
        <v>5993</v>
      </c>
      <c r="C1294" s="31"/>
      <c r="D1294" s="31" t="s">
        <v>1722</v>
      </c>
      <c r="E1294" s="36">
        <v>-137400</v>
      </c>
      <c r="F1294" s="37" t="s">
        <v>18</v>
      </c>
      <c r="G1294" s="36">
        <v>-10992</v>
      </c>
      <c r="H1294" s="36">
        <f t="shared" si="21"/>
        <v>-148392</v>
      </c>
      <c r="I1294" s="31" t="s">
        <v>247</v>
      </c>
      <c r="J1294" s="31" t="s">
        <v>19</v>
      </c>
    </row>
    <row r="1295" spans="1:10" hidden="1" outlineLevel="1" x14ac:dyDescent="0.25">
      <c r="A1295" s="35">
        <v>46105</v>
      </c>
      <c r="B1295" s="31" t="s">
        <v>5994</v>
      </c>
      <c r="C1295" s="31"/>
      <c r="D1295" s="31" t="s">
        <v>1749</v>
      </c>
      <c r="E1295" s="36">
        <v>-199167</v>
      </c>
      <c r="F1295" s="37" t="s">
        <v>18</v>
      </c>
      <c r="G1295" s="36">
        <v>-15933</v>
      </c>
      <c r="H1295" s="36">
        <f t="shared" si="21"/>
        <v>-215100</v>
      </c>
      <c r="I1295" s="31" t="s">
        <v>247</v>
      </c>
      <c r="J1295" s="31" t="s">
        <v>19</v>
      </c>
    </row>
    <row r="1296" spans="1:10" hidden="1" outlineLevel="1" x14ac:dyDescent="0.25">
      <c r="A1296" s="35">
        <v>46105</v>
      </c>
      <c r="B1296" s="31" t="s">
        <v>5995</v>
      </c>
      <c r="C1296" s="31"/>
      <c r="D1296" s="31" t="s">
        <v>1588</v>
      </c>
      <c r="E1296" s="36">
        <v>-247226</v>
      </c>
      <c r="F1296" s="37" t="s">
        <v>18</v>
      </c>
      <c r="G1296" s="36">
        <v>-19778</v>
      </c>
      <c r="H1296" s="36">
        <f t="shared" si="21"/>
        <v>-267004</v>
      </c>
      <c r="I1296" s="31" t="s">
        <v>247</v>
      </c>
      <c r="J1296" s="31" t="s">
        <v>19</v>
      </c>
    </row>
    <row r="1297" spans="1:10" hidden="1" outlineLevel="1" x14ac:dyDescent="0.25">
      <c r="A1297" s="35">
        <v>46105</v>
      </c>
      <c r="B1297" s="31" t="s">
        <v>5996</v>
      </c>
      <c r="C1297" s="31"/>
      <c r="D1297" s="31" t="s">
        <v>6221</v>
      </c>
      <c r="E1297" s="36">
        <v>-258511</v>
      </c>
      <c r="F1297" s="37" t="s">
        <v>18</v>
      </c>
      <c r="G1297" s="36">
        <v>-20681</v>
      </c>
      <c r="H1297" s="36">
        <f t="shared" si="21"/>
        <v>-279192</v>
      </c>
      <c r="I1297" s="31" t="s">
        <v>247</v>
      </c>
      <c r="J1297" s="31" t="s">
        <v>19</v>
      </c>
    </row>
    <row r="1298" spans="1:10" hidden="1" outlineLevel="1" x14ac:dyDescent="0.25">
      <c r="A1298" s="35">
        <v>46105</v>
      </c>
      <c r="B1298" s="31" t="s">
        <v>5997</v>
      </c>
      <c r="C1298" s="31"/>
      <c r="D1298" s="31" t="s">
        <v>6222</v>
      </c>
      <c r="E1298" s="36">
        <v>-261946</v>
      </c>
      <c r="F1298" s="37" t="s">
        <v>18</v>
      </c>
      <c r="G1298" s="36">
        <v>-20956</v>
      </c>
      <c r="H1298" s="36">
        <f t="shared" si="21"/>
        <v>-282902</v>
      </c>
      <c r="I1298" s="31" t="s">
        <v>247</v>
      </c>
      <c r="J1298" s="31" t="s">
        <v>19</v>
      </c>
    </row>
    <row r="1299" spans="1:10" hidden="1" outlineLevel="1" x14ac:dyDescent="0.25">
      <c r="A1299" s="35">
        <v>46105</v>
      </c>
      <c r="B1299" s="31" t="s">
        <v>5998</v>
      </c>
      <c r="C1299" s="31"/>
      <c r="D1299" s="31" t="s">
        <v>1755</v>
      </c>
      <c r="E1299" s="36">
        <v>-457620</v>
      </c>
      <c r="F1299" s="37" t="s">
        <v>18</v>
      </c>
      <c r="G1299" s="36">
        <v>-36610</v>
      </c>
      <c r="H1299" s="36">
        <f t="shared" si="21"/>
        <v>-494230</v>
      </c>
      <c r="I1299" s="31" t="s">
        <v>247</v>
      </c>
      <c r="J1299" s="31" t="s">
        <v>19</v>
      </c>
    </row>
    <row r="1300" spans="1:10" hidden="1" outlineLevel="1" x14ac:dyDescent="0.25">
      <c r="A1300" s="35">
        <v>46105</v>
      </c>
      <c r="B1300" s="31" t="s">
        <v>5999</v>
      </c>
      <c r="C1300" s="31"/>
      <c r="D1300" s="31" t="s">
        <v>1640</v>
      </c>
      <c r="E1300" s="36">
        <v>-312923</v>
      </c>
      <c r="F1300" s="37" t="s">
        <v>18</v>
      </c>
      <c r="G1300" s="36">
        <v>-25034</v>
      </c>
      <c r="H1300" s="36">
        <f t="shared" si="21"/>
        <v>-337957</v>
      </c>
      <c r="I1300" s="31" t="s">
        <v>247</v>
      </c>
      <c r="J1300" s="31" t="s">
        <v>19</v>
      </c>
    </row>
    <row r="1301" spans="1:10" hidden="1" outlineLevel="1" x14ac:dyDescent="0.25">
      <c r="A1301" s="35">
        <v>46105</v>
      </c>
      <c r="B1301" s="31" t="s">
        <v>6000</v>
      </c>
      <c r="C1301" s="31"/>
      <c r="D1301" s="31" t="s">
        <v>6223</v>
      </c>
      <c r="E1301" s="36">
        <v>-735598</v>
      </c>
      <c r="F1301" s="37" t="s">
        <v>18</v>
      </c>
      <c r="G1301" s="36">
        <v>-58848</v>
      </c>
      <c r="H1301" s="36">
        <f t="shared" si="21"/>
        <v>-794446</v>
      </c>
      <c r="I1301" s="31" t="s">
        <v>247</v>
      </c>
      <c r="J1301" s="31" t="s">
        <v>19</v>
      </c>
    </row>
    <row r="1302" spans="1:10" hidden="1" outlineLevel="1" x14ac:dyDescent="0.25">
      <c r="A1302" s="35">
        <v>46105</v>
      </c>
      <c r="B1302" s="31" t="s">
        <v>6001</v>
      </c>
      <c r="C1302" s="31"/>
      <c r="D1302" s="31" t="s">
        <v>1728</v>
      </c>
      <c r="E1302" s="36">
        <v>-517501</v>
      </c>
      <c r="F1302" s="37" t="s">
        <v>18</v>
      </c>
      <c r="G1302" s="36">
        <v>-41400</v>
      </c>
      <c r="H1302" s="36">
        <f t="shared" si="21"/>
        <v>-558901</v>
      </c>
      <c r="I1302" s="31" t="s">
        <v>247</v>
      </c>
      <c r="J1302" s="31" t="s">
        <v>19</v>
      </c>
    </row>
    <row r="1303" spans="1:10" hidden="1" outlineLevel="1" x14ac:dyDescent="0.25">
      <c r="A1303" s="35">
        <v>46105</v>
      </c>
      <c r="B1303" s="31" t="s">
        <v>6002</v>
      </c>
      <c r="C1303" s="31"/>
      <c r="D1303" s="31" t="s">
        <v>6224</v>
      </c>
      <c r="E1303" s="36">
        <v>-1095841</v>
      </c>
      <c r="F1303" s="37" t="s">
        <v>18</v>
      </c>
      <c r="G1303" s="36">
        <v>-87667</v>
      </c>
      <c r="H1303" s="36">
        <f t="shared" si="21"/>
        <v>-1183508</v>
      </c>
      <c r="I1303" s="31" t="s">
        <v>247</v>
      </c>
      <c r="J1303" s="31" t="s">
        <v>19</v>
      </c>
    </row>
    <row r="1304" spans="1:10" hidden="1" outlineLevel="1" x14ac:dyDescent="0.25">
      <c r="A1304" s="35">
        <v>46105</v>
      </c>
      <c r="B1304" s="31" t="s">
        <v>6003</v>
      </c>
      <c r="C1304" s="31"/>
      <c r="D1304" s="31" t="s">
        <v>1582</v>
      </c>
      <c r="E1304" s="36">
        <v>-517022</v>
      </c>
      <c r="F1304" s="37" t="s">
        <v>18</v>
      </c>
      <c r="G1304" s="36">
        <v>-41362</v>
      </c>
      <c r="H1304" s="36">
        <f t="shared" ref="H1304:H1354" si="22">+E1304+G1304</f>
        <v>-558384</v>
      </c>
      <c r="I1304" s="31" t="s">
        <v>247</v>
      </c>
      <c r="J1304" s="31" t="s">
        <v>19</v>
      </c>
    </row>
    <row r="1305" spans="1:10" hidden="1" outlineLevel="1" x14ac:dyDescent="0.25">
      <c r="A1305" s="35">
        <v>46105</v>
      </c>
      <c r="B1305" s="31" t="s">
        <v>6004</v>
      </c>
      <c r="C1305" s="31"/>
      <c r="D1305" s="31" t="s">
        <v>6225</v>
      </c>
      <c r="E1305" s="36">
        <v>-311174</v>
      </c>
      <c r="F1305" s="37" t="s">
        <v>18</v>
      </c>
      <c r="G1305" s="36">
        <v>-24894</v>
      </c>
      <c r="H1305" s="36">
        <f t="shared" si="22"/>
        <v>-336068</v>
      </c>
      <c r="I1305" s="31" t="s">
        <v>247</v>
      </c>
      <c r="J1305" s="31" t="s">
        <v>19</v>
      </c>
    </row>
    <row r="1306" spans="1:10" hidden="1" outlineLevel="1" x14ac:dyDescent="0.25">
      <c r="A1306" s="35">
        <v>46105</v>
      </c>
      <c r="B1306" s="31" t="s">
        <v>6005</v>
      </c>
      <c r="C1306" s="31"/>
      <c r="D1306" s="31" t="s">
        <v>6226</v>
      </c>
      <c r="E1306" s="36">
        <v>-145200</v>
      </c>
      <c r="F1306" s="37" t="s">
        <v>18</v>
      </c>
      <c r="G1306" s="36">
        <v>-11616</v>
      </c>
      <c r="H1306" s="36">
        <f t="shared" si="22"/>
        <v>-156816</v>
      </c>
      <c r="I1306" s="31" t="s">
        <v>247</v>
      </c>
      <c r="J1306" s="31" t="s">
        <v>19</v>
      </c>
    </row>
    <row r="1307" spans="1:10" hidden="1" outlineLevel="1" x14ac:dyDescent="0.25">
      <c r="A1307" s="35">
        <v>46106</v>
      </c>
      <c r="B1307" s="31" t="s">
        <v>6006</v>
      </c>
      <c r="C1307" s="31"/>
      <c r="D1307" s="31" t="s">
        <v>6227</v>
      </c>
      <c r="E1307" s="36">
        <v>-238132</v>
      </c>
      <c r="F1307" s="37" t="s">
        <v>18</v>
      </c>
      <c r="G1307" s="36">
        <v>-19051</v>
      </c>
      <c r="H1307" s="36">
        <f t="shared" si="22"/>
        <v>-257183</v>
      </c>
      <c r="I1307" s="31" t="s">
        <v>39</v>
      </c>
      <c r="J1307" s="31" t="s">
        <v>40</v>
      </c>
    </row>
    <row r="1308" spans="1:10" hidden="1" outlineLevel="1" x14ac:dyDescent="0.25">
      <c r="A1308" s="35">
        <v>46106</v>
      </c>
      <c r="B1308" s="31" t="s">
        <v>5775</v>
      </c>
      <c r="C1308" s="31"/>
      <c r="D1308" s="31" t="s">
        <v>1615</v>
      </c>
      <c r="E1308" s="36">
        <v>-423414</v>
      </c>
      <c r="F1308" s="37" t="s">
        <v>18</v>
      </c>
      <c r="G1308" s="36">
        <v>-33873</v>
      </c>
      <c r="H1308" s="36">
        <f t="shared" si="22"/>
        <v>-457287</v>
      </c>
      <c r="I1308" s="31" t="s">
        <v>186</v>
      </c>
      <c r="J1308" s="31" t="s">
        <v>187</v>
      </c>
    </row>
    <row r="1309" spans="1:10" hidden="1" outlineLevel="1" x14ac:dyDescent="0.25">
      <c r="A1309" s="35">
        <v>46106</v>
      </c>
      <c r="B1309" s="31" t="s">
        <v>3719</v>
      </c>
      <c r="C1309" s="31"/>
      <c r="D1309" s="31" t="s">
        <v>1615</v>
      </c>
      <c r="E1309" s="36">
        <v>-1409052</v>
      </c>
      <c r="F1309" s="37" t="s">
        <v>18</v>
      </c>
      <c r="G1309" s="36">
        <v>-112724</v>
      </c>
      <c r="H1309" s="36">
        <f t="shared" si="22"/>
        <v>-1521776</v>
      </c>
      <c r="I1309" s="31" t="s">
        <v>186</v>
      </c>
      <c r="J1309" s="31" t="s">
        <v>187</v>
      </c>
    </row>
    <row r="1310" spans="1:10" hidden="1" outlineLevel="1" x14ac:dyDescent="0.25">
      <c r="A1310" s="35">
        <v>46106</v>
      </c>
      <c r="B1310" s="31" t="s">
        <v>6007</v>
      </c>
      <c r="C1310" s="31"/>
      <c r="D1310" s="31" t="s">
        <v>1643</v>
      </c>
      <c r="E1310" s="36">
        <v>-339138</v>
      </c>
      <c r="F1310" s="37" t="s">
        <v>18</v>
      </c>
      <c r="G1310" s="36">
        <v>-27131</v>
      </c>
      <c r="H1310" s="36">
        <f t="shared" si="22"/>
        <v>-366269</v>
      </c>
      <c r="I1310" s="31" t="s">
        <v>254</v>
      </c>
      <c r="J1310" s="31" t="s">
        <v>255</v>
      </c>
    </row>
    <row r="1311" spans="1:10" hidden="1" outlineLevel="1" x14ac:dyDescent="0.25">
      <c r="A1311" s="35">
        <v>46106</v>
      </c>
      <c r="B1311" s="31" t="s">
        <v>5965</v>
      </c>
      <c r="C1311" s="31"/>
      <c r="D1311" s="31" t="s">
        <v>1643</v>
      </c>
      <c r="E1311" s="36">
        <v>-659520</v>
      </c>
      <c r="F1311" s="37" t="s">
        <v>18</v>
      </c>
      <c r="G1311" s="36">
        <v>-52762</v>
      </c>
      <c r="H1311" s="36">
        <f t="shared" si="22"/>
        <v>-712282</v>
      </c>
      <c r="I1311" s="31" t="s">
        <v>254</v>
      </c>
      <c r="J1311" s="31" t="s">
        <v>255</v>
      </c>
    </row>
    <row r="1312" spans="1:10" hidden="1" outlineLevel="1" x14ac:dyDescent="0.25">
      <c r="A1312" s="35">
        <v>46106</v>
      </c>
      <c r="B1312" s="31" t="s">
        <v>6008</v>
      </c>
      <c r="C1312" s="31"/>
      <c r="D1312" s="31" t="s">
        <v>3811</v>
      </c>
      <c r="E1312" s="36">
        <v>-1110010</v>
      </c>
      <c r="F1312" s="37" t="s">
        <v>18</v>
      </c>
      <c r="G1312" s="36">
        <v>-88801</v>
      </c>
      <c r="H1312" s="36">
        <f t="shared" si="22"/>
        <v>-1198811</v>
      </c>
      <c r="I1312" s="31" t="s">
        <v>101</v>
      </c>
      <c r="J1312" s="31" t="s">
        <v>102</v>
      </c>
    </row>
    <row r="1313" spans="1:10" hidden="1" outlineLevel="1" x14ac:dyDescent="0.25">
      <c r="A1313" s="35">
        <v>46106</v>
      </c>
      <c r="B1313" s="31" t="s">
        <v>6009</v>
      </c>
      <c r="C1313" s="31"/>
      <c r="D1313" s="31" t="s">
        <v>6228</v>
      </c>
      <c r="E1313" s="36">
        <v>-1073395</v>
      </c>
      <c r="F1313" s="37" t="s">
        <v>18</v>
      </c>
      <c r="G1313" s="36">
        <v>-85872</v>
      </c>
      <c r="H1313" s="36">
        <f t="shared" si="22"/>
        <v>-1159267</v>
      </c>
      <c r="I1313" s="31" t="s">
        <v>247</v>
      </c>
      <c r="J1313" s="31" t="s">
        <v>19</v>
      </c>
    </row>
    <row r="1314" spans="1:10" hidden="1" outlineLevel="1" x14ac:dyDescent="0.25">
      <c r="A1314" s="35">
        <v>46106</v>
      </c>
      <c r="B1314" s="31" t="s">
        <v>6010</v>
      </c>
      <c r="C1314" s="31"/>
      <c r="D1314" s="31" t="s">
        <v>6229</v>
      </c>
      <c r="E1314" s="36">
        <v>-255496</v>
      </c>
      <c r="F1314" s="37" t="s">
        <v>18</v>
      </c>
      <c r="G1314" s="36">
        <v>-20440</v>
      </c>
      <c r="H1314" s="36">
        <f t="shared" si="22"/>
        <v>-275936</v>
      </c>
      <c r="I1314" s="31" t="s">
        <v>247</v>
      </c>
      <c r="J1314" s="31" t="s">
        <v>19</v>
      </c>
    </row>
    <row r="1315" spans="1:10" hidden="1" outlineLevel="1" x14ac:dyDescent="0.25">
      <c r="A1315" s="35">
        <v>46106</v>
      </c>
      <c r="B1315" s="31" t="s">
        <v>6011</v>
      </c>
      <c r="C1315" s="31"/>
      <c r="D1315" s="31" t="s">
        <v>1750</v>
      </c>
      <c r="E1315" s="36">
        <v>-947958</v>
      </c>
      <c r="F1315" s="37" t="s">
        <v>18</v>
      </c>
      <c r="G1315" s="36">
        <v>-75837</v>
      </c>
      <c r="H1315" s="36">
        <f t="shared" si="22"/>
        <v>-1023795</v>
      </c>
      <c r="I1315" s="31" t="s">
        <v>247</v>
      </c>
      <c r="J1315" s="31" t="s">
        <v>19</v>
      </c>
    </row>
    <row r="1316" spans="1:10" hidden="1" outlineLevel="1" x14ac:dyDescent="0.25">
      <c r="A1316" s="35">
        <v>46106</v>
      </c>
      <c r="B1316" s="31" t="s">
        <v>6012</v>
      </c>
      <c r="C1316" s="31"/>
      <c r="D1316" s="31" t="s">
        <v>6230</v>
      </c>
      <c r="E1316" s="36">
        <v>-816489</v>
      </c>
      <c r="F1316" s="37" t="s">
        <v>18</v>
      </c>
      <c r="G1316" s="36">
        <v>-65319</v>
      </c>
      <c r="H1316" s="36">
        <f t="shared" si="22"/>
        <v>-881808</v>
      </c>
      <c r="I1316" s="31" t="s">
        <v>247</v>
      </c>
      <c r="J1316" s="31" t="s">
        <v>19</v>
      </c>
    </row>
    <row r="1317" spans="1:10" hidden="1" outlineLevel="1" x14ac:dyDescent="0.25">
      <c r="A1317" s="35">
        <v>46106</v>
      </c>
      <c r="B1317" s="31" t="s">
        <v>6013</v>
      </c>
      <c r="C1317" s="31"/>
      <c r="D1317" s="31" t="s">
        <v>6081</v>
      </c>
      <c r="E1317" s="36">
        <v>-187561</v>
      </c>
      <c r="F1317" s="37" t="s">
        <v>18</v>
      </c>
      <c r="G1317" s="36">
        <v>-15005</v>
      </c>
      <c r="H1317" s="36">
        <f t="shared" si="22"/>
        <v>-202566</v>
      </c>
      <c r="I1317" s="31" t="s">
        <v>247</v>
      </c>
      <c r="J1317" s="31" t="s">
        <v>19</v>
      </c>
    </row>
    <row r="1318" spans="1:10" hidden="1" outlineLevel="1" x14ac:dyDescent="0.25">
      <c r="A1318" s="35">
        <v>46106</v>
      </c>
      <c r="B1318" s="31" t="s">
        <v>6014</v>
      </c>
      <c r="C1318" s="31"/>
      <c r="D1318" s="31" t="s">
        <v>6231</v>
      </c>
      <c r="E1318" s="36">
        <v>-984578</v>
      </c>
      <c r="F1318" s="37" t="s">
        <v>18</v>
      </c>
      <c r="G1318" s="36">
        <v>-78766</v>
      </c>
      <c r="H1318" s="36">
        <f t="shared" si="22"/>
        <v>-1063344</v>
      </c>
      <c r="I1318" s="31" t="s">
        <v>247</v>
      </c>
      <c r="J1318" s="31" t="s">
        <v>19</v>
      </c>
    </row>
    <row r="1319" spans="1:10" hidden="1" outlineLevel="1" x14ac:dyDescent="0.25">
      <c r="A1319" s="35">
        <v>46106</v>
      </c>
      <c r="B1319" s="31" t="s">
        <v>6015</v>
      </c>
      <c r="C1319" s="31"/>
      <c r="D1319" s="31" t="s">
        <v>6232</v>
      </c>
      <c r="E1319" s="36">
        <v>-368415</v>
      </c>
      <c r="F1319" s="37" t="s">
        <v>18</v>
      </c>
      <c r="G1319" s="36">
        <v>-29473</v>
      </c>
      <c r="H1319" s="36">
        <f t="shared" si="22"/>
        <v>-397888</v>
      </c>
      <c r="I1319" s="31" t="s">
        <v>247</v>
      </c>
      <c r="J1319" s="31" t="s">
        <v>19</v>
      </c>
    </row>
    <row r="1320" spans="1:10" hidden="1" outlineLevel="1" x14ac:dyDescent="0.25">
      <c r="A1320" s="35">
        <v>46106</v>
      </c>
      <c r="B1320" s="31" t="s">
        <v>6016</v>
      </c>
      <c r="C1320" s="31"/>
      <c r="D1320" s="31" t="s">
        <v>1740</v>
      </c>
      <c r="E1320" s="36">
        <v>-169568</v>
      </c>
      <c r="F1320" s="37" t="s">
        <v>18</v>
      </c>
      <c r="G1320" s="36">
        <v>-13565</v>
      </c>
      <c r="H1320" s="36">
        <f t="shared" si="22"/>
        <v>-183133</v>
      </c>
      <c r="I1320" s="31" t="s">
        <v>247</v>
      </c>
      <c r="J1320" s="31" t="s">
        <v>19</v>
      </c>
    </row>
    <row r="1321" spans="1:10" hidden="1" outlineLevel="1" x14ac:dyDescent="0.25">
      <c r="A1321" s="35">
        <v>46106</v>
      </c>
      <c r="B1321" s="31" t="s">
        <v>6017</v>
      </c>
      <c r="C1321" s="31"/>
      <c r="D1321" s="31" t="s">
        <v>1689</v>
      </c>
      <c r="E1321" s="36">
        <v>-129238</v>
      </c>
      <c r="F1321" s="37" t="s">
        <v>18</v>
      </c>
      <c r="G1321" s="36">
        <v>-10339</v>
      </c>
      <c r="H1321" s="36">
        <f t="shared" si="22"/>
        <v>-139577</v>
      </c>
      <c r="I1321" s="31" t="s">
        <v>247</v>
      </c>
      <c r="J1321" s="31" t="s">
        <v>19</v>
      </c>
    </row>
    <row r="1322" spans="1:10" hidden="1" outlineLevel="1" x14ac:dyDescent="0.25">
      <c r="A1322" s="35">
        <v>46106</v>
      </c>
      <c r="B1322" s="31" t="s">
        <v>6018</v>
      </c>
      <c r="C1322" s="31"/>
      <c r="D1322" s="31" t="s">
        <v>1689</v>
      </c>
      <c r="E1322" s="36">
        <v>-233222</v>
      </c>
      <c r="F1322" s="37" t="s">
        <v>18</v>
      </c>
      <c r="G1322" s="36">
        <v>-18658</v>
      </c>
      <c r="H1322" s="36">
        <f t="shared" si="22"/>
        <v>-251880</v>
      </c>
      <c r="I1322" s="31" t="s">
        <v>247</v>
      </c>
      <c r="J1322" s="31" t="s">
        <v>19</v>
      </c>
    </row>
    <row r="1323" spans="1:10" hidden="1" outlineLevel="1" x14ac:dyDescent="0.25">
      <c r="A1323" s="35">
        <v>46107</v>
      </c>
      <c r="B1323" s="31" t="s">
        <v>5921</v>
      </c>
      <c r="C1323" s="31"/>
      <c r="D1323" s="31" t="s">
        <v>6233</v>
      </c>
      <c r="E1323" s="36">
        <v>-203611</v>
      </c>
      <c r="F1323" s="37" t="s">
        <v>18</v>
      </c>
      <c r="G1323" s="36">
        <v>-16289</v>
      </c>
      <c r="H1323" s="36">
        <f t="shared" si="22"/>
        <v>-219900</v>
      </c>
      <c r="I1323" s="31" t="s">
        <v>47</v>
      </c>
      <c r="J1323" s="31" t="s">
        <v>48</v>
      </c>
    </row>
    <row r="1324" spans="1:10" hidden="1" outlineLevel="1" x14ac:dyDescent="0.25">
      <c r="A1324" s="35">
        <v>46107</v>
      </c>
      <c r="B1324" s="31" t="s">
        <v>6019</v>
      </c>
      <c r="C1324" s="31"/>
      <c r="D1324" s="31" t="s">
        <v>1583</v>
      </c>
      <c r="E1324" s="36">
        <v>-323114</v>
      </c>
      <c r="F1324" s="37" t="s">
        <v>18</v>
      </c>
      <c r="G1324" s="36">
        <v>-25849</v>
      </c>
      <c r="H1324" s="36">
        <f t="shared" si="22"/>
        <v>-348963</v>
      </c>
      <c r="I1324" s="31" t="s">
        <v>32</v>
      </c>
      <c r="J1324" s="31" t="s">
        <v>33</v>
      </c>
    </row>
    <row r="1325" spans="1:10" hidden="1" outlineLevel="1" x14ac:dyDescent="0.25">
      <c r="A1325" s="35">
        <v>46107</v>
      </c>
      <c r="B1325" s="31" t="s">
        <v>6020</v>
      </c>
      <c r="C1325" s="31"/>
      <c r="D1325" s="31" t="s">
        <v>3786</v>
      </c>
      <c r="E1325" s="36">
        <v>-342088</v>
      </c>
      <c r="F1325" s="37" t="s">
        <v>18</v>
      </c>
      <c r="G1325" s="36">
        <v>-27367</v>
      </c>
      <c r="H1325" s="36">
        <f t="shared" si="22"/>
        <v>-369455</v>
      </c>
      <c r="I1325" s="31" t="s">
        <v>32</v>
      </c>
      <c r="J1325" s="31" t="s">
        <v>33</v>
      </c>
    </row>
    <row r="1326" spans="1:10" hidden="1" outlineLevel="1" x14ac:dyDescent="0.25">
      <c r="A1326" s="35">
        <v>46107</v>
      </c>
      <c r="B1326" s="31" t="s">
        <v>6021</v>
      </c>
      <c r="C1326" s="31"/>
      <c r="D1326" s="31" t="s">
        <v>1608</v>
      </c>
      <c r="E1326" s="36">
        <v>-400015</v>
      </c>
      <c r="F1326" s="37" t="s">
        <v>18</v>
      </c>
      <c r="G1326" s="36">
        <v>-32001</v>
      </c>
      <c r="H1326" s="36">
        <f t="shared" si="22"/>
        <v>-432016</v>
      </c>
      <c r="I1326" s="31" t="s">
        <v>32</v>
      </c>
      <c r="J1326" s="31" t="s">
        <v>33</v>
      </c>
    </row>
    <row r="1327" spans="1:10" hidden="1" outlineLevel="1" x14ac:dyDescent="0.25">
      <c r="A1327" s="35">
        <v>46107</v>
      </c>
      <c r="B1327" s="31" t="s">
        <v>6022</v>
      </c>
      <c r="C1327" s="31"/>
      <c r="D1327" s="31" t="s">
        <v>1610</v>
      </c>
      <c r="E1327" s="36">
        <v>-842124</v>
      </c>
      <c r="F1327" s="37" t="s">
        <v>18</v>
      </c>
      <c r="G1327" s="36">
        <v>-67370</v>
      </c>
      <c r="H1327" s="36">
        <f t="shared" si="22"/>
        <v>-909494</v>
      </c>
      <c r="I1327" s="31" t="s">
        <v>32</v>
      </c>
      <c r="J1327" s="31" t="s">
        <v>33</v>
      </c>
    </row>
    <row r="1328" spans="1:10" hidden="1" outlineLevel="1" x14ac:dyDescent="0.25">
      <c r="A1328" s="35">
        <v>46107</v>
      </c>
      <c r="B1328" s="31" t="s">
        <v>6023</v>
      </c>
      <c r="C1328" s="31"/>
      <c r="D1328" s="31" t="s">
        <v>1584</v>
      </c>
      <c r="E1328" s="36">
        <v>-111606</v>
      </c>
      <c r="F1328" s="37" t="s">
        <v>18</v>
      </c>
      <c r="G1328" s="36">
        <v>-8928</v>
      </c>
      <c r="H1328" s="36">
        <f t="shared" si="22"/>
        <v>-120534</v>
      </c>
      <c r="I1328" s="31" t="s">
        <v>32</v>
      </c>
      <c r="J1328" s="31" t="s">
        <v>33</v>
      </c>
    </row>
    <row r="1329" spans="1:10" hidden="1" outlineLevel="1" x14ac:dyDescent="0.25">
      <c r="A1329" s="35">
        <v>46107</v>
      </c>
      <c r="B1329" s="31" t="s">
        <v>6024</v>
      </c>
      <c r="C1329" s="31"/>
      <c r="D1329" s="31" t="s">
        <v>6234</v>
      </c>
      <c r="E1329" s="36">
        <v>-166793</v>
      </c>
      <c r="F1329" s="37" t="s">
        <v>18</v>
      </c>
      <c r="G1329" s="36">
        <v>-13343</v>
      </c>
      <c r="H1329" s="36">
        <f t="shared" si="22"/>
        <v>-180136</v>
      </c>
      <c r="I1329" s="31" t="s">
        <v>247</v>
      </c>
      <c r="J1329" s="31" t="s">
        <v>19</v>
      </c>
    </row>
    <row r="1330" spans="1:10" hidden="1" outlineLevel="1" x14ac:dyDescent="0.25">
      <c r="A1330" s="35">
        <v>46107</v>
      </c>
      <c r="B1330" s="31" t="s">
        <v>6025</v>
      </c>
      <c r="C1330" s="31"/>
      <c r="D1330" s="31" t="s">
        <v>1731</v>
      </c>
      <c r="E1330" s="36">
        <v>-222750</v>
      </c>
      <c r="F1330" s="37" t="s">
        <v>18</v>
      </c>
      <c r="G1330" s="36">
        <v>-17820</v>
      </c>
      <c r="H1330" s="36">
        <f t="shared" si="22"/>
        <v>-240570</v>
      </c>
      <c r="I1330" s="31" t="s">
        <v>247</v>
      </c>
      <c r="J1330" s="31" t="s">
        <v>19</v>
      </c>
    </row>
    <row r="1331" spans="1:10" hidden="1" outlineLevel="1" x14ac:dyDescent="0.25">
      <c r="A1331" s="35">
        <v>46107</v>
      </c>
      <c r="B1331" s="31" t="s">
        <v>6026</v>
      </c>
      <c r="C1331" s="31"/>
      <c r="D1331" s="31" t="s">
        <v>3806</v>
      </c>
      <c r="E1331" s="36">
        <v>-278745</v>
      </c>
      <c r="F1331" s="37" t="s">
        <v>18</v>
      </c>
      <c r="G1331" s="36">
        <v>-22300</v>
      </c>
      <c r="H1331" s="36">
        <f t="shared" si="22"/>
        <v>-301045</v>
      </c>
      <c r="I1331" s="31" t="s">
        <v>247</v>
      </c>
      <c r="J1331" s="31" t="s">
        <v>19</v>
      </c>
    </row>
    <row r="1332" spans="1:10" hidden="1" outlineLevel="1" x14ac:dyDescent="0.25">
      <c r="A1332" s="35">
        <v>46107</v>
      </c>
      <c r="B1332" s="31" t="s">
        <v>6027</v>
      </c>
      <c r="C1332" s="31"/>
      <c r="D1332" s="31" t="s">
        <v>6146</v>
      </c>
      <c r="E1332" s="36">
        <v>-365032</v>
      </c>
      <c r="F1332" s="37" t="s">
        <v>18</v>
      </c>
      <c r="G1332" s="36">
        <v>-29203</v>
      </c>
      <c r="H1332" s="36">
        <f t="shared" si="22"/>
        <v>-394235</v>
      </c>
      <c r="I1332" s="31" t="s">
        <v>247</v>
      </c>
      <c r="J1332" s="31" t="s">
        <v>19</v>
      </c>
    </row>
    <row r="1333" spans="1:10" hidden="1" outlineLevel="1" x14ac:dyDescent="0.25">
      <c r="A1333" s="35">
        <v>46108</v>
      </c>
      <c r="B1333" s="31" t="s">
        <v>5917</v>
      </c>
      <c r="C1333" s="31"/>
      <c r="D1333" s="31" t="s">
        <v>6235</v>
      </c>
      <c r="E1333" s="36">
        <v>-216975</v>
      </c>
      <c r="F1333" s="37" t="s">
        <v>18</v>
      </c>
      <c r="G1333" s="36">
        <v>-17358</v>
      </c>
      <c r="H1333" s="36">
        <f t="shared" si="22"/>
        <v>-234333</v>
      </c>
      <c r="I1333" s="31" t="s">
        <v>47</v>
      </c>
      <c r="J1333" s="31" t="s">
        <v>48</v>
      </c>
    </row>
    <row r="1334" spans="1:10" hidden="1" outlineLevel="1" x14ac:dyDescent="0.25">
      <c r="A1334" s="35">
        <v>46108</v>
      </c>
      <c r="B1334" s="31" t="s">
        <v>5918</v>
      </c>
      <c r="C1334" s="31"/>
      <c r="D1334" s="31" t="s">
        <v>3759</v>
      </c>
      <c r="E1334" s="36">
        <v>-179200</v>
      </c>
      <c r="F1334" s="37" t="s">
        <v>18</v>
      </c>
      <c r="G1334" s="36">
        <v>-14336</v>
      </c>
      <c r="H1334" s="36">
        <f t="shared" si="22"/>
        <v>-193536</v>
      </c>
      <c r="I1334" s="31" t="s">
        <v>47</v>
      </c>
      <c r="J1334" s="31" t="s">
        <v>48</v>
      </c>
    </row>
    <row r="1335" spans="1:10" hidden="1" outlineLevel="1" x14ac:dyDescent="0.25">
      <c r="A1335" s="35">
        <v>46108</v>
      </c>
      <c r="B1335" s="31" t="s">
        <v>5920</v>
      </c>
      <c r="C1335" s="31"/>
      <c r="D1335" s="31" t="s">
        <v>3831</v>
      </c>
      <c r="E1335" s="36">
        <v>-848364</v>
      </c>
      <c r="F1335" s="37" t="s">
        <v>18</v>
      </c>
      <c r="G1335" s="36">
        <v>-67869</v>
      </c>
      <c r="H1335" s="36">
        <f t="shared" si="22"/>
        <v>-916233</v>
      </c>
      <c r="I1335" s="31" t="s">
        <v>69</v>
      </c>
      <c r="J1335" s="31" t="s">
        <v>70</v>
      </c>
    </row>
    <row r="1336" spans="1:10" hidden="1" outlineLevel="1" x14ac:dyDescent="0.25">
      <c r="A1336" s="35">
        <v>46108</v>
      </c>
      <c r="B1336" s="31" t="s">
        <v>6028</v>
      </c>
      <c r="C1336" s="31"/>
      <c r="D1336" s="31" t="s">
        <v>3831</v>
      </c>
      <c r="E1336" s="36">
        <v>-1439422</v>
      </c>
      <c r="F1336" s="37" t="s">
        <v>18</v>
      </c>
      <c r="G1336" s="36">
        <v>-115154</v>
      </c>
      <c r="H1336" s="36">
        <f t="shared" si="22"/>
        <v>-1554576</v>
      </c>
      <c r="I1336" s="31" t="s">
        <v>69</v>
      </c>
      <c r="J1336" s="31" t="s">
        <v>70</v>
      </c>
    </row>
    <row r="1337" spans="1:10" hidden="1" outlineLevel="1" x14ac:dyDescent="0.25">
      <c r="A1337" s="35">
        <v>46108</v>
      </c>
      <c r="B1337" s="31" t="s">
        <v>6029</v>
      </c>
      <c r="C1337" s="31"/>
      <c r="D1337" s="31" t="s">
        <v>1572</v>
      </c>
      <c r="E1337" s="36">
        <v>-293120</v>
      </c>
      <c r="F1337" s="37" t="s">
        <v>18</v>
      </c>
      <c r="G1337" s="36">
        <v>-23450</v>
      </c>
      <c r="H1337" s="36">
        <f t="shared" si="22"/>
        <v>-316570</v>
      </c>
      <c r="I1337" s="31" t="s">
        <v>190</v>
      </c>
      <c r="J1337" s="31" t="s">
        <v>191</v>
      </c>
    </row>
    <row r="1338" spans="1:10" hidden="1" outlineLevel="1" x14ac:dyDescent="0.25">
      <c r="A1338" s="35">
        <v>46108</v>
      </c>
      <c r="B1338" s="31" t="s">
        <v>6030</v>
      </c>
      <c r="C1338" s="31"/>
      <c r="D1338" s="31" t="s">
        <v>6111</v>
      </c>
      <c r="E1338" s="36">
        <v>-257361</v>
      </c>
      <c r="F1338" s="37" t="s">
        <v>18</v>
      </c>
      <c r="G1338" s="36">
        <v>-20589</v>
      </c>
      <c r="H1338" s="36">
        <f t="shared" si="22"/>
        <v>-277950</v>
      </c>
      <c r="I1338" s="31" t="s">
        <v>247</v>
      </c>
      <c r="J1338" s="31" t="s">
        <v>19</v>
      </c>
    </row>
    <row r="1339" spans="1:10" hidden="1" outlineLevel="1" x14ac:dyDescent="0.25">
      <c r="A1339" s="35">
        <v>46108</v>
      </c>
      <c r="B1339" s="31" t="s">
        <v>6031</v>
      </c>
      <c r="C1339" s="31"/>
      <c r="D1339" s="31" t="s">
        <v>3764</v>
      </c>
      <c r="E1339" s="36">
        <v>-200728</v>
      </c>
      <c r="F1339" s="37" t="s">
        <v>18</v>
      </c>
      <c r="G1339" s="36">
        <v>-16058</v>
      </c>
      <c r="H1339" s="36">
        <f t="shared" si="22"/>
        <v>-216786</v>
      </c>
      <c r="I1339" s="31" t="s">
        <v>247</v>
      </c>
      <c r="J1339" s="31" t="s">
        <v>19</v>
      </c>
    </row>
    <row r="1340" spans="1:10" hidden="1" outlineLevel="1" x14ac:dyDescent="0.25">
      <c r="A1340" s="35">
        <v>46108</v>
      </c>
      <c r="B1340" s="31" t="s">
        <v>6032</v>
      </c>
      <c r="C1340" s="31"/>
      <c r="D1340" s="31" t="s">
        <v>6236</v>
      </c>
      <c r="E1340" s="36">
        <v>-777414</v>
      </c>
      <c r="F1340" s="37" t="s">
        <v>18</v>
      </c>
      <c r="G1340" s="36">
        <v>-62193</v>
      </c>
      <c r="H1340" s="36">
        <f t="shared" si="22"/>
        <v>-839607</v>
      </c>
      <c r="I1340" s="31" t="s">
        <v>247</v>
      </c>
      <c r="J1340" s="31" t="s">
        <v>19</v>
      </c>
    </row>
    <row r="1341" spans="1:10" hidden="1" outlineLevel="1" x14ac:dyDescent="0.25">
      <c r="A1341" s="35">
        <v>46108</v>
      </c>
      <c r="B1341" s="31" t="s">
        <v>6033</v>
      </c>
      <c r="C1341" s="31"/>
      <c r="D1341" s="31" t="s">
        <v>6237</v>
      </c>
      <c r="E1341" s="36">
        <v>-669590</v>
      </c>
      <c r="F1341" s="37" t="s">
        <v>18</v>
      </c>
      <c r="G1341" s="36">
        <v>-53567</v>
      </c>
      <c r="H1341" s="36">
        <f t="shared" si="22"/>
        <v>-723157</v>
      </c>
      <c r="I1341" s="31" t="s">
        <v>247</v>
      </c>
      <c r="J1341" s="31" t="s">
        <v>19</v>
      </c>
    </row>
    <row r="1342" spans="1:10" hidden="1" outlineLevel="1" x14ac:dyDescent="0.25">
      <c r="A1342" s="35">
        <v>46109</v>
      </c>
      <c r="B1342" s="31" t="s">
        <v>5988</v>
      </c>
      <c r="C1342" s="31"/>
      <c r="D1342" s="31" t="s">
        <v>1658</v>
      </c>
      <c r="E1342" s="36">
        <v>-1099200</v>
      </c>
      <c r="F1342" s="37" t="s">
        <v>18</v>
      </c>
      <c r="G1342" s="36">
        <v>-87936</v>
      </c>
      <c r="H1342" s="36">
        <f t="shared" si="22"/>
        <v>-1187136</v>
      </c>
      <c r="I1342" s="31" t="s">
        <v>77</v>
      </c>
      <c r="J1342" s="31" t="s">
        <v>78</v>
      </c>
    </row>
    <row r="1343" spans="1:10" hidden="1" outlineLevel="1" x14ac:dyDescent="0.25">
      <c r="A1343" s="35">
        <v>46109</v>
      </c>
      <c r="B1343" s="31" t="s">
        <v>5935</v>
      </c>
      <c r="C1343" s="31"/>
      <c r="D1343" s="31" t="s">
        <v>1700</v>
      </c>
      <c r="E1343" s="36">
        <v>-1134641</v>
      </c>
      <c r="F1343" s="37" t="s">
        <v>18</v>
      </c>
      <c r="G1343" s="36">
        <v>-90771</v>
      </c>
      <c r="H1343" s="36">
        <f t="shared" si="22"/>
        <v>-1225412</v>
      </c>
      <c r="I1343" s="31" t="s">
        <v>105</v>
      </c>
      <c r="J1343" s="31" t="s">
        <v>106</v>
      </c>
    </row>
    <row r="1344" spans="1:10" hidden="1" outlineLevel="1" x14ac:dyDescent="0.25">
      <c r="A1344" s="35">
        <v>46112</v>
      </c>
      <c r="B1344" s="31" t="s">
        <v>6034</v>
      </c>
      <c r="C1344" s="31"/>
      <c r="D1344" s="31" t="s">
        <v>6238</v>
      </c>
      <c r="E1344" s="36">
        <v>-367930</v>
      </c>
      <c r="F1344" s="37" t="s">
        <v>18</v>
      </c>
      <c r="G1344" s="36">
        <v>-29434</v>
      </c>
      <c r="H1344" s="36">
        <f t="shared" si="22"/>
        <v>-397364</v>
      </c>
      <c r="I1344" s="31" t="s">
        <v>39</v>
      </c>
      <c r="J1344" s="31" t="s">
        <v>40</v>
      </c>
    </row>
    <row r="1345" spans="1:10" hidden="1" outlineLevel="1" x14ac:dyDescent="0.25">
      <c r="A1345" s="35">
        <v>46111</v>
      </c>
      <c r="B1345" s="31" t="s">
        <v>6035</v>
      </c>
      <c r="C1345" s="31"/>
      <c r="D1345" s="31" t="s">
        <v>1669</v>
      </c>
      <c r="E1345" s="36">
        <v>-329760</v>
      </c>
      <c r="F1345" s="37" t="s">
        <v>18</v>
      </c>
      <c r="G1345" s="36">
        <v>-26381</v>
      </c>
      <c r="H1345" s="36">
        <f t="shared" si="22"/>
        <v>-356141</v>
      </c>
      <c r="I1345" s="31" t="s">
        <v>128</v>
      </c>
      <c r="J1345" s="31" t="s">
        <v>129</v>
      </c>
    </row>
    <row r="1346" spans="1:10" hidden="1" outlineLevel="1" x14ac:dyDescent="0.25">
      <c r="A1346" s="35">
        <v>46111</v>
      </c>
      <c r="B1346" s="31" t="s">
        <v>6036</v>
      </c>
      <c r="C1346" s="31"/>
      <c r="D1346" s="31" t="s">
        <v>1653</v>
      </c>
      <c r="E1346" s="36">
        <v>-406948</v>
      </c>
      <c r="F1346" s="37" t="s">
        <v>18</v>
      </c>
      <c r="G1346" s="36">
        <v>-32556</v>
      </c>
      <c r="H1346" s="36">
        <f t="shared" si="22"/>
        <v>-439504</v>
      </c>
      <c r="I1346" s="31" t="s">
        <v>30</v>
      </c>
      <c r="J1346" s="31" t="s">
        <v>31</v>
      </c>
    </row>
    <row r="1347" spans="1:10" hidden="1" outlineLevel="1" x14ac:dyDescent="0.25">
      <c r="A1347" s="35">
        <v>46111</v>
      </c>
      <c r="B1347" s="31" t="s">
        <v>6037</v>
      </c>
      <c r="C1347" s="31"/>
      <c r="D1347" s="31" t="s">
        <v>1633</v>
      </c>
      <c r="E1347" s="36">
        <v>-307534</v>
      </c>
      <c r="F1347" s="37" t="s">
        <v>18</v>
      </c>
      <c r="G1347" s="36">
        <v>-24603</v>
      </c>
      <c r="H1347" s="36">
        <f t="shared" si="22"/>
        <v>-332137</v>
      </c>
      <c r="I1347" s="31" t="s">
        <v>247</v>
      </c>
      <c r="J1347" s="31" t="s">
        <v>19</v>
      </c>
    </row>
    <row r="1348" spans="1:10" hidden="1" outlineLevel="1" x14ac:dyDescent="0.25">
      <c r="A1348" s="35">
        <v>46111</v>
      </c>
      <c r="B1348" s="31" t="s">
        <v>6038</v>
      </c>
      <c r="C1348" s="31"/>
      <c r="D1348" s="31" t="s">
        <v>6239</v>
      </c>
      <c r="E1348" s="36">
        <v>-712246</v>
      </c>
      <c r="F1348" s="37" t="s">
        <v>18</v>
      </c>
      <c r="G1348" s="36">
        <v>-56980</v>
      </c>
      <c r="H1348" s="36">
        <f t="shared" si="22"/>
        <v>-769226</v>
      </c>
      <c r="I1348" s="31" t="s">
        <v>247</v>
      </c>
      <c r="J1348" s="31" t="s">
        <v>19</v>
      </c>
    </row>
    <row r="1349" spans="1:10" hidden="1" outlineLevel="1" x14ac:dyDescent="0.25">
      <c r="A1349" s="35">
        <v>46111</v>
      </c>
      <c r="B1349" s="31" t="s">
        <v>6039</v>
      </c>
      <c r="C1349" s="31"/>
      <c r="D1349" s="31" t="s">
        <v>1739</v>
      </c>
      <c r="E1349" s="36">
        <v>-903423</v>
      </c>
      <c r="F1349" s="37" t="s">
        <v>18</v>
      </c>
      <c r="G1349" s="36">
        <v>-72274</v>
      </c>
      <c r="H1349" s="36">
        <f t="shared" si="22"/>
        <v>-975697</v>
      </c>
      <c r="I1349" s="31" t="s">
        <v>247</v>
      </c>
      <c r="J1349" s="31" t="s">
        <v>19</v>
      </c>
    </row>
    <row r="1350" spans="1:10" hidden="1" outlineLevel="1" x14ac:dyDescent="0.25">
      <c r="A1350" s="35">
        <v>46111</v>
      </c>
      <c r="B1350" s="31" t="s">
        <v>6040</v>
      </c>
      <c r="C1350" s="31"/>
      <c r="D1350" s="31" t="s">
        <v>6240</v>
      </c>
      <c r="E1350" s="36">
        <v>-571718</v>
      </c>
      <c r="F1350" s="37" t="s">
        <v>18</v>
      </c>
      <c r="G1350" s="36">
        <v>-45737</v>
      </c>
      <c r="H1350" s="36">
        <f t="shared" si="22"/>
        <v>-617455</v>
      </c>
      <c r="I1350" s="31" t="s">
        <v>247</v>
      </c>
      <c r="J1350" s="31" t="s">
        <v>19</v>
      </c>
    </row>
    <row r="1351" spans="1:10" hidden="1" outlineLevel="1" x14ac:dyDescent="0.25">
      <c r="A1351" s="35">
        <v>46112</v>
      </c>
      <c r="B1351" s="31" t="s">
        <v>6041</v>
      </c>
      <c r="C1351" s="31"/>
      <c r="D1351" s="31" t="s">
        <v>1727</v>
      </c>
      <c r="E1351" s="36">
        <v>-1347940</v>
      </c>
      <c r="F1351" s="37" t="s">
        <v>18</v>
      </c>
      <c r="G1351" s="36">
        <v>-107835</v>
      </c>
      <c r="H1351" s="36">
        <f t="shared" si="22"/>
        <v>-1455775</v>
      </c>
      <c r="I1351" s="31" t="s">
        <v>55</v>
      </c>
      <c r="J1351" s="31" t="s">
        <v>56</v>
      </c>
    </row>
    <row r="1352" spans="1:10" hidden="1" outlineLevel="1" x14ac:dyDescent="0.25">
      <c r="A1352" s="35">
        <v>46112</v>
      </c>
      <c r="B1352" s="31" t="s">
        <v>6042</v>
      </c>
      <c r="C1352" s="31"/>
      <c r="D1352" s="31" t="s">
        <v>1727</v>
      </c>
      <c r="E1352" s="36">
        <v>-303688</v>
      </c>
      <c r="F1352" s="37" t="s">
        <v>18</v>
      </c>
      <c r="G1352" s="36">
        <v>-24295</v>
      </c>
      <c r="H1352" s="36">
        <f t="shared" si="22"/>
        <v>-327983</v>
      </c>
      <c r="I1352" s="31" t="s">
        <v>55</v>
      </c>
      <c r="J1352" s="31" t="s">
        <v>56</v>
      </c>
    </row>
    <row r="1353" spans="1:10" hidden="1" outlineLevel="1" x14ac:dyDescent="0.25">
      <c r="A1353" s="35">
        <v>46111</v>
      </c>
      <c r="B1353" s="31" t="s">
        <v>6241</v>
      </c>
      <c r="C1353" s="31"/>
      <c r="D1353" s="31" t="s">
        <v>3835</v>
      </c>
      <c r="E1353" s="36">
        <v>-64078556</v>
      </c>
      <c r="F1353" s="37" t="s">
        <v>18</v>
      </c>
      <c r="G1353" s="36">
        <v>-5126285</v>
      </c>
      <c r="H1353" s="36">
        <f t="shared" si="22"/>
        <v>-69204841</v>
      </c>
      <c r="I1353" s="31" t="s">
        <v>147</v>
      </c>
      <c r="J1353" s="31" t="s">
        <v>148</v>
      </c>
    </row>
    <row r="1354" spans="1:10" hidden="1" outlineLevel="1" x14ac:dyDescent="0.25">
      <c r="A1354" s="35">
        <v>46111</v>
      </c>
      <c r="B1354" s="31" t="s">
        <v>6242</v>
      </c>
      <c r="C1354" s="31"/>
      <c r="D1354" s="31" t="s">
        <v>3836</v>
      </c>
      <c r="E1354" s="36">
        <v>-291557204</v>
      </c>
      <c r="F1354" s="37" t="s">
        <v>18</v>
      </c>
      <c r="G1354" s="36">
        <v>-23324575</v>
      </c>
      <c r="H1354" s="36">
        <f t="shared" si="22"/>
        <v>-314881779</v>
      </c>
      <c r="I1354" s="31" t="s">
        <v>147</v>
      </c>
      <c r="J1354" s="31" t="s">
        <v>148</v>
      </c>
    </row>
    <row r="1357" spans="1:10" x14ac:dyDescent="0.25">
      <c r="G1357" s="28">
        <f>+SUBTOTAL(9,H:H)</f>
        <v>1302143315</v>
      </c>
    </row>
    <row r="1358" spans="1:10" x14ac:dyDescent="0.25">
      <c r="G1358" s="28">
        <f>-G1357</f>
        <v>-1302143315</v>
      </c>
    </row>
  </sheetData>
  <autoFilter ref="A1:J1354" xr:uid="{00000000-0001-0000-0200-000000000000}">
    <filterColumn colId="2">
      <customFilters>
        <customFilter operator="notEqual" val=" "/>
      </customFilters>
    </filterColumn>
  </autoFilter>
  <conditionalFormatting sqref="B1 B4:B1048576">
    <cfRule type="duplicateValues" dxfId="23" priority="3"/>
  </conditionalFormatting>
  <conditionalFormatting sqref="B1:B1048576">
    <cfRule type="duplicateValues" dxfId="22" priority="1"/>
  </conditionalFormatting>
  <conditionalFormatting sqref="B2:B3">
    <cfRule type="duplicateValues" dxfId="21" priority="2"/>
  </conditionalFormatting>
  <conditionalFormatting sqref="B5:B1354">
    <cfRule type="duplicateValues" dxfId="20" priority="6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1080"/>
  <sheetViews>
    <sheetView topLeftCell="A293" zoomScaleNormal="100" workbookViewId="0">
      <selection activeCell="A293" sqref="A293"/>
    </sheetView>
  </sheetViews>
  <sheetFormatPr defaultColWidth="9.140625" defaultRowHeight="15" outlineLevelRow="1" x14ac:dyDescent="0.25"/>
  <cols>
    <col min="1" max="1" width="14.28515625" style="26" customWidth="1"/>
    <col min="2" max="3" width="11.42578125" style="27" customWidth="1"/>
    <col min="4" max="4" width="57.140625" style="27" customWidth="1"/>
    <col min="5" max="5" width="17.140625" style="28" customWidth="1"/>
    <col min="6" max="6" width="11.42578125" style="27" customWidth="1"/>
    <col min="7" max="8" width="15.7109375" style="28" customWidth="1"/>
    <col min="9" max="9" width="76.140625" style="27" bestFit="1" customWidth="1"/>
    <col min="10" max="10" width="21.42578125" style="27" customWidth="1"/>
    <col min="11" max="16384" width="9.140625" style="27"/>
  </cols>
  <sheetData>
    <row r="1" spans="1:10" ht="24.75" customHeight="1" x14ac:dyDescent="0.25">
      <c r="A1" s="40" t="s">
        <v>10</v>
      </c>
      <c r="B1" s="38" t="s">
        <v>151</v>
      </c>
      <c r="C1" s="38" t="s">
        <v>11</v>
      </c>
      <c r="D1" s="38" t="s">
        <v>12</v>
      </c>
      <c r="E1" s="39" t="s">
        <v>13</v>
      </c>
      <c r="F1" s="38" t="s">
        <v>14</v>
      </c>
      <c r="G1" s="39" t="s">
        <v>15</v>
      </c>
      <c r="H1" s="39" t="s">
        <v>208</v>
      </c>
      <c r="I1" s="38" t="s">
        <v>16</v>
      </c>
      <c r="J1" s="38" t="s">
        <v>17</v>
      </c>
    </row>
    <row r="2" spans="1:10" x14ac:dyDescent="0.25">
      <c r="A2" s="35">
        <v>46055</v>
      </c>
      <c r="B2" s="31" t="s">
        <v>1807</v>
      </c>
      <c r="C2" s="31" t="s">
        <v>351</v>
      </c>
      <c r="D2" s="31" t="s">
        <v>2735</v>
      </c>
      <c r="E2" s="36">
        <v>1484490</v>
      </c>
      <c r="F2" s="37" t="s">
        <v>18</v>
      </c>
      <c r="G2" s="36">
        <v>118759</v>
      </c>
      <c r="H2" s="36">
        <f t="shared" ref="H2:H65" si="0">+E2+G2</f>
        <v>1603249</v>
      </c>
      <c r="I2" s="31" t="s">
        <v>161</v>
      </c>
      <c r="J2" s="31" t="s">
        <v>162</v>
      </c>
    </row>
    <row r="3" spans="1:10" x14ac:dyDescent="0.25">
      <c r="A3" s="35">
        <v>46055</v>
      </c>
      <c r="B3" s="31" t="s">
        <v>1808</v>
      </c>
      <c r="C3" s="31" t="s">
        <v>351</v>
      </c>
      <c r="D3" s="31" t="s">
        <v>2736</v>
      </c>
      <c r="E3" s="36">
        <v>466620</v>
      </c>
      <c r="F3" s="37" t="s">
        <v>18</v>
      </c>
      <c r="G3" s="36">
        <v>37330</v>
      </c>
      <c r="H3" s="36">
        <f t="shared" si="0"/>
        <v>503950</v>
      </c>
      <c r="I3" s="31" t="s">
        <v>161</v>
      </c>
      <c r="J3" s="31" t="s">
        <v>162</v>
      </c>
    </row>
    <row r="4" spans="1:10" outlineLevel="1" x14ac:dyDescent="0.25">
      <c r="A4" s="35">
        <v>46055</v>
      </c>
      <c r="B4" s="31" t="s">
        <v>1809</v>
      </c>
      <c r="C4" s="31" t="s">
        <v>351</v>
      </c>
      <c r="D4" s="31" t="s">
        <v>2737</v>
      </c>
      <c r="E4" s="36">
        <v>6871200</v>
      </c>
      <c r="F4" s="37" t="s">
        <v>18</v>
      </c>
      <c r="G4" s="36">
        <v>549696</v>
      </c>
      <c r="H4" s="36">
        <f t="shared" si="0"/>
        <v>7420896</v>
      </c>
      <c r="I4" s="31" t="s">
        <v>132</v>
      </c>
      <c r="J4" s="31" t="s">
        <v>133</v>
      </c>
    </row>
    <row r="5" spans="1:10" outlineLevel="1" x14ac:dyDescent="0.25">
      <c r="A5" s="35">
        <v>46055</v>
      </c>
      <c r="B5" s="31" t="s">
        <v>1810</v>
      </c>
      <c r="C5" s="31" t="s">
        <v>351</v>
      </c>
      <c r="D5" s="31" t="s">
        <v>2738</v>
      </c>
      <c r="E5" s="36">
        <v>2035740</v>
      </c>
      <c r="F5" s="37" t="s">
        <v>18</v>
      </c>
      <c r="G5" s="36">
        <v>162859</v>
      </c>
      <c r="H5" s="36">
        <f t="shared" si="0"/>
        <v>2198599</v>
      </c>
      <c r="I5" s="31" t="s">
        <v>194</v>
      </c>
      <c r="J5" s="31" t="s">
        <v>195</v>
      </c>
    </row>
    <row r="6" spans="1:10" outlineLevel="1" x14ac:dyDescent="0.25">
      <c r="A6" s="35">
        <v>46055</v>
      </c>
      <c r="B6" s="31" t="s">
        <v>1811</v>
      </c>
      <c r="C6" s="31" t="s">
        <v>351</v>
      </c>
      <c r="D6" s="31" t="s">
        <v>2739</v>
      </c>
      <c r="E6" s="36">
        <v>1102500</v>
      </c>
      <c r="F6" s="37" t="s">
        <v>18</v>
      </c>
      <c r="G6" s="36">
        <v>88200</v>
      </c>
      <c r="H6" s="36">
        <f t="shared" si="0"/>
        <v>1190700</v>
      </c>
      <c r="I6" s="31" t="s">
        <v>103</v>
      </c>
      <c r="J6" s="31" t="s">
        <v>104</v>
      </c>
    </row>
    <row r="7" spans="1:10" outlineLevel="1" x14ac:dyDescent="0.25">
      <c r="A7" s="35">
        <v>46055</v>
      </c>
      <c r="B7" s="31" t="s">
        <v>1812</v>
      </c>
      <c r="C7" s="31" t="s">
        <v>351</v>
      </c>
      <c r="D7" s="31" t="s">
        <v>2740</v>
      </c>
      <c r="E7" s="36">
        <v>11769360</v>
      </c>
      <c r="F7" s="37" t="s">
        <v>18</v>
      </c>
      <c r="G7" s="36">
        <v>941549</v>
      </c>
      <c r="H7" s="36">
        <f t="shared" si="0"/>
        <v>12710909</v>
      </c>
      <c r="I7" s="31" t="s">
        <v>132</v>
      </c>
      <c r="J7" s="31" t="s">
        <v>133</v>
      </c>
    </row>
    <row r="8" spans="1:10" outlineLevel="1" x14ac:dyDescent="0.25">
      <c r="A8" s="35">
        <v>46055</v>
      </c>
      <c r="B8" s="31" t="s">
        <v>1813</v>
      </c>
      <c r="C8" s="31" t="s">
        <v>351</v>
      </c>
      <c r="D8" s="31" t="s">
        <v>2741</v>
      </c>
      <c r="E8" s="36">
        <v>2760150</v>
      </c>
      <c r="F8" s="37" t="s">
        <v>18</v>
      </c>
      <c r="G8" s="36">
        <v>220812</v>
      </c>
      <c r="H8" s="36">
        <f t="shared" si="0"/>
        <v>2980962</v>
      </c>
      <c r="I8" s="31" t="s">
        <v>103</v>
      </c>
      <c r="J8" s="31" t="s">
        <v>104</v>
      </c>
    </row>
    <row r="9" spans="1:10" outlineLevel="1" x14ac:dyDescent="0.25">
      <c r="A9" s="35">
        <v>46055</v>
      </c>
      <c r="B9" s="31" t="s">
        <v>1814</v>
      </c>
      <c r="C9" s="31" t="s">
        <v>351</v>
      </c>
      <c r="D9" s="31" t="s">
        <v>2742</v>
      </c>
      <c r="E9" s="36">
        <v>9740050</v>
      </c>
      <c r="F9" s="37" t="s">
        <v>18</v>
      </c>
      <c r="G9" s="36">
        <v>779204</v>
      </c>
      <c r="H9" s="36">
        <f t="shared" si="0"/>
        <v>10519254</v>
      </c>
      <c r="I9" s="31" t="s">
        <v>53</v>
      </c>
      <c r="J9" s="31" t="s">
        <v>54</v>
      </c>
    </row>
    <row r="10" spans="1:10" outlineLevel="1" x14ac:dyDescent="0.25">
      <c r="A10" s="35">
        <v>46055</v>
      </c>
      <c r="B10" s="31" t="s">
        <v>1815</v>
      </c>
      <c r="C10" s="31" t="s">
        <v>351</v>
      </c>
      <c r="D10" s="31" t="s">
        <v>2743</v>
      </c>
      <c r="E10" s="36">
        <v>6523940</v>
      </c>
      <c r="F10" s="37" t="s">
        <v>18</v>
      </c>
      <c r="G10" s="36">
        <v>521915</v>
      </c>
      <c r="H10" s="36">
        <f t="shared" si="0"/>
        <v>7045855</v>
      </c>
      <c r="I10" s="31" t="s">
        <v>111</v>
      </c>
      <c r="J10" s="31" t="s">
        <v>112</v>
      </c>
    </row>
    <row r="11" spans="1:10" outlineLevel="1" x14ac:dyDescent="0.25">
      <c r="A11" s="35">
        <v>46055</v>
      </c>
      <c r="B11" s="31" t="s">
        <v>1816</v>
      </c>
      <c r="C11" s="31" t="s">
        <v>351</v>
      </c>
      <c r="D11" s="31" t="s">
        <v>2744</v>
      </c>
      <c r="E11" s="36">
        <v>1710650</v>
      </c>
      <c r="F11" s="37" t="s">
        <v>18</v>
      </c>
      <c r="G11" s="36">
        <v>136852</v>
      </c>
      <c r="H11" s="36">
        <f t="shared" si="0"/>
        <v>1847502</v>
      </c>
      <c r="I11" s="31" t="s">
        <v>107</v>
      </c>
      <c r="J11" s="31" t="s">
        <v>108</v>
      </c>
    </row>
    <row r="12" spans="1:10" outlineLevel="1" x14ac:dyDescent="0.25">
      <c r="A12" s="35">
        <v>46055</v>
      </c>
      <c r="B12" s="31" t="s">
        <v>1817</v>
      </c>
      <c r="C12" s="31" t="s">
        <v>351</v>
      </c>
      <c r="D12" s="31" t="s">
        <v>2745</v>
      </c>
      <c r="E12" s="36">
        <v>8553250</v>
      </c>
      <c r="F12" s="37" t="s">
        <v>18</v>
      </c>
      <c r="G12" s="36">
        <v>684260</v>
      </c>
      <c r="H12" s="36">
        <f t="shared" si="0"/>
        <v>9237510</v>
      </c>
      <c r="I12" s="31" t="s">
        <v>170</v>
      </c>
      <c r="J12" s="31" t="s">
        <v>171</v>
      </c>
    </row>
    <row r="13" spans="1:10" outlineLevel="1" x14ac:dyDescent="0.25">
      <c r="A13" s="35">
        <v>46055</v>
      </c>
      <c r="B13" s="31" t="s">
        <v>1818</v>
      </c>
      <c r="C13" s="31" t="s">
        <v>351</v>
      </c>
      <c r="D13" s="31" t="s">
        <v>2746</v>
      </c>
      <c r="E13" s="36">
        <v>3809650</v>
      </c>
      <c r="F13" s="37" t="s">
        <v>18</v>
      </c>
      <c r="G13" s="36">
        <v>304772</v>
      </c>
      <c r="H13" s="36">
        <f t="shared" si="0"/>
        <v>4114422</v>
      </c>
      <c r="I13" s="31" t="s">
        <v>161</v>
      </c>
      <c r="J13" s="31" t="s">
        <v>162</v>
      </c>
    </row>
    <row r="14" spans="1:10" outlineLevel="1" x14ac:dyDescent="0.25">
      <c r="A14" s="35">
        <v>46055</v>
      </c>
      <c r="B14" s="31" t="s">
        <v>1819</v>
      </c>
      <c r="C14" s="31" t="s">
        <v>351</v>
      </c>
      <c r="D14" s="31" t="s">
        <v>2747</v>
      </c>
      <c r="E14" s="36">
        <v>3671020</v>
      </c>
      <c r="F14" s="37" t="s">
        <v>18</v>
      </c>
      <c r="G14" s="36">
        <v>293682</v>
      </c>
      <c r="H14" s="36">
        <f t="shared" si="0"/>
        <v>3964702</v>
      </c>
      <c r="I14" s="31" t="s">
        <v>194</v>
      </c>
      <c r="J14" s="31" t="s">
        <v>195</v>
      </c>
    </row>
    <row r="15" spans="1:10" outlineLevel="1" x14ac:dyDescent="0.25">
      <c r="A15" s="35">
        <v>46055</v>
      </c>
      <c r="B15" s="31" t="s">
        <v>1820</v>
      </c>
      <c r="C15" s="31" t="s">
        <v>351</v>
      </c>
      <c r="D15" s="31" t="s">
        <v>2748</v>
      </c>
      <c r="E15" s="36">
        <v>976340</v>
      </c>
      <c r="F15" s="37" t="s">
        <v>18</v>
      </c>
      <c r="G15" s="36">
        <v>78107</v>
      </c>
      <c r="H15" s="36">
        <f t="shared" si="0"/>
        <v>1054447</v>
      </c>
      <c r="I15" s="31" t="s">
        <v>286</v>
      </c>
      <c r="J15" s="31" t="s">
        <v>176</v>
      </c>
    </row>
    <row r="16" spans="1:10" outlineLevel="1" x14ac:dyDescent="0.25">
      <c r="A16" s="35">
        <v>46055</v>
      </c>
      <c r="B16" s="31" t="s">
        <v>1821</v>
      </c>
      <c r="C16" s="31" t="s">
        <v>351</v>
      </c>
      <c r="D16" s="31" t="s">
        <v>2749</v>
      </c>
      <c r="E16" s="36">
        <v>4721050</v>
      </c>
      <c r="F16" s="37" t="s">
        <v>18</v>
      </c>
      <c r="G16" s="36">
        <v>377684</v>
      </c>
      <c r="H16" s="36">
        <f t="shared" si="0"/>
        <v>5098734</v>
      </c>
      <c r="I16" s="31" t="s">
        <v>105</v>
      </c>
      <c r="J16" s="31" t="s">
        <v>106</v>
      </c>
    </row>
    <row r="17" spans="1:10" outlineLevel="1" x14ac:dyDescent="0.25">
      <c r="A17" s="35">
        <v>46055</v>
      </c>
      <c r="B17" s="31" t="s">
        <v>1822</v>
      </c>
      <c r="C17" s="31" t="s">
        <v>351</v>
      </c>
      <c r="D17" s="31" t="s">
        <v>2750</v>
      </c>
      <c r="E17" s="36">
        <v>4155610</v>
      </c>
      <c r="F17" s="37" t="s">
        <v>18</v>
      </c>
      <c r="G17" s="36">
        <v>332449</v>
      </c>
      <c r="H17" s="36">
        <f t="shared" si="0"/>
        <v>4488059</v>
      </c>
      <c r="I17" s="31" t="s">
        <v>95</v>
      </c>
      <c r="J17" s="31" t="s">
        <v>96</v>
      </c>
    </row>
    <row r="18" spans="1:10" outlineLevel="1" x14ac:dyDescent="0.25">
      <c r="A18" s="35">
        <v>46055</v>
      </c>
      <c r="B18" s="31" t="s">
        <v>1823</v>
      </c>
      <c r="C18" s="31" t="s">
        <v>351</v>
      </c>
      <c r="D18" s="31" t="s">
        <v>2751</v>
      </c>
      <c r="E18" s="36">
        <v>2221350</v>
      </c>
      <c r="F18" s="37" t="s">
        <v>18</v>
      </c>
      <c r="G18" s="36">
        <v>177708</v>
      </c>
      <c r="H18" s="36">
        <f t="shared" si="0"/>
        <v>2399058</v>
      </c>
      <c r="I18" s="31" t="s">
        <v>124</v>
      </c>
      <c r="J18" s="31" t="s">
        <v>125</v>
      </c>
    </row>
    <row r="19" spans="1:10" outlineLevel="1" x14ac:dyDescent="0.25">
      <c r="A19" s="35">
        <v>46055</v>
      </c>
      <c r="B19" s="31" t="s">
        <v>1824</v>
      </c>
      <c r="C19" s="31" t="s">
        <v>351</v>
      </c>
      <c r="D19" s="31" t="s">
        <v>2752</v>
      </c>
      <c r="E19" s="36">
        <v>3199130</v>
      </c>
      <c r="F19" s="37" t="s">
        <v>18</v>
      </c>
      <c r="G19" s="36">
        <v>255930</v>
      </c>
      <c r="H19" s="36">
        <f t="shared" si="0"/>
        <v>3455060</v>
      </c>
      <c r="I19" s="31" t="s">
        <v>147</v>
      </c>
      <c r="J19" s="31" t="s">
        <v>148</v>
      </c>
    </row>
    <row r="20" spans="1:10" outlineLevel="1" x14ac:dyDescent="0.25">
      <c r="A20" s="35">
        <v>46055</v>
      </c>
      <c r="B20" s="31" t="s">
        <v>1825</v>
      </c>
      <c r="C20" s="31" t="s">
        <v>351</v>
      </c>
      <c r="D20" s="31" t="s">
        <v>2753</v>
      </c>
      <c r="E20" s="36">
        <v>1176316</v>
      </c>
      <c r="F20" s="37" t="s">
        <v>18</v>
      </c>
      <c r="G20" s="36">
        <v>94105</v>
      </c>
      <c r="H20" s="36">
        <f t="shared" si="0"/>
        <v>1270421</v>
      </c>
      <c r="I20" s="31" t="s">
        <v>247</v>
      </c>
      <c r="J20" s="31" t="s">
        <v>19</v>
      </c>
    </row>
    <row r="21" spans="1:10" outlineLevel="1" x14ac:dyDescent="0.25">
      <c r="A21" s="35">
        <v>46055</v>
      </c>
      <c r="B21" s="31" t="s">
        <v>1826</v>
      </c>
      <c r="C21" s="31" t="s">
        <v>351</v>
      </c>
      <c r="D21" s="31" t="s">
        <v>2754</v>
      </c>
      <c r="E21" s="36">
        <v>1106235</v>
      </c>
      <c r="F21" s="37" t="s">
        <v>18</v>
      </c>
      <c r="G21" s="36">
        <v>88499</v>
      </c>
      <c r="H21" s="36">
        <f t="shared" si="0"/>
        <v>1194734</v>
      </c>
      <c r="I21" s="31" t="s">
        <v>247</v>
      </c>
      <c r="J21" s="31" t="s">
        <v>19</v>
      </c>
    </row>
    <row r="22" spans="1:10" outlineLevel="1" x14ac:dyDescent="0.25">
      <c r="A22" s="35">
        <v>46055</v>
      </c>
      <c r="B22" s="31" t="s">
        <v>1827</v>
      </c>
      <c r="C22" s="31" t="s">
        <v>351</v>
      </c>
      <c r="D22" s="31" t="s">
        <v>2755</v>
      </c>
      <c r="E22" s="36">
        <v>510118</v>
      </c>
      <c r="F22" s="37" t="s">
        <v>18</v>
      </c>
      <c r="G22" s="36">
        <v>40809</v>
      </c>
      <c r="H22" s="36">
        <f t="shared" si="0"/>
        <v>550927</v>
      </c>
      <c r="I22" s="31" t="s">
        <v>247</v>
      </c>
      <c r="J22" s="31" t="s">
        <v>19</v>
      </c>
    </row>
    <row r="23" spans="1:10" outlineLevel="1" x14ac:dyDescent="0.25">
      <c r="A23" s="35">
        <v>46055</v>
      </c>
      <c r="B23" s="31" t="s">
        <v>1828</v>
      </c>
      <c r="C23" s="31" t="s">
        <v>351</v>
      </c>
      <c r="D23" s="31" t="s">
        <v>2756</v>
      </c>
      <c r="E23" s="36">
        <v>11500930</v>
      </c>
      <c r="F23" s="37" t="s">
        <v>18</v>
      </c>
      <c r="G23" s="36">
        <v>920074</v>
      </c>
      <c r="H23" s="36">
        <f t="shared" si="0"/>
        <v>12421004</v>
      </c>
      <c r="I23" s="31" t="s">
        <v>93</v>
      </c>
      <c r="J23" s="31" t="s">
        <v>94</v>
      </c>
    </row>
    <row r="24" spans="1:10" outlineLevel="1" x14ac:dyDescent="0.25">
      <c r="A24" s="35">
        <v>46055</v>
      </c>
      <c r="B24" s="31" t="s">
        <v>1829</v>
      </c>
      <c r="C24" s="31" t="s">
        <v>351</v>
      </c>
      <c r="D24" s="31" t="s">
        <v>2757</v>
      </c>
      <c r="E24" s="36">
        <v>677419</v>
      </c>
      <c r="F24" s="37" t="s">
        <v>18</v>
      </c>
      <c r="G24" s="36">
        <v>54194</v>
      </c>
      <c r="H24" s="36">
        <f t="shared" si="0"/>
        <v>731613</v>
      </c>
      <c r="I24" s="31" t="s">
        <v>247</v>
      </c>
      <c r="J24" s="31" t="s">
        <v>19</v>
      </c>
    </row>
    <row r="25" spans="1:10" outlineLevel="1" x14ac:dyDescent="0.25">
      <c r="A25" s="35">
        <v>46055</v>
      </c>
      <c r="B25" s="31" t="s">
        <v>1830</v>
      </c>
      <c r="C25" s="31" t="s">
        <v>351</v>
      </c>
      <c r="D25" s="31" t="s">
        <v>2758</v>
      </c>
      <c r="E25" s="36">
        <v>3521760</v>
      </c>
      <c r="F25" s="37" t="s">
        <v>18</v>
      </c>
      <c r="G25" s="36">
        <v>281741</v>
      </c>
      <c r="H25" s="36">
        <f t="shared" si="0"/>
        <v>3803501</v>
      </c>
      <c r="I25" s="31" t="s">
        <v>147</v>
      </c>
      <c r="J25" s="31" t="s">
        <v>148</v>
      </c>
    </row>
    <row r="26" spans="1:10" outlineLevel="1" x14ac:dyDescent="0.25">
      <c r="A26" s="35">
        <v>46055</v>
      </c>
      <c r="B26" s="31" t="s">
        <v>1831</v>
      </c>
      <c r="C26" s="31" t="s">
        <v>351</v>
      </c>
      <c r="D26" s="31" t="s">
        <v>2759</v>
      </c>
      <c r="E26" s="36">
        <v>2862200</v>
      </c>
      <c r="F26" s="37" t="s">
        <v>18</v>
      </c>
      <c r="G26" s="36">
        <v>228976</v>
      </c>
      <c r="H26" s="36">
        <f t="shared" si="0"/>
        <v>3091176</v>
      </c>
      <c r="I26" s="31" t="s">
        <v>116</v>
      </c>
      <c r="J26" s="31" t="s">
        <v>117</v>
      </c>
    </row>
    <row r="27" spans="1:10" outlineLevel="1" x14ac:dyDescent="0.25">
      <c r="A27" s="35">
        <v>46055</v>
      </c>
      <c r="B27" s="31" t="s">
        <v>1832</v>
      </c>
      <c r="C27" s="31" t="s">
        <v>351</v>
      </c>
      <c r="D27" s="31" t="s">
        <v>227</v>
      </c>
      <c r="E27" s="36">
        <v>3744405</v>
      </c>
      <c r="F27" s="37" t="s">
        <v>18</v>
      </c>
      <c r="G27" s="36">
        <v>299552</v>
      </c>
      <c r="H27" s="36">
        <f t="shared" si="0"/>
        <v>4043957</v>
      </c>
      <c r="I27" s="31" t="s">
        <v>140</v>
      </c>
      <c r="J27" s="31" t="s">
        <v>141</v>
      </c>
    </row>
    <row r="28" spans="1:10" outlineLevel="1" x14ac:dyDescent="0.25">
      <c r="A28" s="35">
        <v>46055</v>
      </c>
      <c r="B28" s="31" t="s">
        <v>1833</v>
      </c>
      <c r="C28" s="31" t="s">
        <v>351</v>
      </c>
      <c r="D28" s="31" t="s">
        <v>2760</v>
      </c>
      <c r="E28" s="36">
        <v>1435717</v>
      </c>
      <c r="F28" s="37" t="s">
        <v>18</v>
      </c>
      <c r="G28" s="36">
        <v>114857</v>
      </c>
      <c r="H28" s="36">
        <f t="shared" si="0"/>
        <v>1550574</v>
      </c>
      <c r="I28" s="31" t="s">
        <v>39</v>
      </c>
      <c r="J28" s="31" t="s">
        <v>40</v>
      </c>
    </row>
    <row r="29" spans="1:10" outlineLevel="1" x14ac:dyDescent="0.25">
      <c r="A29" s="35">
        <v>46055</v>
      </c>
      <c r="B29" s="31" t="s">
        <v>1834</v>
      </c>
      <c r="C29" s="31" t="s">
        <v>351</v>
      </c>
      <c r="D29" s="31" t="s">
        <v>156</v>
      </c>
      <c r="E29" s="36">
        <v>1173156</v>
      </c>
      <c r="F29" s="37" t="s">
        <v>18</v>
      </c>
      <c r="G29" s="36">
        <v>93852</v>
      </c>
      <c r="H29" s="36">
        <f t="shared" si="0"/>
        <v>1267008</v>
      </c>
      <c r="I29" s="31" t="s">
        <v>39</v>
      </c>
      <c r="J29" s="31" t="s">
        <v>40</v>
      </c>
    </row>
    <row r="30" spans="1:10" outlineLevel="1" x14ac:dyDescent="0.25">
      <c r="A30" s="35">
        <v>46055</v>
      </c>
      <c r="B30" s="31" t="s">
        <v>1835</v>
      </c>
      <c r="C30" s="31" t="s">
        <v>351</v>
      </c>
      <c r="D30" s="31" t="s">
        <v>167</v>
      </c>
      <c r="E30" s="36">
        <v>950844</v>
      </c>
      <c r="F30" s="37" t="s">
        <v>18</v>
      </c>
      <c r="G30" s="36">
        <v>76068</v>
      </c>
      <c r="H30" s="36">
        <f t="shared" si="0"/>
        <v>1026912</v>
      </c>
      <c r="I30" s="31" t="s">
        <v>39</v>
      </c>
      <c r="J30" s="31" t="s">
        <v>40</v>
      </c>
    </row>
    <row r="31" spans="1:10" outlineLevel="1" x14ac:dyDescent="0.25">
      <c r="A31" s="35">
        <v>46055</v>
      </c>
      <c r="B31" s="31" t="s">
        <v>1836</v>
      </c>
      <c r="C31" s="31" t="s">
        <v>351</v>
      </c>
      <c r="D31" s="31" t="s">
        <v>217</v>
      </c>
      <c r="E31" s="36">
        <v>1117960</v>
      </c>
      <c r="F31" s="37" t="s">
        <v>18</v>
      </c>
      <c r="G31" s="36">
        <v>89437</v>
      </c>
      <c r="H31" s="36">
        <f t="shared" si="0"/>
        <v>1207397</v>
      </c>
      <c r="I31" s="31" t="s">
        <v>39</v>
      </c>
      <c r="J31" s="31" t="s">
        <v>40</v>
      </c>
    </row>
    <row r="32" spans="1:10" outlineLevel="1" x14ac:dyDescent="0.25">
      <c r="A32" s="35">
        <v>46055</v>
      </c>
      <c r="B32" s="31" t="s">
        <v>1837</v>
      </c>
      <c r="C32" s="31" t="s">
        <v>351</v>
      </c>
      <c r="D32" s="31" t="s">
        <v>130</v>
      </c>
      <c r="E32" s="36">
        <v>650486</v>
      </c>
      <c r="F32" s="37" t="s">
        <v>18</v>
      </c>
      <c r="G32" s="36">
        <v>52039</v>
      </c>
      <c r="H32" s="36">
        <f t="shared" si="0"/>
        <v>702525</v>
      </c>
      <c r="I32" s="31" t="s">
        <v>39</v>
      </c>
      <c r="J32" s="31" t="s">
        <v>40</v>
      </c>
    </row>
    <row r="33" spans="1:10" outlineLevel="1" x14ac:dyDescent="0.25">
      <c r="A33" s="35">
        <v>46055</v>
      </c>
      <c r="B33" s="31" t="s">
        <v>1838</v>
      </c>
      <c r="C33" s="31" t="s">
        <v>351</v>
      </c>
      <c r="D33" s="31" t="s">
        <v>157</v>
      </c>
      <c r="E33" s="36">
        <v>3146645</v>
      </c>
      <c r="F33" s="37" t="s">
        <v>18</v>
      </c>
      <c r="G33" s="36">
        <v>251732</v>
      </c>
      <c r="H33" s="36">
        <f t="shared" si="0"/>
        <v>3398377</v>
      </c>
      <c r="I33" s="31" t="s">
        <v>39</v>
      </c>
      <c r="J33" s="31" t="s">
        <v>40</v>
      </c>
    </row>
    <row r="34" spans="1:10" outlineLevel="1" x14ac:dyDescent="0.25">
      <c r="A34" s="35">
        <v>46055</v>
      </c>
      <c r="B34" s="31" t="s">
        <v>1839</v>
      </c>
      <c r="C34" s="31" t="s">
        <v>351</v>
      </c>
      <c r="D34" s="31" t="s">
        <v>2761</v>
      </c>
      <c r="E34" s="36">
        <v>1023233</v>
      </c>
      <c r="F34" s="37" t="s">
        <v>18</v>
      </c>
      <c r="G34" s="36">
        <v>81859</v>
      </c>
      <c r="H34" s="36">
        <f t="shared" si="0"/>
        <v>1105092</v>
      </c>
      <c r="I34" s="31" t="s">
        <v>39</v>
      </c>
      <c r="J34" s="31" t="s">
        <v>40</v>
      </c>
    </row>
    <row r="35" spans="1:10" outlineLevel="1" x14ac:dyDescent="0.25">
      <c r="A35" s="35">
        <v>46055</v>
      </c>
      <c r="B35" s="31" t="s">
        <v>1840</v>
      </c>
      <c r="C35" s="31" t="s">
        <v>351</v>
      </c>
      <c r="D35" s="31" t="s">
        <v>2762</v>
      </c>
      <c r="E35" s="36">
        <v>3421300</v>
      </c>
      <c r="F35" s="37" t="s">
        <v>18</v>
      </c>
      <c r="G35" s="36">
        <v>273704</v>
      </c>
      <c r="H35" s="36">
        <f t="shared" si="0"/>
        <v>3695004</v>
      </c>
      <c r="I35" s="31" t="s">
        <v>36</v>
      </c>
      <c r="J35" s="31" t="s">
        <v>37</v>
      </c>
    </row>
    <row r="36" spans="1:10" outlineLevel="1" x14ac:dyDescent="0.25">
      <c r="A36" s="35">
        <v>46055</v>
      </c>
      <c r="B36" s="31" t="s">
        <v>1801</v>
      </c>
      <c r="C36" s="31" t="s">
        <v>351</v>
      </c>
      <c r="D36" s="31" t="s">
        <v>2763</v>
      </c>
      <c r="E36" s="36">
        <v>-4836944</v>
      </c>
      <c r="F36" s="37" t="s">
        <v>18</v>
      </c>
      <c r="G36" s="36">
        <v>-386956</v>
      </c>
      <c r="H36" s="36">
        <f t="shared" si="0"/>
        <v>-5223900</v>
      </c>
      <c r="I36" s="31" t="s">
        <v>39</v>
      </c>
      <c r="J36" s="31" t="s">
        <v>40</v>
      </c>
    </row>
    <row r="37" spans="1:10" outlineLevel="1" x14ac:dyDescent="0.25">
      <c r="A37" s="35">
        <v>46055</v>
      </c>
      <c r="B37" s="31" t="s">
        <v>1841</v>
      </c>
      <c r="C37" s="31" t="s">
        <v>351</v>
      </c>
      <c r="D37" s="31" t="s">
        <v>131</v>
      </c>
      <c r="E37" s="36">
        <v>4916280</v>
      </c>
      <c r="F37" s="37" t="s">
        <v>18</v>
      </c>
      <c r="G37" s="36">
        <v>393302</v>
      </c>
      <c r="H37" s="36">
        <f t="shared" si="0"/>
        <v>5309582</v>
      </c>
      <c r="I37" s="31" t="s">
        <v>39</v>
      </c>
      <c r="J37" s="31" t="s">
        <v>40</v>
      </c>
    </row>
    <row r="38" spans="1:10" outlineLevel="1" x14ac:dyDescent="0.25">
      <c r="A38" s="35">
        <v>46055</v>
      </c>
      <c r="B38" s="31" t="s">
        <v>1842</v>
      </c>
      <c r="C38" s="31" t="s">
        <v>351</v>
      </c>
      <c r="D38" s="31" t="s">
        <v>2764</v>
      </c>
      <c r="E38" s="36">
        <v>7178985</v>
      </c>
      <c r="F38" s="37" t="s">
        <v>18</v>
      </c>
      <c r="G38" s="36">
        <v>574319</v>
      </c>
      <c r="H38" s="36">
        <f t="shared" si="0"/>
        <v>7753304</v>
      </c>
      <c r="I38" s="31" t="s">
        <v>188</v>
      </c>
      <c r="J38" s="31" t="s">
        <v>189</v>
      </c>
    </row>
    <row r="39" spans="1:10" outlineLevel="1" x14ac:dyDescent="0.25">
      <c r="A39" s="35">
        <v>46055</v>
      </c>
      <c r="B39" s="31" t="s">
        <v>1843</v>
      </c>
      <c r="C39" s="31" t="s">
        <v>351</v>
      </c>
      <c r="D39" s="31" t="s">
        <v>2765</v>
      </c>
      <c r="E39" s="36">
        <v>933240</v>
      </c>
      <c r="F39" s="37" t="s">
        <v>18</v>
      </c>
      <c r="G39" s="36">
        <v>74659</v>
      </c>
      <c r="H39" s="36">
        <f t="shared" si="0"/>
        <v>1007899</v>
      </c>
      <c r="I39" s="31" t="s">
        <v>77</v>
      </c>
      <c r="J39" s="31" t="s">
        <v>78</v>
      </c>
    </row>
    <row r="40" spans="1:10" outlineLevel="1" x14ac:dyDescent="0.25">
      <c r="A40" s="35">
        <v>46055</v>
      </c>
      <c r="B40" s="31" t="s">
        <v>1844</v>
      </c>
      <c r="C40" s="31" t="s">
        <v>351</v>
      </c>
      <c r="D40" s="31" t="s">
        <v>2766</v>
      </c>
      <c r="E40" s="36">
        <v>1102500</v>
      </c>
      <c r="F40" s="37" t="s">
        <v>18</v>
      </c>
      <c r="G40" s="36">
        <v>88200</v>
      </c>
      <c r="H40" s="36">
        <f t="shared" si="0"/>
        <v>1190700</v>
      </c>
      <c r="I40" s="31" t="s">
        <v>77</v>
      </c>
      <c r="J40" s="31" t="s">
        <v>78</v>
      </c>
    </row>
    <row r="41" spans="1:10" outlineLevel="1" x14ac:dyDescent="0.25">
      <c r="A41" s="35">
        <v>46055</v>
      </c>
      <c r="B41" s="31" t="s">
        <v>1845</v>
      </c>
      <c r="C41" s="31" t="s">
        <v>351</v>
      </c>
      <c r="D41" s="31" t="s">
        <v>2767</v>
      </c>
      <c r="E41" s="36">
        <v>933240</v>
      </c>
      <c r="F41" s="37" t="s">
        <v>18</v>
      </c>
      <c r="G41" s="36">
        <v>74659</v>
      </c>
      <c r="H41" s="36">
        <f t="shared" si="0"/>
        <v>1007899</v>
      </c>
      <c r="I41" s="31" t="s">
        <v>24</v>
      </c>
      <c r="J41" s="31" t="s">
        <v>25</v>
      </c>
    </row>
    <row r="42" spans="1:10" outlineLevel="1" x14ac:dyDescent="0.25">
      <c r="A42" s="35">
        <v>46055</v>
      </c>
      <c r="B42" s="31" t="s">
        <v>1846</v>
      </c>
      <c r="C42" s="31" t="s">
        <v>351</v>
      </c>
      <c r="D42" s="31" t="s">
        <v>2768</v>
      </c>
      <c r="E42" s="36">
        <v>933240</v>
      </c>
      <c r="F42" s="37" t="s">
        <v>18</v>
      </c>
      <c r="G42" s="36">
        <v>74659</v>
      </c>
      <c r="H42" s="36">
        <f t="shared" si="0"/>
        <v>1007899</v>
      </c>
      <c r="I42" s="31" t="s">
        <v>267</v>
      </c>
      <c r="J42" s="31" t="s">
        <v>268</v>
      </c>
    </row>
    <row r="43" spans="1:10" outlineLevel="1" x14ac:dyDescent="0.25">
      <c r="A43" s="35">
        <v>46055</v>
      </c>
      <c r="B43" s="31" t="s">
        <v>1847</v>
      </c>
      <c r="C43" s="31" t="s">
        <v>351</v>
      </c>
      <c r="D43" s="31" t="s">
        <v>2769</v>
      </c>
      <c r="E43" s="36">
        <v>1263990</v>
      </c>
      <c r="F43" s="37" t="s">
        <v>18</v>
      </c>
      <c r="G43" s="36">
        <v>101119</v>
      </c>
      <c r="H43" s="36">
        <f t="shared" si="0"/>
        <v>1365109</v>
      </c>
      <c r="I43" s="31" t="s">
        <v>172</v>
      </c>
      <c r="J43" s="31" t="s">
        <v>173</v>
      </c>
    </row>
    <row r="44" spans="1:10" outlineLevel="1" x14ac:dyDescent="0.25">
      <c r="A44" s="35">
        <v>46055</v>
      </c>
      <c r="B44" s="31" t="s">
        <v>1848</v>
      </c>
      <c r="C44" s="31" t="s">
        <v>351</v>
      </c>
      <c r="D44" s="31" t="s">
        <v>2770</v>
      </c>
      <c r="E44" s="36">
        <v>933240</v>
      </c>
      <c r="F44" s="37" t="s">
        <v>18</v>
      </c>
      <c r="G44" s="36">
        <v>74659</v>
      </c>
      <c r="H44" s="36">
        <f t="shared" si="0"/>
        <v>1007899</v>
      </c>
      <c r="I44" s="31" t="s">
        <v>26</v>
      </c>
      <c r="J44" s="31" t="s">
        <v>27</v>
      </c>
    </row>
    <row r="45" spans="1:10" outlineLevel="1" x14ac:dyDescent="0.25">
      <c r="A45" s="35">
        <v>46055</v>
      </c>
      <c r="B45" s="31" t="s">
        <v>1849</v>
      </c>
      <c r="C45" s="31" t="s">
        <v>351</v>
      </c>
      <c r="D45" s="31" t="s">
        <v>2771</v>
      </c>
      <c r="E45" s="36">
        <v>5251800</v>
      </c>
      <c r="F45" s="37" t="s">
        <v>18</v>
      </c>
      <c r="G45" s="36">
        <v>420144</v>
      </c>
      <c r="H45" s="36">
        <f t="shared" si="0"/>
        <v>5671944</v>
      </c>
      <c r="I45" s="31" t="s">
        <v>30</v>
      </c>
      <c r="J45" s="31" t="s">
        <v>31</v>
      </c>
    </row>
    <row r="46" spans="1:10" outlineLevel="1" x14ac:dyDescent="0.25">
      <c r="A46" s="35">
        <v>46055</v>
      </c>
      <c r="B46" s="31" t="s">
        <v>1850</v>
      </c>
      <c r="C46" s="31" t="s">
        <v>351</v>
      </c>
      <c r="D46" s="31" t="s">
        <v>2772</v>
      </c>
      <c r="E46" s="36">
        <v>1468620</v>
      </c>
      <c r="F46" s="37" t="s">
        <v>18</v>
      </c>
      <c r="G46" s="36">
        <v>117490</v>
      </c>
      <c r="H46" s="36">
        <f t="shared" si="0"/>
        <v>1586110</v>
      </c>
      <c r="I46" s="31" t="s">
        <v>26</v>
      </c>
      <c r="J46" s="31" t="s">
        <v>27</v>
      </c>
    </row>
    <row r="47" spans="1:10" outlineLevel="1" x14ac:dyDescent="0.25">
      <c r="A47" s="35">
        <v>46055</v>
      </c>
      <c r="B47" s="31" t="s">
        <v>1851</v>
      </c>
      <c r="C47" s="31" t="s">
        <v>351</v>
      </c>
      <c r="D47" s="31" t="s">
        <v>2773</v>
      </c>
      <c r="E47" s="36">
        <v>3002180</v>
      </c>
      <c r="F47" s="37" t="s">
        <v>18</v>
      </c>
      <c r="G47" s="36">
        <v>240174</v>
      </c>
      <c r="H47" s="36">
        <f t="shared" si="0"/>
        <v>3242354</v>
      </c>
      <c r="I47" s="31" t="s">
        <v>172</v>
      </c>
      <c r="J47" s="31" t="s">
        <v>173</v>
      </c>
    </row>
    <row r="48" spans="1:10" outlineLevel="1" x14ac:dyDescent="0.25">
      <c r="A48" s="35">
        <v>46055</v>
      </c>
      <c r="B48" s="31" t="s">
        <v>1852</v>
      </c>
      <c r="C48" s="31" t="s">
        <v>351</v>
      </c>
      <c r="D48" s="31" t="s">
        <v>2774</v>
      </c>
      <c r="E48" s="36">
        <v>1267250</v>
      </c>
      <c r="F48" s="37" t="s">
        <v>18</v>
      </c>
      <c r="G48" s="36">
        <v>101380</v>
      </c>
      <c r="H48" s="36">
        <f t="shared" si="0"/>
        <v>1368630</v>
      </c>
      <c r="I48" s="31" t="s">
        <v>235</v>
      </c>
      <c r="J48" s="31" t="s">
        <v>198</v>
      </c>
    </row>
    <row r="49" spans="1:10" outlineLevel="1" x14ac:dyDescent="0.25">
      <c r="A49" s="35">
        <v>46055</v>
      </c>
      <c r="B49" s="31" t="s">
        <v>1853</v>
      </c>
      <c r="C49" s="31" t="s">
        <v>351</v>
      </c>
      <c r="D49" s="31" t="s">
        <v>2775</v>
      </c>
      <c r="E49" s="36">
        <v>976340</v>
      </c>
      <c r="F49" s="37" t="s">
        <v>18</v>
      </c>
      <c r="G49" s="36">
        <v>78107</v>
      </c>
      <c r="H49" s="36">
        <f t="shared" si="0"/>
        <v>1054447</v>
      </c>
      <c r="I49" s="31" t="s">
        <v>34</v>
      </c>
      <c r="J49" s="31" t="s">
        <v>35</v>
      </c>
    </row>
    <row r="50" spans="1:10" outlineLevel="1" x14ac:dyDescent="0.25">
      <c r="A50" s="35">
        <v>46055</v>
      </c>
      <c r="B50" s="31" t="s">
        <v>1854</v>
      </c>
      <c r="C50" s="31" t="s">
        <v>351</v>
      </c>
      <c r="D50" s="31" t="s">
        <v>2776</v>
      </c>
      <c r="E50" s="36">
        <v>3951705</v>
      </c>
      <c r="F50" s="37" t="s">
        <v>18</v>
      </c>
      <c r="G50" s="36">
        <v>316136</v>
      </c>
      <c r="H50" s="36">
        <f t="shared" si="0"/>
        <v>4267841</v>
      </c>
      <c r="I50" s="31" t="s">
        <v>163</v>
      </c>
      <c r="J50" s="31" t="s">
        <v>164</v>
      </c>
    </row>
    <row r="51" spans="1:10" outlineLevel="1" x14ac:dyDescent="0.25">
      <c r="A51" s="35">
        <v>46056</v>
      </c>
      <c r="B51" s="31" t="s">
        <v>1855</v>
      </c>
      <c r="C51" s="31" t="s">
        <v>351</v>
      </c>
      <c r="D51" s="31" t="s">
        <v>2777</v>
      </c>
      <c r="E51" s="36">
        <v>952883</v>
      </c>
      <c r="F51" s="37" t="s">
        <v>18</v>
      </c>
      <c r="G51" s="36">
        <v>76231</v>
      </c>
      <c r="H51" s="36">
        <f t="shared" si="0"/>
        <v>1029114</v>
      </c>
      <c r="I51" s="31" t="s">
        <v>128</v>
      </c>
      <c r="J51" s="31" t="s">
        <v>129</v>
      </c>
    </row>
    <row r="52" spans="1:10" outlineLevel="1" x14ac:dyDescent="0.25">
      <c r="A52" s="35">
        <v>46055</v>
      </c>
      <c r="B52" s="31" t="s">
        <v>1856</v>
      </c>
      <c r="C52" s="31" t="s">
        <v>351</v>
      </c>
      <c r="D52" s="31" t="s">
        <v>2778</v>
      </c>
      <c r="E52" s="36">
        <v>2956320</v>
      </c>
      <c r="F52" s="37" t="s">
        <v>18</v>
      </c>
      <c r="G52" s="36">
        <v>236506</v>
      </c>
      <c r="H52" s="36">
        <f t="shared" si="0"/>
        <v>3192826</v>
      </c>
      <c r="I52" s="31" t="s">
        <v>28</v>
      </c>
      <c r="J52" s="31" t="s">
        <v>29</v>
      </c>
    </row>
    <row r="53" spans="1:10" outlineLevel="1" x14ac:dyDescent="0.25">
      <c r="A53" s="35">
        <v>46056</v>
      </c>
      <c r="B53" s="31" t="s">
        <v>1857</v>
      </c>
      <c r="C53" s="31" t="s">
        <v>351</v>
      </c>
      <c r="D53" s="31" t="s">
        <v>2779</v>
      </c>
      <c r="E53" s="36">
        <v>584229</v>
      </c>
      <c r="F53" s="37" t="s">
        <v>18</v>
      </c>
      <c r="G53" s="36">
        <v>46738</v>
      </c>
      <c r="H53" s="36">
        <f t="shared" si="0"/>
        <v>630967</v>
      </c>
      <c r="I53" s="31" t="s">
        <v>32</v>
      </c>
      <c r="J53" s="31" t="s">
        <v>33</v>
      </c>
    </row>
    <row r="54" spans="1:10" outlineLevel="1" x14ac:dyDescent="0.25">
      <c r="A54" s="35">
        <v>46055</v>
      </c>
      <c r="B54" s="31" t="s">
        <v>1858</v>
      </c>
      <c r="C54" s="31" t="s">
        <v>351</v>
      </c>
      <c r="D54" s="31" t="s">
        <v>2780</v>
      </c>
      <c r="E54" s="36">
        <v>1421742</v>
      </c>
      <c r="F54" s="37" t="s">
        <v>18</v>
      </c>
      <c r="G54" s="36">
        <v>113739</v>
      </c>
      <c r="H54" s="36">
        <f t="shared" si="0"/>
        <v>1535481</v>
      </c>
      <c r="I54" s="31" t="s">
        <v>32</v>
      </c>
      <c r="J54" s="31" t="s">
        <v>33</v>
      </c>
    </row>
    <row r="55" spans="1:10" outlineLevel="1" x14ac:dyDescent="0.25">
      <c r="A55" s="35">
        <v>46055</v>
      </c>
      <c r="B55" s="31" t="s">
        <v>1859</v>
      </c>
      <c r="C55" s="31" t="s">
        <v>351</v>
      </c>
      <c r="D55" s="31" t="s">
        <v>2781</v>
      </c>
      <c r="E55" s="36">
        <v>1050795</v>
      </c>
      <c r="F55" s="37" t="s">
        <v>18</v>
      </c>
      <c r="G55" s="36">
        <v>84064</v>
      </c>
      <c r="H55" s="36">
        <f t="shared" si="0"/>
        <v>1134859</v>
      </c>
      <c r="I55" s="31" t="s">
        <v>32</v>
      </c>
      <c r="J55" s="31" t="s">
        <v>33</v>
      </c>
    </row>
    <row r="56" spans="1:10" outlineLevel="1" x14ac:dyDescent="0.25">
      <c r="A56" s="35">
        <v>46055</v>
      </c>
      <c r="B56" s="31" t="s">
        <v>1860</v>
      </c>
      <c r="C56" s="31" t="s">
        <v>351</v>
      </c>
      <c r="D56" s="31" t="s">
        <v>2782</v>
      </c>
      <c r="E56" s="36">
        <v>880957</v>
      </c>
      <c r="F56" s="37" t="s">
        <v>18</v>
      </c>
      <c r="G56" s="36">
        <v>70477</v>
      </c>
      <c r="H56" s="36">
        <f t="shared" si="0"/>
        <v>951434</v>
      </c>
      <c r="I56" s="31" t="s">
        <v>32</v>
      </c>
      <c r="J56" s="31" t="s">
        <v>33</v>
      </c>
    </row>
    <row r="57" spans="1:10" outlineLevel="1" x14ac:dyDescent="0.25">
      <c r="A57" s="35">
        <v>46056</v>
      </c>
      <c r="B57" s="31" t="s">
        <v>1861</v>
      </c>
      <c r="C57" s="31" t="s">
        <v>351</v>
      </c>
      <c r="D57" s="31" t="s">
        <v>2783</v>
      </c>
      <c r="E57" s="36">
        <v>827965</v>
      </c>
      <c r="F57" s="37" t="s">
        <v>18</v>
      </c>
      <c r="G57" s="36">
        <v>66237</v>
      </c>
      <c r="H57" s="36">
        <f t="shared" si="0"/>
        <v>894202</v>
      </c>
      <c r="I57" s="31" t="s">
        <v>247</v>
      </c>
      <c r="J57" s="31" t="s">
        <v>19</v>
      </c>
    </row>
    <row r="58" spans="1:10" outlineLevel="1" x14ac:dyDescent="0.25">
      <c r="A58" s="35">
        <v>46056</v>
      </c>
      <c r="B58" s="31" t="s">
        <v>1862</v>
      </c>
      <c r="C58" s="31" t="s">
        <v>351</v>
      </c>
      <c r="D58" s="31" t="s">
        <v>2784</v>
      </c>
      <c r="E58" s="36">
        <v>10129200</v>
      </c>
      <c r="F58" s="37" t="s">
        <v>18</v>
      </c>
      <c r="G58" s="36">
        <v>810336</v>
      </c>
      <c r="H58" s="36">
        <f t="shared" si="0"/>
        <v>10939536</v>
      </c>
      <c r="I58" s="31" t="s">
        <v>69</v>
      </c>
      <c r="J58" s="31" t="s">
        <v>70</v>
      </c>
    </row>
    <row r="59" spans="1:10" outlineLevel="1" x14ac:dyDescent="0.25">
      <c r="A59" s="35">
        <v>46056</v>
      </c>
      <c r="B59" s="31" t="s">
        <v>1863</v>
      </c>
      <c r="C59" s="31" t="s">
        <v>351</v>
      </c>
      <c r="D59" s="31" t="s">
        <v>2785</v>
      </c>
      <c r="E59" s="36">
        <v>438168</v>
      </c>
      <c r="F59" s="37" t="s">
        <v>18</v>
      </c>
      <c r="G59" s="36">
        <v>35053</v>
      </c>
      <c r="H59" s="36">
        <f t="shared" si="0"/>
        <v>473221</v>
      </c>
      <c r="I59" s="31" t="s">
        <v>47</v>
      </c>
      <c r="J59" s="31" t="s">
        <v>48</v>
      </c>
    </row>
    <row r="60" spans="1:10" outlineLevel="1" x14ac:dyDescent="0.25">
      <c r="A60" s="35">
        <v>46056</v>
      </c>
      <c r="B60" s="31" t="s">
        <v>1864</v>
      </c>
      <c r="C60" s="31" t="s">
        <v>351</v>
      </c>
      <c r="D60" s="31" t="s">
        <v>2786</v>
      </c>
      <c r="E60" s="36">
        <v>1424530</v>
      </c>
      <c r="F60" s="37" t="s">
        <v>18</v>
      </c>
      <c r="G60" s="36">
        <v>113962</v>
      </c>
      <c r="H60" s="36">
        <f t="shared" si="0"/>
        <v>1538492</v>
      </c>
      <c r="I60" s="31" t="s">
        <v>147</v>
      </c>
      <c r="J60" s="31" t="s">
        <v>148</v>
      </c>
    </row>
    <row r="61" spans="1:10" outlineLevel="1" x14ac:dyDescent="0.25">
      <c r="A61" s="35">
        <v>46056</v>
      </c>
      <c r="B61" s="31" t="s">
        <v>1865</v>
      </c>
      <c r="C61" s="31" t="s">
        <v>351</v>
      </c>
      <c r="D61" s="31" t="s">
        <v>2787</v>
      </c>
      <c r="E61" s="36">
        <v>466620</v>
      </c>
      <c r="F61" s="37" t="s">
        <v>18</v>
      </c>
      <c r="G61" s="36">
        <v>37330</v>
      </c>
      <c r="H61" s="36">
        <f t="shared" si="0"/>
        <v>503950</v>
      </c>
      <c r="I61" s="31" t="s">
        <v>147</v>
      </c>
      <c r="J61" s="31" t="s">
        <v>148</v>
      </c>
    </row>
    <row r="62" spans="1:10" outlineLevel="1" x14ac:dyDescent="0.25">
      <c r="A62" s="35">
        <v>46056</v>
      </c>
      <c r="B62" s="31" t="s">
        <v>1866</v>
      </c>
      <c r="C62" s="31" t="s">
        <v>351</v>
      </c>
      <c r="D62" s="31" t="s">
        <v>2788</v>
      </c>
      <c r="E62" s="36">
        <v>758298</v>
      </c>
      <c r="F62" s="37" t="s">
        <v>18</v>
      </c>
      <c r="G62" s="36">
        <v>60664</v>
      </c>
      <c r="H62" s="36">
        <f t="shared" si="0"/>
        <v>818962</v>
      </c>
      <c r="I62" s="31" t="s">
        <v>247</v>
      </c>
      <c r="J62" s="31" t="s">
        <v>19</v>
      </c>
    </row>
    <row r="63" spans="1:10" outlineLevel="1" x14ac:dyDescent="0.25">
      <c r="A63" s="35">
        <v>46056</v>
      </c>
      <c r="B63" s="31" t="s">
        <v>1867</v>
      </c>
      <c r="C63" s="31" t="s">
        <v>351</v>
      </c>
      <c r="D63" s="31" t="s">
        <v>2789</v>
      </c>
      <c r="E63" s="36">
        <v>2232880</v>
      </c>
      <c r="F63" s="37" t="s">
        <v>18</v>
      </c>
      <c r="G63" s="36">
        <v>178630</v>
      </c>
      <c r="H63" s="36">
        <f t="shared" si="0"/>
        <v>2411510</v>
      </c>
      <c r="I63" s="31" t="s">
        <v>212</v>
      </c>
      <c r="J63" s="31" t="s">
        <v>73</v>
      </c>
    </row>
    <row r="64" spans="1:10" outlineLevel="1" x14ac:dyDescent="0.25">
      <c r="A64" s="35">
        <v>46056</v>
      </c>
      <c r="B64" s="31" t="s">
        <v>1868</v>
      </c>
      <c r="C64" s="31" t="s">
        <v>351</v>
      </c>
      <c r="D64" s="31" t="s">
        <v>2790</v>
      </c>
      <c r="E64" s="36">
        <v>17414410</v>
      </c>
      <c r="F64" s="37" t="s">
        <v>18</v>
      </c>
      <c r="G64" s="36">
        <v>1393153</v>
      </c>
      <c r="H64" s="36">
        <f t="shared" si="0"/>
        <v>18807563</v>
      </c>
      <c r="I64" s="31" t="s">
        <v>212</v>
      </c>
      <c r="J64" s="31" t="s">
        <v>73</v>
      </c>
    </row>
    <row r="65" spans="1:10" outlineLevel="1" x14ac:dyDescent="0.25">
      <c r="A65" s="35">
        <v>46056</v>
      </c>
      <c r="B65" s="31" t="s">
        <v>1869</v>
      </c>
      <c r="C65" s="31" t="s">
        <v>351</v>
      </c>
      <c r="D65" s="31" t="s">
        <v>2791</v>
      </c>
      <c r="E65" s="36">
        <v>974827</v>
      </c>
      <c r="F65" s="37" t="s">
        <v>18</v>
      </c>
      <c r="G65" s="36">
        <v>77986</v>
      </c>
      <c r="H65" s="36">
        <f t="shared" si="0"/>
        <v>1052813</v>
      </c>
      <c r="I65" s="31" t="s">
        <v>247</v>
      </c>
      <c r="J65" s="31" t="s">
        <v>19</v>
      </c>
    </row>
    <row r="66" spans="1:10" outlineLevel="1" x14ac:dyDescent="0.25">
      <c r="A66" s="35">
        <v>46056</v>
      </c>
      <c r="B66" s="31" t="s">
        <v>1870</v>
      </c>
      <c r="C66" s="31" t="s">
        <v>351</v>
      </c>
      <c r="D66" s="31" t="s">
        <v>2792</v>
      </c>
      <c r="E66" s="36">
        <v>4069440</v>
      </c>
      <c r="F66" s="37" t="s">
        <v>18</v>
      </c>
      <c r="G66" s="36">
        <v>325555</v>
      </c>
      <c r="H66" s="36">
        <f t="shared" ref="H66:H129" si="1">+E66+G66</f>
        <v>4394995</v>
      </c>
      <c r="I66" s="31" t="s">
        <v>147</v>
      </c>
      <c r="J66" s="31" t="s">
        <v>148</v>
      </c>
    </row>
    <row r="67" spans="1:10" outlineLevel="1" x14ac:dyDescent="0.25">
      <c r="A67" s="35">
        <v>46056</v>
      </c>
      <c r="B67" s="31" t="s">
        <v>1871</v>
      </c>
      <c r="C67" s="31" t="s">
        <v>351</v>
      </c>
      <c r="D67" s="31" t="s">
        <v>2793</v>
      </c>
      <c r="E67" s="36">
        <v>220293</v>
      </c>
      <c r="F67" s="37" t="s">
        <v>18</v>
      </c>
      <c r="G67" s="36">
        <v>17623</v>
      </c>
      <c r="H67" s="36">
        <f t="shared" si="1"/>
        <v>237916</v>
      </c>
      <c r="I67" s="31" t="s">
        <v>74</v>
      </c>
      <c r="J67" s="31" t="s">
        <v>75</v>
      </c>
    </row>
    <row r="68" spans="1:10" outlineLevel="1" x14ac:dyDescent="0.25">
      <c r="A68" s="35">
        <v>46056</v>
      </c>
      <c r="B68" s="31" t="s">
        <v>1872</v>
      </c>
      <c r="C68" s="31" t="s">
        <v>351</v>
      </c>
      <c r="D68" s="31" t="s">
        <v>2794</v>
      </c>
      <c r="E68" s="36">
        <v>5499220</v>
      </c>
      <c r="F68" s="37" t="s">
        <v>18</v>
      </c>
      <c r="G68" s="36">
        <v>439938</v>
      </c>
      <c r="H68" s="36">
        <f t="shared" si="1"/>
        <v>5939158</v>
      </c>
      <c r="I68" s="31" t="s">
        <v>71</v>
      </c>
      <c r="J68" s="31" t="s">
        <v>72</v>
      </c>
    </row>
    <row r="69" spans="1:10" outlineLevel="1" x14ac:dyDescent="0.25">
      <c r="A69" s="35">
        <v>46056</v>
      </c>
      <c r="B69" s="31" t="s">
        <v>1873</v>
      </c>
      <c r="C69" s="31" t="s">
        <v>351</v>
      </c>
      <c r="D69" s="31" t="s">
        <v>2795</v>
      </c>
      <c r="E69" s="36">
        <v>618065</v>
      </c>
      <c r="F69" s="37" t="s">
        <v>18</v>
      </c>
      <c r="G69" s="36">
        <v>49445</v>
      </c>
      <c r="H69" s="36">
        <f t="shared" si="1"/>
        <v>667510</v>
      </c>
      <c r="I69" s="31" t="s">
        <v>247</v>
      </c>
      <c r="J69" s="31" t="s">
        <v>19</v>
      </c>
    </row>
    <row r="70" spans="1:10" outlineLevel="1" x14ac:dyDescent="0.25">
      <c r="A70" s="35">
        <v>46056</v>
      </c>
      <c r="B70" s="31" t="s">
        <v>1874</v>
      </c>
      <c r="C70" s="31" t="s">
        <v>351</v>
      </c>
      <c r="D70" s="31" t="s">
        <v>2796</v>
      </c>
      <c r="E70" s="36">
        <v>1484490</v>
      </c>
      <c r="F70" s="37" t="s">
        <v>18</v>
      </c>
      <c r="G70" s="36">
        <v>118759</v>
      </c>
      <c r="H70" s="36">
        <f t="shared" si="1"/>
        <v>1603249</v>
      </c>
      <c r="I70" s="31" t="s">
        <v>55</v>
      </c>
      <c r="J70" s="31" t="s">
        <v>56</v>
      </c>
    </row>
    <row r="71" spans="1:10" outlineLevel="1" x14ac:dyDescent="0.25">
      <c r="A71" s="35">
        <v>46056</v>
      </c>
      <c r="B71" s="31" t="s">
        <v>1875</v>
      </c>
      <c r="C71" s="31" t="s">
        <v>351</v>
      </c>
      <c r="D71" s="31" t="s">
        <v>2797</v>
      </c>
      <c r="E71" s="36">
        <v>6600570</v>
      </c>
      <c r="F71" s="37" t="s">
        <v>18</v>
      </c>
      <c r="G71" s="36">
        <v>528046</v>
      </c>
      <c r="H71" s="36">
        <f t="shared" si="1"/>
        <v>7128616</v>
      </c>
      <c r="I71" s="31" t="s">
        <v>116</v>
      </c>
      <c r="J71" s="31" t="s">
        <v>117</v>
      </c>
    </row>
    <row r="72" spans="1:10" outlineLevel="1" x14ac:dyDescent="0.25">
      <c r="A72" s="35">
        <v>46056</v>
      </c>
      <c r="B72" s="31" t="s">
        <v>1876</v>
      </c>
      <c r="C72" s="31" t="s">
        <v>351</v>
      </c>
      <c r="D72" s="31" t="s">
        <v>2798</v>
      </c>
      <c r="E72" s="36">
        <v>1866480</v>
      </c>
      <c r="F72" s="37" t="s">
        <v>18</v>
      </c>
      <c r="G72" s="36">
        <v>149318</v>
      </c>
      <c r="H72" s="36">
        <f t="shared" si="1"/>
        <v>2015798</v>
      </c>
      <c r="I72" s="31" t="s">
        <v>223</v>
      </c>
      <c r="J72" s="31" t="s">
        <v>224</v>
      </c>
    </row>
    <row r="73" spans="1:10" outlineLevel="1" x14ac:dyDescent="0.25">
      <c r="A73" s="35">
        <v>46057</v>
      </c>
      <c r="B73" s="31" t="s">
        <v>1877</v>
      </c>
      <c r="C73" s="31" t="s">
        <v>351</v>
      </c>
      <c r="D73" s="31" t="s">
        <v>2799</v>
      </c>
      <c r="E73" s="36">
        <v>20026970</v>
      </c>
      <c r="F73" s="37" t="s">
        <v>18</v>
      </c>
      <c r="G73" s="36">
        <v>1602158</v>
      </c>
      <c r="H73" s="36">
        <f t="shared" si="1"/>
        <v>21629128</v>
      </c>
      <c r="I73" s="31" t="s">
        <v>223</v>
      </c>
      <c r="J73" s="31" t="s">
        <v>224</v>
      </c>
    </row>
    <row r="74" spans="1:10" outlineLevel="1" x14ac:dyDescent="0.25">
      <c r="A74" s="35">
        <v>46056</v>
      </c>
      <c r="B74" s="31" t="s">
        <v>1878</v>
      </c>
      <c r="C74" s="31" t="s">
        <v>351</v>
      </c>
      <c r="D74" s="31" t="s">
        <v>2800</v>
      </c>
      <c r="E74" s="36">
        <v>344860</v>
      </c>
      <c r="F74" s="37" t="s">
        <v>18</v>
      </c>
      <c r="G74" s="36">
        <v>27589</v>
      </c>
      <c r="H74" s="36">
        <f t="shared" si="1"/>
        <v>372449</v>
      </c>
      <c r="I74" s="31" t="s">
        <v>247</v>
      </c>
      <c r="J74" s="31" t="s">
        <v>19</v>
      </c>
    </row>
    <row r="75" spans="1:10" outlineLevel="1" x14ac:dyDescent="0.25">
      <c r="A75" s="35">
        <v>46056</v>
      </c>
      <c r="B75" s="31" t="s">
        <v>1879</v>
      </c>
      <c r="C75" s="31" t="s">
        <v>351</v>
      </c>
      <c r="D75" s="31" t="s">
        <v>2801</v>
      </c>
      <c r="E75" s="36">
        <v>415214</v>
      </c>
      <c r="F75" s="37" t="s">
        <v>18</v>
      </c>
      <c r="G75" s="36">
        <v>33217</v>
      </c>
      <c r="H75" s="36">
        <f t="shared" si="1"/>
        <v>448431</v>
      </c>
      <c r="I75" s="31" t="s">
        <v>247</v>
      </c>
      <c r="J75" s="31" t="s">
        <v>19</v>
      </c>
    </row>
    <row r="76" spans="1:10" outlineLevel="1" x14ac:dyDescent="0.25">
      <c r="A76" s="35">
        <v>46056</v>
      </c>
      <c r="B76" s="31" t="s">
        <v>1880</v>
      </c>
      <c r="C76" s="31" t="s">
        <v>351</v>
      </c>
      <c r="D76" s="31" t="s">
        <v>2802</v>
      </c>
      <c r="E76" s="36">
        <v>1097250</v>
      </c>
      <c r="F76" s="37" t="s">
        <v>18</v>
      </c>
      <c r="G76" s="36">
        <v>87780</v>
      </c>
      <c r="H76" s="36">
        <f t="shared" si="1"/>
        <v>1185030</v>
      </c>
      <c r="I76" s="31" t="s">
        <v>247</v>
      </c>
      <c r="J76" s="31" t="s">
        <v>19</v>
      </c>
    </row>
    <row r="77" spans="1:10" outlineLevel="1" x14ac:dyDescent="0.25">
      <c r="A77" s="35">
        <v>46056</v>
      </c>
      <c r="B77" s="31" t="s">
        <v>1881</v>
      </c>
      <c r="C77" s="31" t="s">
        <v>351</v>
      </c>
      <c r="D77" s="31" t="s">
        <v>2803</v>
      </c>
      <c r="E77" s="36">
        <v>1201341</v>
      </c>
      <c r="F77" s="37" t="s">
        <v>18</v>
      </c>
      <c r="G77" s="36">
        <v>96107</v>
      </c>
      <c r="H77" s="36">
        <f t="shared" si="1"/>
        <v>1297448</v>
      </c>
      <c r="I77" s="31" t="s">
        <v>247</v>
      </c>
      <c r="J77" s="31" t="s">
        <v>19</v>
      </c>
    </row>
    <row r="78" spans="1:10" outlineLevel="1" x14ac:dyDescent="0.25">
      <c r="A78" s="35">
        <v>46056</v>
      </c>
      <c r="B78" s="31" t="s">
        <v>1882</v>
      </c>
      <c r="C78" s="31" t="s">
        <v>351</v>
      </c>
      <c r="D78" s="31" t="s">
        <v>2804</v>
      </c>
      <c r="E78" s="36">
        <v>200728</v>
      </c>
      <c r="F78" s="37" t="s">
        <v>18</v>
      </c>
      <c r="G78" s="36">
        <v>16058</v>
      </c>
      <c r="H78" s="36">
        <f t="shared" si="1"/>
        <v>216786</v>
      </c>
      <c r="I78" s="31" t="s">
        <v>247</v>
      </c>
      <c r="J78" s="31" t="s">
        <v>19</v>
      </c>
    </row>
    <row r="79" spans="1:10" outlineLevel="1" x14ac:dyDescent="0.25">
      <c r="A79" s="35">
        <v>46056</v>
      </c>
      <c r="B79" s="31" t="s">
        <v>1883</v>
      </c>
      <c r="C79" s="31" t="s">
        <v>351</v>
      </c>
      <c r="D79" s="31" t="s">
        <v>2805</v>
      </c>
      <c r="E79" s="36">
        <v>585804</v>
      </c>
      <c r="F79" s="37" t="s">
        <v>18</v>
      </c>
      <c r="G79" s="36">
        <v>46864</v>
      </c>
      <c r="H79" s="36">
        <f t="shared" si="1"/>
        <v>632668</v>
      </c>
      <c r="I79" s="31" t="s">
        <v>247</v>
      </c>
      <c r="J79" s="31" t="s">
        <v>19</v>
      </c>
    </row>
    <row r="80" spans="1:10" outlineLevel="1" x14ac:dyDescent="0.25">
      <c r="A80" s="35">
        <v>46056</v>
      </c>
      <c r="B80" s="31" t="s">
        <v>1884</v>
      </c>
      <c r="C80" s="31" t="s">
        <v>351</v>
      </c>
      <c r="D80" s="31" t="s">
        <v>2806</v>
      </c>
      <c r="E80" s="36">
        <v>827965</v>
      </c>
      <c r="F80" s="37" t="s">
        <v>18</v>
      </c>
      <c r="G80" s="36">
        <v>66237</v>
      </c>
      <c r="H80" s="36">
        <f t="shared" si="1"/>
        <v>894202</v>
      </c>
      <c r="I80" s="31" t="s">
        <v>247</v>
      </c>
      <c r="J80" s="31" t="s">
        <v>19</v>
      </c>
    </row>
    <row r="81" spans="1:10" outlineLevel="1" x14ac:dyDescent="0.25">
      <c r="A81" s="35">
        <v>46056</v>
      </c>
      <c r="B81" s="31" t="s">
        <v>1885</v>
      </c>
      <c r="C81" s="31" t="s">
        <v>351</v>
      </c>
      <c r="D81" s="31" t="s">
        <v>2807</v>
      </c>
      <c r="E81" s="36">
        <v>933240</v>
      </c>
      <c r="F81" s="37" t="s">
        <v>18</v>
      </c>
      <c r="G81" s="36">
        <v>74659</v>
      </c>
      <c r="H81" s="36">
        <f t="shared" si="1"/>
        <v>1007899</v>
      </c>
      <c r="I81" s="31" t="s">
        <v>247</v>
      </c>
      <c r="J81" s="31" t="s">
        <v>19</v>
      </c>
    </row>
    <row r="82" spans="1:10" outlineLevel="1" x14ac:dyDescent="0.25">
      <c r="A82" s="35">
        <v>46056</v>
      </c>
      <c r="B82" s="31" t="s">
        <v>1886</v>
      </c>
      <c r="C82" s="31" t="s">
        <v>351</v>
      </c>
      <c r="D82" s="31" t="s">
        <v>2808</v>
      </c>
      <c r="E82" s="36">
        <v>2842170</v>
      </c>
      <c r="F82" s="37" t="s">
        <v>18</v>
      </c>
      <c r="G82" s="36">
        <v>227374</v>
      </c>
      <c r="H82" s="36">
        <f t="shared" si="1"/>
        <v>3069544</v>
      </c>
      <c r="I82" s="31" t="s">
        <v>247</v>
      </c>
      <c r="J82" s="31" t="s">
        <v>19</v>
      </c>
    </row>
    <row r="83" spans="1:10" outlineLevel="1" x14ac:dyDescent="0.25">
      <c r="A83" s="35">
        <v>46056</v>
      </c>
      <c r="B83" s="31" t="s">
        <v>1887</v>
      </c>
      <c r="C83" s="31" t="s">
        <v>351</v>
      </c>
      <c r="D83" s="31" t="s">
        <v>2809</v>
      </c>
      <c r="E83" s="36">
        <v>370839</v>
      </c>
      <c r="F83" s="37" t="s">
        <v>18</v>
      </c>
      <c r="G83" s="36">
        <v>29667</v>
      </c>
      <c r="H83" s="36">
        <f t="shared" si="1"/>
        <v>400506</v>
      </c>
      <c r="I83" s="31" t="s">
        <v>247</v>
      </c>
      <c r="J83" s="31" t="s">
        <v>19</v>
      </c>
    </row>
    <row r="84" spans="1:10" outlineLevel="1" x14ac:dyDescent="0.25">
      <c r="A84" s="35">
        <v>46056</v>
      </c>
      <c r="B84" s="31" t="s">
        <v>1888</v>
      </c>
      <c r="C84" s="31" t="s">
        <v>351</v>
      </c>
      <c r="D84" s="31" t="s">
        <v>2810</v>
      </c>
      <c r="E84" s="36">
        <v>29697100</v>
      </c>
      <c r="F84" s="37" t="s">
        <v>18</v>
      </c>
      <c r="G84" s="36">
        <v>2375768</v>
      </c>
      <c r="H84" s="36">
        <f t="shared" si="1"/>
        <v>32072868</v>
      </c>
      <c r="I84" s="31" t="s">
        <v>209</v>
      </c>
      <c r="J84" s="31" t="s">
        <v>210</v>
      </c>
    </row>
    <row r="85" spans="1:10" outlineLevel="1" x14ac:dyDescent="0.25">
      <c r="A85" s="35">
        <v>46056</v>
      </c>
      <c r="B85" s="31" t="s">
        <v>1889</v>
      </c>
      <c r="C85" s="31" t="s">
        <v>351</v>
      </c>
      <c r="D85" s="31" t="s">
        <v>2811</v>
      </c>
      <c r="E85" s="36">
        <v>12810620</v>
      </c>
      <c r="F85" s="37" t="s">
        <v>18</v>
      </c>
      <c r="G85" s="36">
        <v>1024850</v>
      </c>
      <c r="H85" s="36">
        <f t="shared" si="1"/>
        <v>13835470</v>
      </c>
      <c r="I85" s="31" t="s">
        <v>287</v>
      </c>
      <c r="J85" s="31" t="s">
        <v>288</v>
      </c>
    </row>
    <row r="86" spans="1:10" outlineLevel="1" x14ac:dyDescent="0.25">
      <c r="A86" s="35">
        <v>46056</v>
      </c>
      <c r="B86" s="31" t="s">
        <v>1890</v>
      </c>
      <c r="C86" s="31" t="s">
        <v>351</v>
      </c>
      <c r="D86" s="31" t="s">
        <v>130</v>
      </c>
      <c r="E86" s="36">
        <v>440586</v>
      </c>
      <c r="F86" s="37" t="s">
        <v>18</v>
      </c>
      <c r="G86" s="36">
        <v>35247</v>
      </c>
      <c r="H86" s="36">
        <f t="shared" si="1"/>
        <v>475833</v>
      </c>
      <c r="I86" s="31" t="s">
        <v>39</v>
      </c>
      <c r="J86" s="31" t="s">
        <v>40</v>
      </c>
    </row>
    <row r="87" spans="1:10" outlineLevel="1" x14ac:dyDescent="0.25">
      <c r="A87" s="35">
        <v>46056</v>
      </c>
      <c r="B87" s="31" t="s">
        <v>1891</v>
      </c>
      <c r="C87" s="31" t="s">
        <v>351</v>
      </c>
      <c r="D87" s="31" t="s">
        <v>142</v>
      </c>
      <c r="E87" s="36">
        <v>4195254</v>
      </c>
      <c r="F87" s="37" t="s">
        <v>18</v>
      </c>
      <c r="G87" s="36">
        <v>335620</v>
      </c>
      <c r="H87" s="36">
        <f t="shared" si="1"/>
        <v>4530874</v>
      </c>
      <c r="I87" s="31" t="s">
        <v>39</v>
      </c>
      <c r="J87" s="31" t="s">
        <v>40</v>
      </c>
    </row>
    <row r="88" spans="1:10" outlineLevel="1" x14ac:dyDescent="0.25">
      <c r="A88" s="35">
        <v>46056</v>
      </c>
      <c r="B88" s="31" t="s">
        <v>1892</v>
      </c>
      <c r="C88" s="31" t="s">
        <v>351</v>
      </c>
      <c r="D88" s="31" t="s">
        <v>38</v>
      </c>
      <c r="E88" s="36">
        <v>1171608</v>
      </c>
      <c r="F88" s="37" t="s">
        <v>18</v>
      </c>
      <c r="G88" s="36">
        <v>93729</v>
      </c>
      <c r="H88" s="36">
        <f t="shared" si="1"/>
        <v>1265337</v>
      </c>
      <c r="I88" s="31" t="s">
        <v>39</v>
      </c>
      <c r="J88" s="31" t="s">
        <v>40</v>
      </c>
    </row>
    <row r="89" spans="1:10" outlineLevel="1" x14ac:dyDescent="0.25">
      <c r="A89" s="35">
        <v>46056</v>
      </c>
      <c r="B89" s="31" t="s">
        <v>1893</v>
      </c>
      <c r="C89" s="31" t="s">
        <v>351</v>
      </c>
      <c r="D89" s="31" t="s">
        <v>155</v>
      </c>
      <c r="E89" s="36">
        <v>1759618</v>
      </c>
      <c r="F89" s="37" t="s">
        <v>18</v>
      </c>
      <c r="G89" s="36">
        <v>140769</v>
      </c>
      <c r="H89" s="36">
        <f t="shared" si="1"/>
        <v>1900387</v>
      </c>
      <c r="I89" s="31" t="s">
        <v>39</v>
      </c>
      <c r="J89" s="31" t="s">
        <v>40</v>
      </c>
    </row>
    <row r="90" spans="1:10" outlineLevel="1" x14ac:dyDescent="0.25">
      <c r="A90" s="35">
        <v>46056</v>
      </c>
      <c r="B90" s="31" t="s">
        <v>1894</v>
      </c>
      <c r="C90" s="31" t="s">
        <v>351</v>
      </c>
      <c r="D90" s="31" t="s">
        <v>276</v>
      </c>
      <c r="E90" s="36">
        <v>1307700</v>
      </c>
      <c r="F90" s="37" t="s">
        <v>18</v>
      </c>
      <c r="G90" s="36">
        <v>104616</v>
      </c>
      <c r="H90" s="36">
        <f t="shared" si="1"/>
        <v>1412316</v>
      </c>
      <c r="I90" s="31" t="s">
        <v>39</v>
      </c>
      <c r="J90" s="31" t="s">
        <v>40</v>
      </c>
    </row>
    <row r="91" spans="1:10" outlineLevel="1" x14ac:dyDescent="0.25">
      <c r="A91" s="35">
        <v>46056</v>
      </c>
      <c r="B91" s="31" t="s">
        <v>1895</v>
      </c>
      <c r="C91" s="31" t="s">
        <v>351</v>
      </c>
      <c r="D91" s="31" t="s">
        <v>238</v>
      </c>
      <c r="E91" s="36">
        <v>1941676</v>
      </c>
      <c r="F91" s="37" t="s">
        <v>18</v>
      </c>
      <c r="G91" s="36">
        <v>155334</v>
      </c>
      <c r="H91" s="36">
        <f t="shared" si="1"/>
        <v>2097010</v>
      </c>
      <c r="I91" s="31" t="s">
        <v>39</v>
      </c>
      <c r="J91" s="31" t="s">
        <v>40</v>
      </c>
    </row>
    <row r="92" spans="1:10" outlineLevel="1" x14ac:dyDescent="0.25">
      <c r="A92" s="35">
        <v>46056</v>
      </c>
      <c r="B92" s="31" t="s">
        <v>1896</v>
      </c>
      <c r="C92" s="31" t="s">
        <v>351</v>
      </c>
      <c r="D92" s="31" t="s">
        <v>211</v>
      </c>
      <c r="E92" s="36">
        <v>1427408</v>
      </c>
      <c r="F92" s="37" t="s">
        <v>18</v>
      </c>
      <c r="G92" s="36">
        <v>114193</v>
      </c>
      <c r="H92" s="36">
        <f t="shared" si="1"/>
        <v>1541601</v>
      </c>
      <c r="I92" s="31" t="s">
        <v>39</v>
      </c>
      <c r="J92" s="31" t="s">
        <v>40</v>
      </c>
    </row>
    <row r="93" spans="1:10" outlineLevel="1" x14ac:dyDescent="0.25">
      <c r="A93" s="35">
        <v>46056</v>
      </c>
      <c r="B93" s="31" t="s">
        <v>1897</v>
      </c>
      <c r="C93" s="31" t="s">
        <v>351</v>
      </c>
      <c r="D93" s="31" t="s">
        <v>239</v>
      </c>
      <c r="E93" s="36">
        <v>4236450</v>
      </c>
      <c r="F93" s="37" t="s">
        <v>18</v>
      </c>
      <c r="G93" s="36">
        <v>338916</v>
      </c>
      <c r="H93" s="36">
        <f t="shared" si="1"/>
        <v>4575366</v>
      </c>
      <c r="I93" s="31" t="s">
        <v>39</v>
      </c>
      <c r="J93" s="31" t="s">
        <v>40</v>
      </c>
    </row>
    <row r="94" spans="1:10" outlineLevel="1" x14ac:dyDescent="0.25">
      <c r="A94" s="35">
        <v>46057</v>
      </c>
      <c r="B94" s="31" t="s">
        <v>1898</v>
      </c>
      <c r="C94" s="31" t="s">
        <v>351</v>
      </c>
      <c r="D94" s="31" t="s">
        <v>2812</v>
      </c>
      <c r="E94" s="36">
        <v>1849240</v>
      </c>
      <c r="F94" s="37" t="s">
        <v>18</v>
      </c>
      <c r="G94" s="36">
        <v>147939</v>
      </c>
      <c r="H94" s="36">
        <f t="shared" si="1"/>
        <v>1997179</v>
      </c>
      <c r="I94" s="31" t="s">
        <v>51</v>
      </c>
      <c r="J94" s="31" t="s">
        <v>52</v>
      </c>
    </row>
    <row r="95" spans="1:10" outlineLevel="1" x14ac:dyDescent="0.25">
      <c r="A95" s="35">
        <v>46056</v>
      </c>
      <c r="B95" s="31" t="s">
        <v>1899</v>
      </c>
      <c r="C95" s="31" t="s">
        <v>351</v>
      </c>
      <c r="D95" s="31" t="s">
        <v>2813</v>
      </c>
      <c r="E95" s="36">
        <v>15381220</v>
      </c>
      <c r="F95" s="37" t="s">
        <v>18</v>
      </c>
      <c r="G95" s="36">
        <v>1230498</v>
      </c>
      <c r="H95" s="36">
        <f t="shared" si="1"/>
        <v>16611718</v>
      </c>
      <c r="I95" s="31" t="s">
        <v>20</v>
      </c>
      <c r="J95" s="31" t="s">
        <v>21</v>
      </c>
    </row>
    <row r="96" spans="1:10" outlineLevel="1" x14ac:dyDescent="0.25">
      <c r="A96" s="35">
        <v>46056</v>
      </c>
      <c r="B96" s="31" t="s">
        <v>1900</v>
      </c>
      <c r="C96" s="31" t="s">
        <v>351</v>
      </c>
      <c r="D96" s="31" t="s">
        <v>2814</v>
      </c>
      <c r="E96" s="36">
        <v>4666200</v>
      </c>
      <c r="F96" s="37" t="s">
        <v>18</v>
      </c>
      <c r="G96" s="36">
        <v>373296</v>
      </c>
      <c r="H96" s="36">
        <f t="shared" si="1"/>
        <v>5039496</v>
      </c>
      <c r="I96" s="31" t="s">
        <v>20</v>
      </c>
      <c r="J96" s="31" t="s">
        <v>21</v>
      </c>
    </row>
    <row r="97" spans="1:10" outlineLevel="1" x14ac:dyDescent="0.25">
      <c r="A97" s="35">
        <v>46056</v>
      </c>
      <c r="B97" s="31" t="s">
        <v>1901</v>
      </c>
      <c r="C97" s="31" t="s">
        <v>351</v>
      </c>
      <c r="D97" s="31" t="s">
        <v>2815</v>
      </c>
      <c r="E97" s="36">
        <v>1484490</v>
      </c>
      <c r="F97" s="37" t="s">
        <v>18</v>
      </c>
      <c r="G97" s="36">
        <v>118759</v>
      </c>
      <c r="H97" s="36">
        <f t="shared" si="1"/>
        <v>1603249</v>
      </c>
      <c r="I97" s="31" t="s">
        <v>240</v>
      </c>
      <c r="J97" s="31" t="s">
        <v>244</v>
      </c>
    </row>
    <row r="98" spans="1:10" outlineLevel="1" x14ac:dyDescent="0.25">
      <c r="A98" s="35">
        <v>46056</v>
      </c>
      <c r="B98" s="31" t="s">
        <v>1902</v>
      </c>
      <c r="C98" s="31" t="s">
        <v>351</v>
      </c>
      <c r="D98" s="31" t="s">
        <v>2816</v>
      </c>
      <c r="E98" s="36">
        <v>649820</v>
      </c>
      <c r="F98" s="37" t="s">
        <v>18</v>
      </c>
      <c r="G98" s="36">
        <v>51986</v>
      </c>
      <c r="H98" s="36">
        <f t="shared" si="1"/>
        <v>701806</v>
      </c>
      <c r="I98" s="31" t="s">
        <v>240</v>
      </c>
      <c r="J98" s="31" t="s">
        <v>244</v>
      </c>
    </row>
    <row r="99" spans="1:10" outlineLevel="1" x14ac:dyDescent="0.25">
      <c r="A99" s="35">
        <v>46056</v>
      </c>
      <c r="B99" s="31" t="s">
        <v>1903</v>
      </c>
      <c r="C99" s="31" t="s">
        <v>351</v>
      </c>
      <c r="D99" s="31" t="s">
        <v>2817</v>
      </c>
      <c r="E99" s="36">
        <v>4165100</v>
      </c>
      <c r="F99" s="37" t="s">
        <v>18</v>
      </c>
      <c r="G99" s="36">
        <v>333208</v>
      </c>
      <c r="H99" s="36">
        <f t="shared" si="1"/>
        <v>4498308</v>
      </c>
      <c r="I99" s="31" t="s">
        <v>85</v>
      </c>
      <c r="J99" s="31" t="s">
        <v>86</v>
      </c>
    </row>
    <row r="100" spans="1:10" outlineLevel="1" x14ac:dyDescent="0.25">
      <c r="A100" s="35">
        <v>46056</v>
      </c>
      <c r="B100" s="31" t="s">
        <v>1904</v>
      </c>
      <c r="C100" s="31" t="s">
        <v>351</v>
      </c>
      <c r="D100" s="31" t="s">
        <v>2818</v>
      </c>
      <c r="E100" s="36">
        <v>933240</v>
      </c>
      <c r="F100" s="37" t="s">
        <v>18</v>
      </c>
      <c r="G100" s="36">
        <v>74659</v>
      </c>
      <c r="H100" s="36">
        <f t="shared" si="1"/>
        <v>1007899</v>
      </c>
      <c r="I100" s="31" t="s">
        <v>85</v>
      </c>
      <c r="J100" s="31" t="s">
        <v>86</v>
      </c>
    </row>
    <row r="101" spans="1:10" outlineLevel="1" x14ac:dyDescent="0.25">
      <c r="A101" s="35">
        <v>46056</v>
      </c>
      <c r="B101" s="31" t="s">
        <v>1905</v>
      </c>
      <c r="C101" s="31" t="s">
        <v>351</v>
      </c>
      <c r="D101" s="31" t="s">
        <v>2819</v>
      </c>
      <c r="E101" s="36">
        <v>5089350</v>
      </c>
      <c r="F101" s="37" t="s">
        <v>18</v>
      </c>
      <c r="G101" s="36">
        <v>407148</v>
      </c>
      <c r="H101" s="36">
        <f t="shared" si="1"/>
        <v>5496498</v>
      </c>
      <c r="I101" s="31" t="s">
        <v>199</v>
      </c>
      <c r="J101" s="31" t="s">
        <v>200</v>
      </c>
    </row>
    <row r="102" spans="1:10" outlineLevel="1" x14ac:dyDescent="0.25">
      <c r="A102" s="35">
        <v>46056</v>
      </c>
      <c r="B102" s="31" t="s">
        <v>1906</v>
      </c>
      <c r="C102" s="31" t="s">
        <v>351</v>
      </c>
      <c r="D102" s="31" t="s">
        <v>2820</v>
      </c>
      <c r="E102" s="36">
        <v>4666200</v>
      </c>
      <c r="F102" s="37" t="s">
        <v>18</v>
      </c>
      <c r="G102" s="36">
        <v>373296</v>
      </c>
      <c r="H102" s="36">
        <f t="shared" si="1"/>
        <v>5039496</v>
      </c>
      <c r="I102" s="31" t="s">
        <v>43</v>
      </c>
      <c r="J102" s="31" t="s">
        <v>44</v>
      </c>
    </row>
    <row r="103" spans="1:10" outlineLevel="1" x14ac:dyDescent="0.25">
      <c r="A103" s="35">
        <v>46056</v>
      </c>
      <c r="B103" s="31" t="s">
        <v>1907</v>
      </c>
      <c r="C103" s="31" t="s">
        <v>351</v>
      </c>
      <c r="D103" s="31" t="s">
        <v>2821</v>
      </c>
      <c r="E103" s="36">
        <v>933240</v>
      </c>
      <c r="F103" s="37" t="s">
        <v>18</v>
      </c>
      <c r="G103" s="36">
        <v>74659</v>
      </c>
      <c r="H103" s="36">
        <f t="shared" si="1"/>
        <v>1007899</v>
      </c>
      <c r="I103" s="31" t="s">
        <v>180</v>
      </c>
      <c r="J103" s="31" t="s">
        <v>181</v>
      </c>
    </row>
    <row r="104" spans="1:10" outlineLevel="1" x14ac:dyDescent="0.25">
      <c r="A104" s="35">
        <v>46056</v>
      </c>
      <c r="B104" s="31" t="s">
        <v>1908</v>
      </c>
      <c r="C104" s="31" t="s">
        <v>351</v>
      </c>
      <c r="D104" s="31" t="s">
        <v>2822</v>
      </c>
      <c r="E104" s="36">
        <v>1482840</v>
      </c>
      <c r="F104" s="37" t="s">
        <v>18</v>
      </c>
      <c r="G104" s="36">
        <v>118627</v>
      </c>
      <c r="H104" s="36">
        <f t="shared" si="1"/>
        <v>1601467</v>
      </c>
      <c r="I104" s="31" t="s">
        <v>45</v>
      </c>
      <c r="J104" s="31" t="s">
        <v>46</v>
      </c>
    </row>
    <row r="105" spans="1:10" outlineLevel="1" x14ac:dyDescent="0.25">
      <c r="A105" s="35">
        <v>46056</v>
      </c>
      <c r="B105" s="31" t="s">
        <v>1909</v>
      </c>
      <c r="C105" s="31" t="s">
        <v>351</v>
      </c>
      <c r="D105" s="31" t="s">
        <v>2823</v>
      </c>
      <c r="E105" s="36">
        <v>1299640</v>
      </c>
      <c r="F105" s="37" t="s">
        <v>18</v>
      </c>
      <c r="G105" s="36">
        <v>103971</v>
      </c>
      <c r="H105" s="36">
        <f t="shared" si="1"/>
        <v>1403611</v>
      </c>
      <c r="I105" s="31" t="s">
        <v>81</v>
      </c>
      <c r="J105" s="31" t="s">
        <v>82</v>
      </c>
    </row>
    <row r="106" spans="1:10" outlineLevel="1" x14ac:dyDescent="0.25">
      <c r="A106" s="35">
        <v>46056</v>
      </c>
      <c r="B106" s="31" t="s">
        <v>1910</v>
      </c>
      <c r="C106" s="31" t="s">
        <v>351</v>
      </c>
      <c r="D106" s="31" t="s">
        <v>2824</v>
      </c>
      <c r="E106" s="36">
        <v>4071480</v>
      </c>
      <c r="F106" s="37" t="s">
        <v>18</v>
      </c>
      <c r="G106" s="36">
        <v>325718</v>
      </c>
      <c r="H106" s="36">
        <f t="shared" si="1"/>
        <v>4397198</v>
      </c>
      <c r="I106" s="31" t="s">
        <v>41</v>
      </c>
      <c r="J106" s="31" t="s">
        <v>42</v>
      </c>
    </row>
    <row r="107" spans="1:10" outlineLevel="1" x14ac:dyDescent="0.25">
      <c r="A107" s="35">
        <v>46056</v>
      </c>
      <c r="B107" s="31" t="s">
        <v>1911</v>
      </c>
      <c r="C107" s="31" t="s">
        <v>351</v>
      </c>
      <c r="D107" s="31" t="s">
        <v>2825</v>
      </c>
      <c r="E107" s="36">
        <v>14390360</v>
      </c>
      <c r="F107" s="37" t="s">
        <v>18</v>
      </c>
      <c r="G107" s="36">
        <v>1151229</v>
      </c>
      <c r="H107" s="36">
        <f t="shared" si="1"/>
        <v>15541589</v>
      </c>
      <c r="I107" s="31" t="s">
        <v>83</v>
      </c>
      <c r="J107" s="31" t="s">
        <v>84</v>
      </c>
    </row>
    <row r="108" spans="1:10" outlineLevel="1" x14ac:dyDescent="0.25">
      <c r="A108" s="35">
        <v>46056</v>
      </c>
      <c r="B108" s="31" t="s">
        <v>1912</v>
      </c>
      <c r="C108" s="31" t="s">
        <v>351</v>
      </c>
      <c r="D108" s="31" t="s">
        <v>2826</v>
      </c>
      <c r="E108" s="36">
        <v>46647850</v>
      </c>
      <c r="F108" s="37" t="s">
        <v>18</v>
      </c>
      <c r="G108" s="36">
        <v>3731828</v>
      </c>
      <c r="H108" s="36">
        <f t="shared" si="1"/>
        <v>50379678</v>
      </c>
      <c r="I108" s="31" t="s">
        <v>81</v>
      </c>
      <c r="J108" s="31" t="s">
        <v>82</v>
      </c>
    </row>
    <row r="109" spans="1:10" outlineLevel="1" x14ac:dyDescent="0.25">
      <c r="A109" s="35">
        <v>46056</v>
      </c>
      <c r="B109" s="31" t="s">
        <v>1913</v>
      </c>
      <c r="C109" s="31" t="s">
        <v>351</v>
      </c>
      <c r="D109" s="31" t="s">
        <v>2827</v>
      </c>
      <c r="E109" s="36">
        <v>44752300</v>
      </c>
      <c r="F109" s="37" t="s">
        <v>18</v>
      </c>
      <c r="G109" s="36">
        <v>3580184</v>
      </c>
      <c r="H109" s="36">
        <f t="shared" si="1"/>
        <v>48332484</v>
      </c>
      <c r="I109" s="31" t="s">
        <v>20</v>
      </c>
      <c r="J109" s="31" t="s">
        <v>21</v>
      </c>
    </row>
    <row r="110" spans="1:10" outlineLevel="1" x14ac:dyDescent="0.25">
      <c r="A110" s="35">
        <v>46056</v>
      </c>
      <c r="B110" s="31" t="s">
        <v>1914</v>
      </c>
      <c r="C110" s="31" t="s">
        <v>351</v>
      </c>
      <c r="D110" s="31" t="s">
        <v>2828</v>
      </c>
      <c r="E110" s="36">
        <v>989315</v>
      </c>
      <c r="F110" s="37" t="s">
        <v>18</v>
      </c>
      <c r="G110" s="36">
        <v>79145</v>
      </c>
      <c r="H110" s="36">
        <f t="shared" si="1"/>
        <v>1068460</v>
      </c>
      <c r="I110" s="31" t="s">
        <v>89</v>
      </c>
      <c r="J110" s="31" t="s">
        <v>90</v>
      </c>
    </row>
    <row r="111" spans="1:10" outlineLevel="1" x14ac:dyDescent="0.25">
      <c r="A111" s="35">
        <v>46056</v>
      </c>
      <c r="B111" s="31" t="s">
        <v>1915</v>
      </c>
      <c r="C111" s="31" t="s">
        <v>351</v>
      </c>
      <c r="D111" s="31" t="s">
        <v>2829</v>
      </c>
      <c r="E111" s="36">
        <v>976340</v>
      </c>
      <c r="F111" s="37" t="s">
        <v>18</v>
      </c>
      <c r="G111" s="36">
        <v>78107</v>
      </c>
      <c r="H111" s="36">
        <f t="shared" si="1"/>
        <v>1054447</v>
      </c>
      <c r="I111" s="31" t="s">
        <v>240</v>
      </c>
      <c r="J111" s="31" t="s">
        <v>244</v>
      </c>
    </row>
    <row r="112" spans="1:10" outlineLevel="1" x14ac:dyDescent="0.25">
      <c r="A112" s="35">
        <v>46056</v>
      </c>
      <c r="B112" s="31" t="s">
        <v>1916</v>
      </c>
      <c r="C112" s="31" t="s">
        <v>351</v>
      </c>
      <c r="D112" s="31" t="s">
        <v>2830</v>
      </c>
      <c r="E112" s="36">
        <v>2929020</v>
      </c>
      <c r="F112" s="37" t="s">
        <v>18</v>
      </c>
      <c r="G112" s="36">
        <v>234322</v>
      </c>
      <c r="H112" s="36">
        <f t="shared" si="1"/>
        <v>3163342</v>
      </c>
      <c r="I112" s="31" t="s">
        <v>43</v>
      </c>
      <c r="J112" s="31" t="s">
        <v>44</v>
      </c>
    </row>
    <row r="113" spans="1:10" outlineLevel="1" x14ac:dyDescent="0.25">
      <c r="A113" s="35">
        <v>46056</v>
      </c>
      <c r="B113" s="31" t="s">
        <v>1917</v>
      </c>
      <c r="C113" s="31" t="s">
        <v>351</v>
      </c>
      <c r="D113" s="31" t="s">
        <v>2831</v>
      </c>
      <c r="E113" s="36">
        <v>2953620</v>
      </c>
      <c r="F113" s="37" t="s">
        <v>18</v>
      </c>
      <c r="G113" s="36">
        <v>236290</v>
      </c>
      <c r="H113" s="36">
        <f t="shared" si="1"/>
        <v>3189910</v>
      </c>
      <c r="I113" s="31" t="s">
        <v>85</v>
      </c>
      <c r="J113" s="31" t="s">
        <v>86</v>
      </c>
    </row>
    <row r="114" spans="1:10" outlineLevel="1" x14ac:dyDescent="0.25">
      <c r="A114" s="35">
        <v>46056</v>
      </c>
      <c r="B114" s="31" t="s">
        <v>1918</v>
      </c>
      <c r="C114" s="31" t="s">
        <v>351</v>
      </c>
      <c r="D114" s="31" t="s">
        <v>2832</v>
      </c>
      <c r="E114" s="36">
        <v>3448600</v>
      </c>
      <c r="F114" s="37" t="s">
        <v>18</v>
      </c>
      <c r="G114" s="36">
        <v>275888</v>
      </c>
      <c r="H114" s="36">
        <f t="shared" si="1"/>
        <v>3724488</v>
      </c>
      <c r="I114" s="31" t="s">
        <v>41</v>
      </c>
      <c r="J114" s="31" t="s">
        <v>42</v>
      </c>
    </row>
    <row r="115" spans="1:10" outlineLevel="1" x14ac:dyDescent="0.25">
      <c r="A115" s="35">
        <v>46056</v>
      </c>
      <c r="B115" s="31" t="s">
        <v>1919</v>
      </c>
      <c r="C115" s="31" t="s">
        <v>351</v>
      </c>
      <c r="D115" s="31" t="s">
        <v>2833</v>
      </c>
      <c r="E115" s="36">
        <v>2099000</v>
      </c>
      <c r="F115" s="37" t="s">
        <v>18</v>
      </c>
      <c r="G115" s="36">
        <v>167920</v>
      </c>
      <c r="H115" s="36">
        <f t="shared" si="1"/>
        <v>2266920</v>
      </c>
      <c r="I115" s="31" t="s">
        <v>180</v>
      </c>
      <c r="J115" s="31" t="s">
        <v>181</v>
      </c>
    </row>
    <row r="116" spans="1:10" outlineLevel="1" x14ac:dyDescent="0.25">
      <c r="A116" s="35">
        <v>46057</v>
      </c>
      <c r="B116" s="31" t="s">
        <v>1920</v>
      </c>
      <c r="C116" s="31" t="s">
        <v>351</v>
      </c>
      <c r="D116" s="31" t="s">
        <v>2834</v>
      </c>
      <c r="E116" s="36">
        <v>13772650</v>
      </c>
      <c r="F116" s="37" t="s">
        <v>18</v>
      </c>
      <c r="G116" s="36">
        <v>1101812</v>
      </c>
      <c r="H116" s="36">
        <f t="shared" si="1"/>
        <v>14874462</v>
      </c>
      <c r="I116" s="31" t="s">
        <v>113</v>
      </c>
      <c r="J116" s="31" t="s">
        <v>114</v>
      </c>
    </row>
    <row r="117" spans="1:10" outlineLevel="1" x14ac:dyDescent="0.25">
      <c r="A117" s="35">
        <v>46057</v>
      </c>
      <c r="B117" s="31" t="s">
        <v>1921</v>
      </c>
      <c r="C117" s="31" t="s">
        <v>351</v>
      </c>
      <c r="D117" s="31" t="s">
        <v>2835</v>
      </c>
      <c r="E117" s="36">
        <v>14550750</v>
      </c>
      <c r="F117" s="37" t="s">
        <v>18</v>
      </c>
      <c r="G117" s="36">
        <v>1164060</v>
      </c>
      <c r="H117" s="36">
        <f t="shared" si="1"/>
        <v>15714810</v>
      </c>
      <c r="I117" s="31" t="s">
        <v>87</v>
      </c>
      <c r="J117" s="31" t="s">
        <v>88</v>
      </c>
    </row>
    <row r="118" spans="1:10" outlineLevel="1" x14ac:dyDescent="0.25">
      <c r="A118" s="35">
        <v>46057</v>
      </c>
      <c r="B118" s="31" t="s">
        <v>1922</v>
      </c>
      <c r="C118" s="31" t="s">
        <v>351</v>
      </c>
      <c r="D118" s="31" t="s">
        <v>2836</v>
      </c>
      <c r="E118" s="36">
        <v>1259511</v>
      </c>
      <c r="F118" s="37" t="s">
        <v>18</v>
      </c>
      <c r="G118" s="36">
        <v>100761</v>
      </c>
      <c r="H118" s="36">
        <f t="shared" si="1"/>
        <v>1360272</v>
      </c>
      <c r="I118" s="31" t="s">
        <v>43</v>
      </c>
      <c r="J118" s="31" t="s">
        <v>44</v>
      </c>
    </row>
    <row r="119" spans="1:10" outlineLevel="1" x14ac:dyDescent="0.25">
      <c r="A119" s="35">
        <v>46057</v>
      </c>
      <c r="B119" s="31" t="s">
        <v>1923</v>
      </c>
      <c r="C119" s="31" t="s">
        <v>351</v>
      </c>
      <c r="D119" s="31" t="s">
        <v>2837</v>
      </c>
      <c r="E119" s="36">
        <v>618065</v>
      </c>
      <c r="F119" s="37" t="s">
        <v>18</v>
      </c>
      <c r="G119" s="36">
        <v>49445</v>
      </c>
      <c r="H119" s="36">
        <f t="shared" si="1"/>
        <v>667510</v>
      </c>
      <c r="I119" s="31" t="s">
        <v>247</v>
      </c>
      <c r="J119" s="31" t="s">
        <v>19</v>
      </c>
    </row>
    <row r="120" spans="1:10" outlineLevel="1" x14ac:dyDescent="0.25">
      <c r="A120" s="35">
        <v>46057</v>
      </c>
      <c r="B120" s="31" t="s">
        <v>1924</v>
      </c>
      <c r="C120" s="31" t="s">
        <v>351</v>
      </c>
      <c r="D120" s="31" t="s">
        <v>2838</v>
      </c>
      <c r="E120" s="36">
        <v>1816878</v>
      </c>
      <c r="F120" s="37" t="s">
        <v>18</v>
      </c>
      <c r="G120" s="36">
        <v>145350</v>
      </c>
      <c r="H120" s="36">
        <f t="shared" si="1"/>
        <v>1962228</v>
      </c>
      <c r="I120" s="31" t="s">
        <v>247</v>
      </c>
      <c r="J120" s="31" t="s">
        <v>19</v>
      </c>
    </row>
    <row r="121" spans="1:10" outlineLevel="1" x14ac:dyDescent="0.25">
      <c r="A121" s="35">
        <v>46057</v>
      </c>
      <c r="B121" s="31" t="s">
        <v>1925</v>
      </c>
      <c r="C121" s="31" t="s">
        <v>351</v>
      </c>
      <c r="D121" s="31" t="s">
        <v>2839</v>
      </c>
      <c r="E121" s="36">
        <v>2456180</v>
      </c>
      <c r="F121" s="37" t="s">
        <v>18</v>
      </c>
      <c r="G121" s="36">
        <v>196494</v>
      </c>
      <c r="H121" s="36">
        <f t="shared" si="1"/>
        <v>2652674</v>
      </c>
      <c r="I121" s="31" t="s">
        <v>61</v>
      </c>
      <c r="J121" s="31" t="s">
        <v>62</v>
      </c>
    </row>
    <row r="122" spans="1:10" outlineLevel="1" x14ac:dyDescent="0.25">
      <c r="A122" s="35">
        <v>46057</v>
      </c>
      <c r="B122" s="31" t="s">
        <v>1926</v>
      </c>
      <c r="C122" s="31" t="s">
        <v>351</v>
      </c>
      <c r="D122" s="31" t="s">
        <v>2840</v>
      </c>
      <c r="E122" s="36">
        <v>1983630</v>
      </c>
      <c r="F122" s="37" t="s">
        <v>18</v>
      </c>
      <c r="G122" s="36">
        <v>158690</v>
      </c>
      <c r="H122" s="36">
        <f t="shared" si="1"/>
        <v>2142320</v>
      </c>
      <c r="I122" s="31" t="s">
        <v>247</v>
      </c>
      <c r="J122" s="31" t="s">
        <v>19</v>
      </c>
    </row>
    <row r="123" spans="1:10" outlineLevel="1" x14ac:dyDescent="0.25">
      <c r="A123" s="35">
        <v>46057</v>
      </c>
      <c r="B123" s="31" t="s">
        <v>1927</v>
      </c>
      <c r="C123" s="31" t="s">
        <v>351</v>
      </c>
      <c r="D123" s="31" t="s">
        <v>2841</v>
      </c>
      <c r="E123" s="36">
        <v>462531</v>
      </c>
      <c r="F123" s="37" t="s">
        <v>18</v>
      </c>
      <c r="G123" s="36">
        <v>37002</v>
      </c>
      <c r="H123" s="36">
        <f t="shared" si="1"/>
        <v>499533</v>
      </c>
      <c r="I123" s="31" t="s">
        <v>247</v>
      </c>
      <c r="J123" s="31" t="s">
        <v>19</v>
      </c>
    </row>
    <row r="124" spans="1:10" outlineLevel="1" x14ac:dyDescent="0.25">
      <c r="A124" s="35">
        <v>46057</v>
      </c>
      <c r="B124" s="31" t="s">
        <v>1928</v>
      </c>
      <c r="C124" s="31" t="s">
        <v>351</v>
      </c>
      <c r="D124" s="31" t="s">
        <v>2842</v>
      </c>
      <c r="E124" s="36">
        <v>5134440</v>
      </c>
      <c r="F124" s="37" t="s">
        <v>18</v>
      </c>
      <c r="G124" s="36">
        <v>410755</v>
      </c>
      <c r="H124" s="36">
        <f t="shared" si="1"/>
        <v>5545195</v>
      </c>
      <c r="I124" s="31" t="s">
        <v>51</v>
      </c>
      <c r="J124" s="31" t="s">
        <v>52</v>
      </c>
    </row>
    <row r="125" spans="1:10" outlineLevel="1" x14ac:dyDescent="0.25">
      <c r="A125" s="35">
        <v>46057</v>
      </c>
      <c r="B125" s="31" t="s">
        <v>1929</v>
      </c>
      <c r="C125" s="31" t="s">
        <v>351</v>
      </c>
      <c r="D125" s="31" t="s">
        <v>2843</v>
      </c>
      <c r="E125" s="36">
        <v>830502</v>
      </c>
      <c r="F125" s="37" t="s">
        <v>18</v>
      </c>
      <c r="G125" s="36">
        <v>66440</v>
      </c>
      <c r="H125" s="36">
        <f t="shared" si="1"/>
        <v>896942</v>
      </c>
      <c r="I125" s="31" t="s">
        <v>247</v>
      </c>
      <c r="J125" s="31" t="s">
        <v>19</v>
      </c>
    </row>
    <row r="126" spans="1:10" outlineLevel="1" x14ac:dyDescent="0.25">
      <c r="A126" s="35">
        <v>46057</v>
      </c>
      <c r="B126" s="31" t="s">
        <v>1930</v>
      </c>
      <c r="C126" s="31" t="s">
        <v>351</v>
      </c>
      <c r="D126" s="31" t="s">
        <v>2844</v>
      </c>
      <c r="E126" s="36">
        <v>836582</v>
      </c>
      <c r="F126" s="37" t="s">
        <v>18</v>
      </c>
      <c r="G126" s="36">
        <v>66927</v>
      </c>
      <c r="H126" s="36">
        <f t="shared" si="1"/>
        <v>903509</v>
      </c>
      <c r="I126" s="31" t="s">
        <v>247</v>
      </c>
      <c r="J126" s="31" t="s">
        <v>19</v>
      </c>
    </row>
    <row r="127" spans="1:10" outlineLevel="1" x14ac:dyDescent="0.25">
      <c r="A127" s="35">
        <v>46057</v>
      </c>
      <c r="B127" s="31" t="s">
        <v>1931</v>
      </c>
      <c r="C127" s="31" t="s">
        <v>351</v>
      </c>
      <c r="D127" s="31" t="s">
        <v>2845</v>
      </c>
      <c r="E127" s="36">
        <v>587448</v>
      </c>
      <c r="F127" s="37" t="s">
        <v>18</v>
      </c>
      <c r="G127" s="36">
        <v>46996</v>
      </c>
      <c r="H127" s="36">
        <f t="shared" si="1"/>
        <v>634444</v>
      </c>
      <c r="I127" s="31" t="s">
        <v>247</v>
      </c>
      <c r="J127" s="31" t="s">
        <v>19</v>
      </c>
    </row>
    <row r="128" spans="1:10" outlineLevel="1" x14ac:dyDescent="0.25">
      <c r="A128" s="35">
        <v>46057</v>
      </c>
      <c r="B128" s="31" t="s">
        <v>1932</v>
      </c>
      <c r="C128" s="31" t="s">
        <v>351</v>
      </c>
      <c r="D128" s="31" t="s">
        <v>2846</v>
      </c>
      <c r="E128" s="36">
        <v>390536</v>
      </c>
      <c r="F128" s="37" t="s">
        <v>18</v>
      </c>
      <c r="G128" s="36">
        <v>31243</v>
      </c>
      <c r="H128" s="36">
        <f t="shared" si="1"/>
        <v>421779</v>
      </c>
      <c r="I128" s="31" t="s">
        <v>247</v>
      </c>
      <c r="J128" s="31" t="s">
        <v>19</v>
      </c>
    </row>
    <row r="129" spans="1:10" outlineLevel="1" x14ac:dyDescent="0.25">
      <c r="A129" s="35">
        <v>46057</v>
      </c>
      <c r="B129" s="31" t="s">
        <v>1933</v>
      </c>
      <c r="C129" s="31" t="s">
        <v>351</v>
      </c>
      <c r="D129" s="31" t="s">
        <v>2847</v>
      </c>
      <c r="E129" s="36">
        <v>698070</v>
      </c>
      <c r="F129" s="37" t="s">
        <v>18</v>
      </c>
      <c r="G129" s="36">
        <v>55846</v>
      </c>
      <c r="H129" s="36">
        <f t="shared" si="1"/>
        <v>753916</v>
      </c>
      <c r="I129" s="31" t="s">
        <v>247</v>
      </c>
      <c r="J129" s="31" t="s">
        <v>19</v>
      </c>
    </row>
    <row r="130" spans="1:10" outlineLevel="1" x14ac:dyDescent="0.25">
      <c r="A130" s="35">
        <v>46057</v>
      </c>
      <c r="B130" s="31" t="s">
        <v>1934</v>
      </c>
      <c r="C130" s="31" t="s">
        <v>351</v>
      </c>
      <c r="D130" s="31" t="s">
        <v>2848</v>
      </c>
      <c r="E130" s="36">
        <v>840815</v>
      </c>
      <c r="F130" s="37" t="s">
        <v>18</v>
      </c>
      <c r="G130" s="36">
        <v>67265</v>
      </c>
      <c r="H130" s="36">
        <f t="shared" ref="H130:H193" si="2">+E130+G130</f>
        <v>908080</v>
      </c>
      <c r="I130" s="31" t="s">
        <v>247</v>
      </c>
      <c r="J130" s="31" t="s">
        <v>19</v>
      </c>
    </row>
    <row r="131" spans="1:10" outlineLevel="1" x14ac:dyDescent="0.25">
      <c r="A131" s="35">
        <v>46057</v>
      </c>
      <c r="B131" s="31" t="s">
        <v>1935</v>
      </c>
      <c r="C131" s="31" t="s">
        <v>351</v>
      </c>
      <c r="D131" s="31" t="s">
        <v>2849</v>
      </c>
      <c r="E131" s="36">
        <v>977984</v>
      </c>
      <c r="F131" s="37" t="s">
        <v>18</v>
      </c>
      <c r="G131" s="36">
        <v>78239</v>
      </c>
      <c r="H131" s="36">
        <f t="shared" si="2"/>
        <v>1056223</v>
      </c>
      <c r="I131" s="31" t="s">
        <v>247</v>
      </c>
      <c r="J131" s="31" t="s">
        <v>19</v>
      </c>
    </row>
    <row r="132" spans="1:10" outlineLevel="1" x14ac:dyDescent="0.25">
      <c r="A132" s="35">
        <v>46057</v>
      </c>
      <c r="B132" s="31" t="s">
        <v>1936</v>
      </c>
      <c r="C132" s="31" t="s">
        <v>351</v>
      </c>
      <c r="D132" s="31" t="s">
        <v>2850</v>
      </c>
      <c r="E132" s="36">
        <v>575043</v>
      </c>
      <c r="F132" s="37" t="s">
        <v>18</v>
      </c>
      <c r="G132" s="36">
        <v>46003</v>
      </c>
      <c r="H132" s="36">
        <f t="shared" si="2"/>
        <v>621046</v>
      </c>
      <c r="I132" s="31" t="s">
        <v>247</v>
      </c>
      <c r="J132" s="31" t="s">
        <v>19</v>
      </c>
    </row>
    <row r="133" spans="1:10" outlineLevel="1" x14ac:dyDescent="0.25">
      <c r="A133" s="35">
        <v>46057</v>
      </c>
      <c r="B133" s="31" t="s">
        <v>1937</v>
      </c>
      <c r="C133" s="31" t="s">
        <v>351</v>
      </c>
      <c r="D133" s="31" t="s">
        <v>2851</v>
      </c>
      <c r="E133" s="36">
        <v>618065</v>
      </c>
      <c r="F133" s="37" t="s">
        <v>18</v>
      </c>
      <c r="G133" s="36">
        <v>49445</v>
      </c>
      <c r="H133" s="36">
        <f t="shared" si="2"/>
        <v>667510</v>
      </c>
      <c r="I133" s="31" t="s">
        <v>247</v>
      </c>
      <c r="J133" s="31" t="s">
        <v>19</v>
      </c>
    </row>
    <row r="134" spans="1:10" outlineLevel="1" x14ac:dyDescent="0.25">
      <c r="A134" s="35">
        <v>46057</v>
      </c>
      <c r="B134" s="31" t="s">
        <v>1938</v>
      </c>
      <c r="C134" s="31" t="s">
        <v>351</v>
      </c>
      <c r="D134" s="31" t="s">
        <v>2852</v>
      </c>
      <c r="E134" s="36">
        <v>593589</v>
      </c>
      <c r="F134" s="37" t="s">
        <v>18</v>
      </c>
      <c r="G134" s="36">
        <v>47487</v>
      </c>
      <c r="H134" s="36">
        <f t="shared" si="2"/>
        <v>641076</v>
      </c>
      <c r="I134" s="31" t="s">
        <v>247</v>
      </c>
      <c r="J134" s="31" t="s">
        <v>19</v>
      </c>
    </row>
    <row r="135" spans="1:10" outlineLevel="1" x14ac:dyDescent="0.25">
      <c r="A135" s="35">
        <v>46057</v>
      </c>
      <c r="B135" s="31" t="s">
        <v>1939</v>
      </c>
      <c r="C135" s="31" t="s">
        <v>351</v>
      </c>
      <c r="D135" s="31" t="s">
        <v>2853</v>
      </c>
      <c r="E135" s="36">
        <v>109920</v>
      </c>
      <c r="F135" s="37" t="s">
        <v>18</v>
      </c>
      <c r="G135" s="36">
        <v>8794</v>
      </c>
      <c r="H135" s="36">
        <f t="shared" si="2"/>
        <v>118714</v>
      </c>
      <c r="I135" s="31" t="s">
        <v>47</v>
      </c>
      <c r="J135" s="31" t="s">
        <v>48</v>
      </c>
    </row>
    <row r="136" spans="1:10" outlineLevel="1" x14ac:dyDescent="0.25">
      <c r="A136" s="35">
        <v>46057</v>
      </c>
      <c r="B136" s="31" t="s">
        <v>1940</v>
      </c>
      <c r="C136" s="31" t="s">
        <v>351</v>
      </c>
      <c r="D136" s="31" t="s">
        <v>2854</v>
      </c>
      <c r="E136" s="36">
        <v>1070302</v>
      </c>
      <c r="F136" s="37" t="s">
        <v>18</v>
      </c>
      <c r="G136" s="36">
        <v>85624</v>
      </c>
      <c r="H136" s="36">
        <f t="shared" si="2"/>
        <v>1155926</v>
      </c>
      <c r="I136" s="31" t="s">
        <v>47</v>
      </c>
      <c r="J136" s="31" t="s">
        <v>48</v>
      </c>
    </row>
    <row r="137" spans="1:10" outlineLevel="1" x14ac:dyDescent="0.25">
      <c r="A137" s="35">
        <v>46057</v>
      </c>
      <c r="B137" s="31" t="s">
        <v>1941</v>
      </c>
      <c r="C137" s="31" t="s">
        <v>351</v>
      </c>
      <c r="D137" s="31" t="s">
        <v>2855</v>
      </c>
      <c r="E137" s="36">
        <v>895589</v>
      </c>
      <c r="F137" s="37" t="s">
        <v>18</v>
      </c>
      <c r="G137" s="36">
        <v>71647</v>
      </c>
      <c r="H137" s="36">
        <f t="shared" si="2"/>
        <v>967236</v>
      </c>
      <c r="I137" s="31" t="s">
        <v>47</v>
      </c>
      <c r="J137" s="31" t="s">
        <v>48</v>
      </c>
    </row>
    <row r="138" spans="1:10" outlineLevel="1" x14ac:dyDescent="0.25">
      <c r="A138" s="35">
        <v>46057</v>
      </c>
      <c r="B138" s="31" t="s">
        <v>1942</v>
      </c>
      <c r="C138" s="31" t="s">
        <v>351</v>
      </c>
      <c r="D138" s="31" t="s">
        <v>2856</v>
      </c>
      <c r="E138" s="36">
        <v>618065</v>
      </c>
      <c r="F138" s="37" t="s">
        <v>18</v>
      </c>
      <c r="G138" s="36">
        <v>49445</v>
      </c>
      <c r="H138" s="36">
        <f t="shared" si="2"/>
        <v>667510</v>
      </c>
      <c r="I138" s="31" t="s">
        <v>47</v>
      </c>
      <c r="J138" s="31" t="s">
        <v>48</v>
      </c>
    </row>
    <row r="139" spans="1:10" outlineLevel="1" x14ac:dyDescent="0.25">
      <c r="A139" s="35">
        <v>46057</v>
      </c>
      <c r="B139" s="31" t="s">
        <v>1943</v>
      </c>
      <c r="C139" s="31" t="s">
        <v>351</v>
      </c>
      <c r="D139" s="31" t="s">
        <v>2857</v>
      </c>
      <c r="E139" s="36">
        <v>360446</v>
      </c>
      <c r="F139" s="37" t="s">
        <v>18</v>
      </c>
      <c r="G139" s="36">
        <v>28836</v>
      </c>
      <c r="H139" s="36">
        <f t="shared" si="2"/>
        <v>389282</v>
      </c>
      <c r="I139" s="31" t="s">
        <v>247</v>
      </c>
      <c r="J139" s="31" t="s">
        <v>19</v>
      </c>
    </row>
    <row r="140" spans="1:10" outlineLevel="1" x14ac:dyDescent="0.25">
      <c r="A140" s="35">
        <v>46057</v>
      </c>
      <c r="B140" s="31" t="s">
        <v>1944</v>
      </c>
      <c r="C140" s="31" t="s">
        <v>351</v>
      </c>
      <c r="D140" s="31" t="s">
        <v>2858</v>
      </c>
      <c r="E140" s="36">
        <v>789905</v>
      </c>
      <c r="F140" s="37" t="s">
        <v>18</v>
      </c>
      <c r="G140" s="36">
        <v>63192</v>
      </c>
      <c r="H140" s="36">
        <f t="shared" si="2"/>
        <v>853097</v>
      </c>
      <c r="I140" s="31" t="s">
        <v>247</v>
      </c>
      <c r="J140" s="31" t="s">
        <v>19</v>
      </c>
    </row>
    <row r="141" spans="1:10" outlineLevel="1" x14ac:dyDescent="0.25">
      <c r="A141" s="35">
        <v>46057</v>
      </c>
      <c r="B141" s="31" t="s">
        <v>1945</v>
      </c>
      <c r="C141" s="31" t="s">
        <v>351</v>
      </c>
      <c r="D141" s="31" t="s">
        <v>2859</v>
      </c>
      <c r="E141" s="36">
        <v>1066496</v>
      </c>
      <c r="F141" s="37" t="s">
        <v>18</v>
      </c>
      <c r="G141" s="36">
        <v>85320</v>
      </c>
      <c r="H141" s="36">
        <f t="shared" si="2"/>
        <v>1151816</v>
      </c>
      <c r="I141" s="31" t="s">
        <v>126</v>
      </c>
      <c r="J141" s="31" t="s">
        <v>127</v>
      </c>
    </row>
    <row r="142" spans="1:10" outlineLevel="1" x14ac:dyDescent="0.25">
      <c r="A142" s="35">
        <v>46057</v>
      </c>
      <c r="B142" s="31" t="s">
        <v>1946</v>
      </c>
      <c r="C142" s="31" t="s">
        <v>351</v>
      </c>
      <c r="D142" s="31" t="s">
        <v>2860</v>
      </c>
      <c r="E142" s="36">
        <v>1081759</v>
      </c>
      <c r="F142" s="37" t="s">
        <v>18</v>
      </c>
      <c r="G142" s="36">
        <v>86541</v>
      </c>
      <c r="H142" s="36">
        <f t="shared" si="2"/>
        <v>1168300</v>
      </c>
      <c r="I142" s="31" t="s">
        <v>247</v>
      </c>
      <c r="J142" s="31" t="s">
        <v>19</v>
      </c>
    </row>
    <row r="143" spans="1:10" outlineLevel="1" x14ac:dyDescent="0.25">
      <c r="A143" s="35">
        <v>46057</v>
      </c>
      <c r="B143" s="31" t="s">
        <v>1947</v>
      </c>
      <c r="C143" s="31" t="s">
        <v>351</v>
      </c>
      <c r="D143" s="31" t="s">
        <v>2861</v>
      </c>
      <c r="E143" s="36">
        <v>976340</v>
      </c>
      <c r="F143" s="37" t="s">
        <v>18</v>
      </c>
      <c r="G143" s="36">
        <v>78107</v>
      </c>
      <c r="H143" s="36">
        <f t="shared" si="2"/>
        <v>1054447</v>
      </c>
      <c r="I143" s="31" t="s">
        <v>247</v>
      </c>
      <c r="J143" s="31" t="s">
        <v>19</v>
      </c>
    </row>
    <row r="144" spans="1:10" outlineLevel="1" x14ac:dyDescent="0.25">
      <c r="A144" s="35">
        <v>46057</v>
      </c>
      <c r="B144" s="31" t="s">
        <v>1948</v>
      </c>
      <c r="C144" s="31" t="s">
        <v>351</v>
      </c>
      <c r="D144" s="31" t="s">
        <v>2862</v>
      </c>
      <c r="E144" s="36">
        <v>220293</v>
      </c>
      <c r="F144" s="37" t="s">
        <v>18</v>
      </c>
      <c r="G144" s="36">
        <v>17623</v>
      </c>
      <c r="H144" s="36">
        <f t="shared" si="2"/>
        <v>237916</v>
      </c>
      <c r="I144" s="31" t="s">
        <v>247</v>
      </c>
      <c r="J144" s="31" t="s">
        <v>19</v>
      </c>
    </row>
    <row r="145" spans="1:10" outlineLevel="1" x14ac:dyDescent="0.25">
      <c r="A145" s="35">
        <v>46057</v>
      </c>
      <c r="B145" s="31" t="s">
        <v>1949</v>
      </c>
      <c r="C145" s="31" t="s">
        <v>351</v>
      </c>
      <c r="D145" s="31" t="s">
        <v>2863</v>
      </c>
      <c r="E145" s="36">
        <v>494076</v>
      </c>
      <c r="F145" s="37" t="s">
        <v>18</v>
      </c>
      <c r="G145" s="36">
        <v>39526</v>
      </c>
      <c r="H145" s="36">
        <f t="shared" si="2"/>
        <v>533602</v>
      </c>
      <c r="I145" s="31" t="s">
        <v>247</v>
      </c>
      <c r="J145" s="31" t="s">
        <v>19</v>
      </c>
    </row>
    <row r="146" spans="1:10" outlineLevel="1" x14ac:dyDescent="0.25">
      <c r="A146" s="35">
        <v>46057</v>
      </c>
      <c r="B146" s="31" t="s">
        <v>1950</v>
      </c>
      <c r="C146" s="31" t="s">
        <v>351</v>
      </c>
      <c r="D146" s="31" t="s">
        <v>2864</v>
      </c>
      <c r="E146" s="36">
        <v>5875710</v>
      </c>
      <c r="F146" s="37" t="s">
        <v>18</v>
      </c>
      <c r="G146" s="36">
        <v>470057</v>
      </c>
      <c r="H146" s="36">
        <f t="shared" si="2"/>
        <v>6345767</v>
      </c>
      <c r="I146" s="31" t="s">
        <v>59</v>
      </c>
      <c r="J146" s="31" t="s">
        <v>60</v>
      </c>
    </row>
    <row r="147" spans="1:10" outlineLevel="1" x14ac:dyDescent="0.25">
      <c r="A147" s="35">
        <v>46059</v>
      </c>
      <c r="B147" s="31" t="s">
        <v>1951</v>
      </c>
      <c r="C147" s="31" t="s">
        <v>351</v>
      </c>
      <c r="D147" s="31" t="s">
        <v>2865</v>
      </c>
      <c r="E147" s="36">
        <v>1794160</v>
      </c>
      <c r="F147" s="37" t="s">
        <v>18</v>
      </c>
      <c r="G147" s="36">
        <v>143533</v>
      </c>
      <c r="H147" s="36">
        <f t="shared" si="2"/>
        <v>1937693</v>
      </c>
      <c r="I147" s="31" t="s">
        <v>93</v>
      </c>
      <c r="J147" s="31" t="s">
        <v>94</v>
      </c>
    </row>
    <row r="148" spans="1:10" outlineLevel="1" x14ac:dyDescent="0.25">
      <c r="A148" s="35">
        <v>46057</v>
      </c>
      <c r="B148" s="31" t="s">
        <v>1952</v>
      </c>
      <c r="C148" s="31" t="s">
        <v>351</v>
      </c>
      <c r="D148" s="31" t="s">
        <v>2866</v>
      </c>
      <c r="E148" s="36">
        <v>6871200</v>
      </c>
      <c r="F148" s="37" t="s">
        <v>18</v>
      </c>
      <c r="G148" s="36">
        <v>549696</v>
      </c>
      <c r="H148" s="36">
        <f t="shared" si="2"/>
        <v>7420896</v>
      </c>
      <c r="I148" s="31" t="s">
        <v>132</v>
      </c>
      <c r="J148" s="31" t="s">
        <v>133</v>
      </c>
    </row>
    <row r="149" spans="1:10" outlineLevel="1" x14ac:dyDescent="0.25">
      <c r="A149" s="35">
        <v>46057</v>
      </c>
      <c r="B149" s="31" t="s">
        <v>1953</v>
      </c>
      <c r="C149" s="31" t="s">
        <v>351</v>
      </c>
      <c r="D149" s="31" t="s">
        <v>2867</v>
      </c>
      <c r="E149" s="36">
        <v>2035740</v>
      </c>
      <c r="F149" s="37" t="s">
        <v>18</v>
      </c>
      <c r="G149" s="36">
        <v>162859</v>
      </c>
      <c r="H149" s="36">
        <f t="shared" si="2"/>
        <v>2198599</v>
      </c>
      <c r="I149" s="31" t="s">
        <v>136</v>
      </c>
      <c r="J149" s="31" t="s">
        <v>137</v>
      </c>
    </row>
    <row r="150" spans="1:10" outlineLevel="1" x14ac:dyDescent="0.25">
      <c r="A150" s="35">
        <v>46057</v>
      </c>
      <c r="B150" s="31" t="s">
        <v>1954</v>
      </c>
      <c r="C150" s="31" t="s">
        <v>351</v>
      </c>
      <c r="D150" s="31" t="s">
        <v>2868</v>
      </c>
      <c r="E150" s="36">
        <v>1102500</v>
      </c>
      <c r="F150" s="37" t="s">
        <v>18</v>
      </c>
      <c r="G150" s="36">
        <v>88200</v>
      </c>
      <c r="H150" s="36">
        <f t="shared" si="2"/>
        <v>1190700</v>
      </c>
      <c r="I150" s="31" t="s">
        <v>201</v>
      </c>
      <c r="J150" s="31" t="s">
        <v>202</v>
      </c>
    </row>
    <row r="151" spans="1:10" outlineLevel="1" x14ac:dyDescent="0.25">
      <c r="A151" s="35">
        <v>46057</v>
      </c>
      <c r="B151" s="31" t="s">
        <v>1955</v>
      </c>
      <c r="C151" s="31" t="s">
        <v>351</v>
      </c>
      <c r="D151" s="31" t="s">
        <v>2869</v>
      </c>
      <c r="E151" s="36">
        <v>1484490</v>
      </c>
      <c r="F151" s="37" t="s">
        <v>18</v>
      </c>
      <c r="G151" s="36">
        <v>118759</v>
      </c>
      <c r="H151" s="36">
        <f t="shared" si="2"/>
        <v>1603249</v>
      </c>
      <c r="I151" s="31" t="s">
        <v>91</v>
      </c>
      <c r="J151" s="31" t="s">
        <v>92</v>
      </c>
    </row>
    <row r="152" spans="1:10" outlineLevel="1" x14ac:dyDescent="0.25">
      <c r="A152" s="35">
        <v>46057</v>
      </c>
      <c r="B152" s="31" t="s">
        <v>1956</v>
      </c>
      <c r="C152" s="31" t="s">
        <v>351</v>
      </c>
      <c r="D152" s="31" t="s">
        <v>2870</v>
      </c>
      <c r="E152" s="36">
        <v>1484490</v>
      </c>
      <c r="F152" s="37" t="s">
        <v>18</v>
      </c>
      <c r="G152" s="36">
        <v>118759</v>
      </c>
      <c r="H152" s="36">
        <f t="shared" si="2"/>
        <v>1603249</v>
      </c>
      <c r="I152" s="31" t="s">
        <v>109</v>
      </c>
      <c r="J152" s="31" t="s">
        <v>110</v>
      </c>
    </row>
    <row r="153" spans="1:10" outlineLevel="1" x14ac:dyDescent="0.25">
      <c r="A153" s="35">
        <v>46057</v>
      </c>
      <c r="B153" s="31" t="s">
        <v>1957</v>
      </c>
      <c r="C153" s="31" t="s">
        <v>351</v>
      </c>
      <c r="D153" s="31" t="s">
        <v>2871</v>
      </c>
      <c r="E153" s="36">
        <v>22719800</v>
      </c>
      <c r="F153" s="37" t="s">
        <v>18</v>
      </c>
      <c r="G153" s="36">
        <v>1817584</v>
      </c>
      <c r="H153" s="36">
        <f t="shared" si="2"/>
        <v>24537384</v>
      </c>
      <c r="I153" s="31" t="s">
        <v>132</v>
      </c>
      <c r="J153" s="31" t="s">
        <v>133</v>
      </c>
    </row>
    <row r="154" spans="1:10" outlineLevel="1" x14ac:dyDescent="0.25">
      <c r="A154" s="35">
        <v>46057</v>
      </c>
      <c r="B154" s="31" t="s">
        <v>1958</v>
      </c>
      <c r="C154" s="31" t="s">
        <v>351</v>
      </c>
      <c r="D154" s="31" t="s">
        <v>2872</v>
      </c>
      <c r="E154" s="36">
        <v>18156000</v>
      </c>
      <c r="F154" s="37" t="s">
        <v>18</v>
      </c>
      <c r="G154" s="36">
        <v>1452480</v>
      </c>
      <c r="H154" s="36">
        <f t="shared" si="2"/>
        <v>19608480</v>
      </c>
      <c r="I154" s="31" t="s">
        <v>170</v>
      </c>
      <c r="J154" s="31" t="s">
        <v>171</v>
      </c>
    </row>
    <row r="155" spans="1:10" outlineLevel="1" x14ac:dyDescent="0.25">
      <c r="A155" s="35">
        <v>46057</v>
      </c>
      <c r="B155" s="31" t="s">
        <v>1959</v>
      </c>
      <c r="C155" s="31" t="s">
        <v>351</v>
      </c>
      <c r="D155" s="31" t="s">
        <v>2873</v>
      </c>
      <c r="E155" s="36">
        <v>17325980</v>
      </c>
      <c r="F155" s="37" t="s">
        <v>18</v>
      </c>
      <c r="G155" s="36">
        <v>1386078</v>
      </c>
      <c r="H155" s="36">
        <f t="shared" si="2"/>
        <v>18712058</v>
      </c>
      <c r="I155" s="31" t="s">
        <v>134</v>
      </c>
      <c r="J155" s="31" t="s">
        <v>135</v>
      </c>
    </row>
    <row r="156" spans="1:10" outlineLevel="1" x14ac:dyDescent="0.25">
      <c r="A156" s="35">
        <v>46057</v>
      </c>
      <c r="B156" s="31" t="s">
        <v>1960</v>
      </c>
      <c r="C156" s="31" t="s">
        <v>351</v>
      </c>
      <c r="D156" s="31" t="s">
        <v>2874</v>
      </c>
      <c r="E156" s="36">
        <v>22136700</v>
      </c>
      <c r="F156" s="37" t="s">
        <v>18</v>
      </c>
      <c r="G156" s="36">
        <v>1770936</v>
      </c>
      <c r="H156" s="36">
        <f t="shared" si="2"/>
        <v>23907636</v>
      </c>
      <c r="I156" s="31" t="s">
        <v>99</v>
      </c>
      <c r="J156" s="31" t="s">
        <v>100</v>
      </c>
    </row>
    <row r="157" spans="1:10" outlineLevel="1" x14ac:dyDescent="0.25">
      <c r="A157" s="35">
        <v>46057</v>
      </c>
      <c r="B157" s="31" t="s">
        <v>1961</v>
      </c>
      <c r="C157" s="31" t="s">
        <v>351</v>
      </c>
      <c r="D157" s="31" t="s">
        <v>2875</v>
      </c>
      <c r="E157" s="36">
        <v>8894390</v>
      </c>
      <c r="F157" s="37" t="s">
        <v>18</v>
      </c>
      <c r="G157" s="36">
        <v>711551</v>
      </c>
      <c r="H157" s="36">
        <f t="shared" si="2"/>
        <v>9605941</v>
      </c>
      <c r="I157" s="31" t="s">
        <v>107</v>
      </c>
      <c r="J157" s="31" t="s">
        <v>108</v>
      </c>
    </row>
    <row r="158" spans="1:10" outlineLevel="1" x14ac:dyDescent="0.25">
      <c r="A158" s="35">
        <v>46057</v>
      </c>
      <c r="B158" s="31" t="s">
        <v>1962</v>
      </c>
      <c r="C158" s="31" t="s">
        <v>351</v>
      </c>
      <c r="D158" s="31" t="s">
        <v>2876</v>
      </c>
      <c r="E158" s="36">
        <v>8528050</v>
      </c>
      <c r="F158" s="37" t="s">
        <v>18</v>
      </c>
      <c r="G158" s="36">
        <v>682244</v>
      </c>
      <c r="H158" s="36">
        <f t="shared" si="2"/>
        <v>9210294</v>
      </c>
      <c r="I158" s="31" t="s">
        <v>120</v>
      </c>
      <c r="J158" s="31" t="s">
        <v>121</v>
      </c>
    </row>
    <row r="159" spans="1:10" outlineLevel="1" x14ac:dyDescent="0.25">
      <c r="A159" s="35">
        <v>46057</v>
      </c>
      <c r="B159" s="31" t="s">
        <v>1963</v>
      </c>
      <c r="C159" s="31" t="s">
        <v>351</v>
      </c>
      <c r="D159" s="31" t="s">
        <v>2877</v>
      </c>
      <c r="E159" s="36">
        <v>10722940</v>
      </c>
      <c r="F159" s="37" t="s">
        <v>18</v>
      </c>
      <c r="G159" s="36">
        <v>857835</v>
      </c>
      <c r="H159" s="36">
        <f t="shared" si="2"/>
        <v>11580775</v>
      </c>
      <c r="I159" s="31" t="s">
        <v>101</v>
      </c>
      <c r="J159" s="31" t="s">
        <v>102</v>
      </c>
    </row>
    <row r="160" spans="1:10" outlineLevel="1" x14ac:dyDescent="0.25">
      <c r="A160" s="35">
        <v>46057</v>
      </c>
      <c r="B160" s="31" t="s">
        <v>1964</v>
      </c>
      <c r="C160" s="31" t="s">
        <v>351</v>
      </c>
      <c r="D160" s="31" t="s">
        <v>2878</v>
      </c>
      <c r="E160" s="36">
        <v>1710650</v>
      </c>
      <c r="F160" s="37" t="s">
        <v>18</v>
      </c>
      <c r="G160" s="36">
        <v>136852</v>
      </c>
      <c r="H160" s="36">
        <f t="shared" si="2"/>
        <v>1847502</v>
      </c>
      <c r="I160" s="31" t="s">
        <v>109</v>
      </c>
      <c r="J160" s="31" t="s">
        <v>110</v>
      </c>
    </row>
    <row r="161" spans="1:10" outlineLevel="1" x14ac:dyDescent="0.25">
      <c r="A161" s="35">
        <v>46057</v>
      </c>
      <c r="B161" s="31" t="s">
        <v>1965</v>
      </c>
      <c r="C161" s="31" t="s">
        <v>351</v>
      </c>
      <c r="D161" s="31" t="s">
        <v>2879</v>
      </c>
      <c r="E161" s="36">
        <v>3176910</v>
      </c>
      <c r="F161" s="37" t="s">
        <v>18</v>
      </c>
      <c r="G161" s="36">
        <v>254153</v>
      </c>
      <c r="H161" s="36">
        <f t="shared" si="2"/>
        <v>3431063</v>
      </c>
      <c r="I161" s="31" t="s">
        <v>91</v>
      </c>
      <c r="J161" s="31" t="s">
        <v>92</v>
      </c>
    </row>
    <row r="162" spans="1:10" outlineLevel="1" x14ac:dyDescent="0.25">
      <c r="A162" s="35">
        <v>46057</v>
      </c>
      <c r="B162" s="31" t="s">
        <v>1966</v>
      </c>
      <c r="C162" s="31" t="s">
        <v>351</v>
      </c>
      <c r="D162" s="31" t="s">
        <v>2880</v>
      </c>
      <c r="E162" s="36">
        <v>4051680</v>
      </c>
      <c r="F162" s="37" t="s">
        <v>18</v>
      </c>
      <c r="G162" s="36">
        <v>324134</v>
      </c>
      <c r="H162" s="36">
        <f t="shared" si="2"/>
        <v>4375814</v>
      </c>
      <c r="I162" s="31" t="s">
        <v>201</v>
      </c>
      <c r="J162" s="31" t="s">
        <v>202</v>
      </c>
    </row>
    <row r="163" spans="1:10" outlineLevel="1" x14ac:dyDescent="0.25">
      <c r="A163" s="35">
        <v>46057</v>
      </c>
      <c r="B163" s="31" t="s">
        <v>1967</v>
      </c>
      <c r="C163" s="31" t="s">
        <v>351</v>
      </c>
      <c r="D163" s="31" t="s">
        <v>2881</v>
      </c>
      <c r="E163" s="36">
        <v>2122575</v>
      </c>
      <c r="F163" s="37" t="s">
        <v>18</v>
      </c>
      <c r="G163" s="36">
        <v>169806</v>
      </c>
      <c r="H163" s="36">
        <f t="shared" si="2"/>
        <v>2292381</v>
      </c>
      <c r="I163" s="31" t="s">
        <v>203</v>
      </c>
      <c r="J163" s="31" t="s">
        <v>204</v>
      </c>
    </row>
    <row r="164" spans="1:10" outlineLevel="1" x14ac:dyDescent="0.25">
      <c r="A164" s="35">
        <v>46057</v>
      </c>
      <c r="B164" s="31" t="s">
        <v>1968</v>
      </c>
      <c r="C164" s="31" t="s">
        <v>351</v>
      </c>
      <c r="D164" s="31" t="s">
        <v>2882</v>
      </c>
      <c r="E164" s="36">
        <v>2416470</v>
      </c>
      <c r="F164" s="37" t="s">
        <v>18</v>
      </c>
      <c r="G164" s="36">
        <v>193318</v>
      </c>
      <c r="H164" s="36">
        <f t="shared" si="2"/>
        <v>2609788</v>
      </c>
      <c r="I164" s="31" t="s">
        <v>136</v>
      </c>
      <c r="J164" s="31" t="s">
        <v>137</v>
      </c>
    </row>
    <row r="165" spans="1:10" outlineLevel="1" x14ac:dyDescent="0.25">
      <c r="A165" s="35">
        <v>46057</v>
      </c>
      <c r="B165" s="31" t="s">
        <v>1969</v>
      </c>
      <c r="C165" s="31" t="s">
        <v>351</v>
      </c>
      <c r="D165" s="31" t="s">
        <v>2883</v>
      </c>
      <c r="E165" s="36">
        <v>11350835</v>
      </c>
      <c r="F165" s="37" t="s">
        <v>18</v>
      </c>
      <c r="G165" s="36">
        <v>908067</v>
      </c>
      <c r="H165" s="36">
        <f t="shared" si="2"/>
        <v>12258902</v>
      </c>
      <c r="I165" s="31" t="s">
        <v>49</v>
      </c>
      <c r="J165" s="31" t="s">
        <v>50</v>
      </c>
    </row>
    <row r="166" spans="1:10" outlineLevel="1" x14ac:dyDescent="0.25">
      <c r="A166" s="35">
        <v>46058</v>
      </c>
      <c r="B166" s="31" t="s">
        <v>1970</v>
      </c>
      <c r="C166" s="31" t="s">
        <v>351</v>
      </c>
      <c r="D166" s="31" t="s">
        <v>2884</v>
      </c>
      <c r="E166" s="36">
        <v>5441700</v>
      </c>
      <c r="F166" s="37" t="s">
        <v>18</v>
      </c>
      <c r="G166" s="36">
        <v>435336</v>
      </c>
      <c r="H166" s="36">
        <f t="shared" si="2"/>
        <v>5877036</v>
      </c>
      <c r="I166" s="31" t="s">
        <v>55</v>
      </c>
      <c r="J166" s="31" t="s">
        <v>56</v>
      </c>
    </row>
    <row r="167" spans="1:10" outlineLevel="1" x14ac:dyDescent="0.25">
      <c r="A167" s="35">
        <v>46058</v>
      </c>
      <c r="B167" s="31" t="s">
        <v>1971</v>
      </c>
      <c r="C167" s="31" t="s">
        <v>351</v>
      </c>
      <c r="D167" s="31" t="s">
        <v>2885</v>
      </c>
      <c r="E167" s="36">
        <v>688146</v>
      </c>
      <c r="F167" s="37" t="s">
        <v>18</v>
      </c>
      <c r="G167" s="36">
        <v>55052</v>
      </c>
      <c r="H167" s="36">
        <f t="shared" si="2"/>
        <v>743198</v>
      </c>
      <c r="I167" s="31" t="s">
        <v>247</v>
      </c>
      <c r="J167" s="31" t="s">
        <v>19</v>
      </c>
    </row>
    <row r="168" spans="1:10" outlineLevel="1" x14ac:dyDescent="0.25">
      <c r="A168" s="35">
        <v>46058</v>
      </c>
      <c r="B168" s="31" t="s">
        <v>1972</v>
      </c>
      <c r="C168" s="31" t="s">
        <v>351</v>
      </c>
      <c r="D168" s="31" t="s">
        <v>2886</v>
      </c>
      <c r="E168" s="36">
        <v>2032440</v>
      </c>
      <c r="F168" s="37" t="s">
        <v>18</v>
      </c>
      <c r="G168" s="36">
        <v>162595</v>
      </c>
      <c r="H168" s="36">
        <f t="shared" si="2"/>
        <v>2195035</v>
      </c>
      <c r="I168" s="31" t="s">
        <v>124</v>
      </c>
      <c r="J168" s="31" t="s">
        <v>125</v>
      </c>
    </row>
    <row r="169" spans="1:10" outlineLevel="1" x14ac:dyDescent="0.25">
      <c r="A169" s="35">
        <v>46058</v>
      </c>
      <c r="B169" s="31" t="s">
        <v>1973</v>
      </c>
      <c r="C169" s="31" t="s">
        <v>351</v>
      </c>
      <c r="D169" s="31" t="s">
        <v>2887</v>
      </c>
      <c r="E169" s="36">
        <v>3663330</v>
      </c>
      <c r="F169" s="37" t="s">
        <v>18</v>
      </c>
      <c r="G169" s="36">
        <v>293066</v>
      </c>
      <c r="H169" s="36">
        <f t="shared" si="2"/>
        <v>3956396</v>
      </c>
      <c r="I169" s="31" t="s">
        <v>124</v>
      </c>
      <c r="J169" s="31" t="s">
        <v>125</v>
      </c>
    </row>
    <row r="170" spans="1:10" outlineLevel="1" x14ac:dyDescent="0.25">
      <c r="A170" s="35">
        <v>46058</v>
      </c>
      <c r="B170" s="31" t="s">
        <v>1974</v>
      </c>
      <c r="C170" s="31" t="s">
        <v>351</v>
      </c>
      <c r="D170" s="31" t="s">
        <v>2888</v>
      </c>
      <c r="E170" s="36">
        <v>366400</v>
      </c>
      <c r="F170" s="37" t="s">
        <v>18</v>
      </c>
      <c r="G170" s="36">
        <v>29312</v>
      </c>
      <c r="H170" s="36">
        <f t="shared" si="2"/>
        <v>395712</v>
      </c>
      <c r="I170" s="31" t="s">
        <v>69</v>
      </c>
      <c r="J170" s="31" t="s">
        <v>70</v>
      </c>
    </row>
    <row r="171" spans="1:10" outlineLevel="1" x14ac:dyDescent="0.25">
      <c r="A171" s="35">
        <v>46058</v>
      </c>
      <c r="B171" s="31" t="s">
        <v>1975</v>
      </c>
      <c r="C171" s="31" t="s">
        <v>351</v>
      </c>
      <c r="D171" s="31" t="s">
        <v>2889</v>
      </c>
      <c r="E171" s="36">
        <v>466620</v>
      </c>
      <c r="F171" s="37" t="s">
        <v>18</v>
      </c>
      <c r="G171" s="36">
        <v>37330</v>
      </c>
      <c r="H171" s="36">
        <f t="shared" si="2"/>
        <v>503950</v>
      </c>
      <c r="I171" s="31" t="s">
        <v>126</v>
      </c>
      <c r="J171" s="31" t="s">
        <v>127</v>
      </c>
    </row>
    <row r="172" spans="1:10" outlineLevel="1" x14ac:dyDescent="0.25">
      <c r="A172" s="35">
        <v>46059</v>
      </c>
      <c r="B172" s="31" t="s">
        <v>1976</v>
      </c>
      <c r="C172" s="31" t="s">
        <v>351</v>
      </c>
      <c r="D172" s="31" t="s">
        <v>2890</v>
      </c>
      <c r="E172" s="36">
        <v>833020</v>
      </c>
      <c r="F172" s="37" t="s">
        <v>18</v>
      </c>
      <c r="G172" s="36">
        <v>66642</v>
      </c>
      <c r="H172" s="36">
        <f t="shared" si="2"/>
        <v>899662</v>
      </c>
      <c r="I172" s="31" t="s">
        <v>186</v>
      </c>
      <c r="J172" s="31" t="s">
        <v>187</v>
      </c>
    </row>
    <row r="173" spans="1:10" outlineLevel="1" x14ac:dyDescent="0.25">
      <c r="A173" s="35">
        <v>46058</v>
      </c>
      <c r="B173" s="31" t="s">
        <v>1977</v>
      </c>
      <c r="C173" s="31" t="s">
        <v>351</v>
      </c>
      <c r="D173" s="31" t="s">
        <v>2891</v>
      </c>
      <c r="E173" s="36">
        <v>1299640</v>
      </c>
      <c r="F173" s="37" t="s">
        <v>18</v>
      </c>
      <c r="G173" s="36">
        <v>103971</v>
      </c>
      <c r="H173" s="36">
        <f t="shared" si="2"/>
        <v>1403611</v>
      </c>
      <c r="I173" s="31" t="s">
        <v>184</v>
      </c>
      <c r="J173" s="31" t="s">
        <v>185</v>
      </c>
    </row>
    <row r="174" spans="1:10" outlineLevel="1" x14ac:dyDescent="0.25">
      <c r="A174" s="35">
        <v>46058</v>
      </c>
      <c r="B174" s="31" t="s">
        <v>1978</v>
      </c>
      <c r="C174" s="31" t="s">
        <v>351</v>
      </c>
      <c r="D174" s="31" t="s">
        <v>2892</v>
      </c>
      <c r="E174" s="36">
        <v>466620</v>
      </c>
      <c r="F174" s="37" t="s">
        <v>18</v>
      </c>
      <c r="G174" s="36">
        <v>37330</v>
      </c>
      <c r="H174" s="36">
        <f t="shared" si="2"/>
        <v>503950</v>
      </c>
      <c r="I174" s="31" t="s">
        <v>147</v>
      </c>
      <c r="J174" s="31" t="s">
        <v>148</v>
      </c>
    </row>
    <row r="175" spans="1:10" outlineLevel="1" x14ac:dyDescent="0.25">
      <c r="A175" s="35">
        <v>46058</v>
      </c>
      <c r="B175" s="31" t="s">
        <v>1979</v>
      </c>
      <c r="C175" s="31" t="s">
        <v>351</v>
      </c>
      <c r="D175" s="31" t="s">
        <v>2893</v>
      </c>
      <c r="E175" s="36">
        <v>466620</v>
      </c>
      <c r="F175" s="37" t="s">
        <v>18</v>
      </c>
      <c r="G175" s="36">
        <v>37330</v>
      </c>
      <c r="H175" s="36">
        <f t="shared" si="2"/>
        <v>503950</v>
      </c>
      <c r="I175" s="31" t="s">
        <v>147</v>
      </c>
      <c r="J175" s="31" t="s">
        <v>148</v>
      </c>
    </row>
    <row r="176" spans="1:10" outlineLevel="1" x14ac:dyDescent="0.25">
      <c r="A176" s="35">
        <v>46058</v>
      </c>
      <c r="B176" s="31" t="s">
        <v>1980</v>
      </c>
      <c r="C176" s="31" t="s">
        <v>351</v>
      </c>
      <c r="D176" s="31" t="s">
        <v>2894</v>
      </c>
      <c r="E176" s="36">
        <v>2565975</v>
      </c>
      <c r="F176" s="37" t="s">
        <v>18</v>
      </c>
      <c r="G176" s="36">
        <v>205278</v>
      </c>
      <c r="H176" s="36">
        <f t="shared" si="2"/>
        <v>2771253</v>
      </c>
      <c r="I176" s="31" t="s">
        <v>36</v>
      </c>
      <c r="J176" s="31" t="s">
        <v>37</v>
      </c>
    </row>
    <row r="177" spans="1:10" outlineLevel="1" x14ac:dyDescent="0.25">
      <c r="A177" s="35">
        <v>46058</v>
      </c>
      <c r="B177" s="31" t="s">
        <v>1981</v>
      </c>
      <c r="C177" s="31" t="s">
        <v>351</v>
      </c>
      <c r="D177" s="31" t="s">
        <v>227</v>
      </c>
      <c r="E177" s="36">
        <v>1380075</v>
      </c>
      <c r="F177" s="37" t="s">
        <v>18</v>
      </c>
      <c r="G177" s="36">
        <v>110406</v>
      </c>
      <c r="H177" s="36">
        <f t="shared" si="2"/>
        <v>1490481</v>
      </c>
      <c r="I177" s="31" t="s">
        <v>140</v>
      </c>
      <c r="J177" s="31" t="s">
        <v>141</v>
      </c>
    </row>
    <row r="178" spans="1:10" outlineLevel="1" x14ac:dyDescent="0.25">
      <c r="A178" s="35">
        <v>46058</v>
      </c>
      <c r="B178" s="31" t="s">
        <v>1982</v>
      </c>
      <c r="C178" s="31" t="s">
        <v>351</v>
      </c>
      <c r="D178" s="31" t="s">
        <v>222</v>
      </c>
      <c r="E178" s="36">
        <v>1380075</v>
      </c>
      <c r="F178" s="37" t="s">
        <v>18</v>
      </c>
      <c r="G178" s="36">
        <v>110406</v>
      </c>
      <c r="H178" s="36">
        <f t="shared" si="2"/>
        <v>1490481</v>
      </c>
      <c r="I178" s="31" t="s">
        <v>140</v>
      </c>
      <c r="J178" s="31" t="s">
        <v>141</v>
      </c>
    </row>
    <row r="179" spans="1:10" outlineLevel="1" x14ac:dyDescent="0.25">
      <c r="A179" s="35">
        <v>46058</v>
      </c>
      <c r="B179" s="31" t="s">
        <v>1983</v>
      </c>
      <c r="C179" s="31" t="s">
        <v>351</v>
      </c>
      <c r="D179" s="31" t="s">
        <v>285</v>
      </c>
      <c r="E179" s="36">
        <v>734310</v>
      </c>
      <c r="F179" s="37" t="s">
        <v>18</v>
      </c>
      <c r="G179" s="36">
        <v>58745</v>
      </c>
      <c r="H179" s="36">
        <f t="shared" si="2"/>
        <v>793055</v>
      </c>
      <c r="I179" s="31" t="s">
        <v>140</v>
      </c>
      <c r="J179" s="31" t="s">
        <v>141</v>
      </c>
    </row>
    <row r="180" spans="1:10" outlineLevel="1" x14ac:dyDescent="0.25">
      <c r="A180" s="35">
        <v>46058</v>
      </c>
      <c r="B180" s="31" t="s">
        <v>1984</v>
      </c>
      <c r="C180" s="31" t="s">
        <v>351</v>
      </c>
      <c r="D180" s="31" t="s">
        <v>246</v>
      </c>
      <c r="E180" s="36">
        <v>3164760</v>
      </c>
      <c r="F180" s="37" t="s">
        <v>18</v>
      </c>
      <c r="G180" s="36">
        <v>253181</v>
      </c>
      <c r="H180" s="36">
        <f t="shared" si="2"/>
        <v>3417941</v>
      </c>
      <c r="I180" s="31" t="s">
        <v>138</v>
      </c>
      <c r="J180" s="31" t="s">
        <v>139</v>
      </c>
    </row>
    <row r="181" spans="1:10" outlineLevel="1" x14ac:dyDescent="0.25">
      <c r="A181" s="35">
        <v>46058</v>
      </c>
      <c r="B181" s="31" t="s">
        <v>1985</v>
      </c>
      <c r="C181" s="31" t="s">
        <v>351</v>
      </c>
      <c r="D181" s="31" t="s">
        <v>2895</v>
      </c>
      <c r="E181" s="36">
        <v>4666200</v>
      </c>
      <c r="F181" s="37" t="s">
        <v>18</v>
      </c>
      <c r="G181" s="36">
        <v>373296</v>
      </c>
      <c r="H181" s="36">
        <f t="shared" si="2"/>
        <v>5039496</v>
      </c>
      <c r="I181" s="31" t="s">
        <v>36</v>
      </c>
      <c r="J181" s="31" t="s">
        <v>37</v>
      </c>
    </row>
    <row r="182" spans="1:10" outlineLevel="1" x14ac:dyDescent="0.25">
      <c r="A182" s="35">
        <v>46058</v>
      </c>
      <c r="B182" s="31" t="s">
        <v>1986</v>
      </c>
      <c r="C182" s="31" t="s">
        <v>351</v>
      </c>
      <c r="D182" s="31" t="s">
        <v>2896</v>
      </c>
      <c r="E182" s="36">
        <v>20258400</v>
      </c>
      <c r="F182" s="37" t="s">
        <v>18</v>
      </c>
      <c r="G182" s="36">
        <v>1620672</v>
      </c>
      <c r="H182" s="36">
        <f t="shared" si="2"/>
        <v>21879072</v>
      </c>
      <c r="I182" s="31" t="s">
        <v>36</v>
      </c>
      <c r="J182" s="31" t="s">
        <v>37</v>
      </c>
    </row>
    <row r="183" spans="1:10" outlineLevel="1" x14ac:dyDescent="0.25">
      <c r="A183" s="35">
        <v>46058</v>
      </c>
      <c r="B183" s="31" t="s">
        <v>1987</v>
      </c>
      <c r="C183" s="31" t="s">
        <v>351</v>
      </c>
      <c r="D183" s="31" t="s">
        <v>211</v>
      </c>
      <c r="E183" s="36">
        <v>1343944</v>
      </c>
      <c r="F183" s="37" t="s">
        <v>18</v>
      </c>
      <c r="G183" s="36">
        <v>107516</v>
      </c>
      <c r="H183" s="36">
        <f t="shared" si="2"/>
        <v>1451460</v>
      </c>
      <c r="I183" s="31" t="s">
        <v>39</v>
      </c>
      <c r="J183" s="31" t="s">
        <v>40</v>
      </c>
    </row>
    <row r="184" spans="1:10" outlineLevel="1" x14ac:dyDescent="0.25">
      <c r="A184" s="35">
        <v>46059</v>
      </c>
      <c r="B184" s="31" t="s">
        <v>1988</v>
      </c>
      <c r="C184" s="31" t="s">
        <v>351</v>
      </c>
      <c r="D184" s="31" t="s">
        <v>2897</v>
      </c>
      <c r="E184" s="36">
        <v>2417730</v>
      </c>
      <c r="F184" s="37" t="s">
        <v>18</v>
      </c>
      <c r="G184" s="36">
        <v>193418</v>
      </c>
      <c r="H184" s="36">
        <f t="shared" si="2"/>
        <v>2611148</v>
      </c>
      <c r="I184" s="31" t="s">
        <v>28</v>
      </c>
      <c r="J184" s="31" t="s">
        <v>29</v>
      </c>
    </row>
    <row r="185" spans="1:10" outlineLevel="1" x14ac:dyDescent="0.25">
      <c r="A185" s="35">
        <v>46059</v>
      </c>
      <c r="B185" s="31" t="s">
        <v>1989</v>
      </c>
      <c r="C185" s="31" t="s">
        <v>351</v>
      </c>
      <c r="D185" s="31" t="s">
        <v>2898</v>
      </c>
      <c r="E185" s="36">
        <v>466620</v>
      </c>
      <c r="F185" s="37" t="s">
        <v>18</v>
      </c>
      <c r="G185" s="36">
        <v>37330</v>
      </c>
      <c r="H185" s="36">
        <f t="shared" si="2"/>
        <v>503950</v>
      </c>
      <c r="I185" s="31" t="s">
        <v>30</v>
      </c>
      <c r="J185" s="31" t="s">
        <v>31</v>
      </c>
    </row>
    <row r="186" spans="1:10" outlineLevel="1" x14ac:dyDescent="0.25">
      <c r="A186" s="35">
        <v>46059</v>
      </c>
      <c r="B186" s="31" t="s">
        <v>1990</v>
      </c>
      <c r="C186" s="31" t="s">
        <v>351</v>
      </c>
      <c r="D186" s="31" t="s">
        <v>2899</v>
      </c>
      <c r="E186" s="36">
        <v>13966350</v>
      </c>
      <c r="F186" s="37" t="s">
        <v>18</v>
      </c>
      <c r="G186" s="36">
        <v>1117308</v>
      </c>
      <c r="H186" s="36">
        <f t="shared" si="2"/>
        <v>15083658</v>
      </c>
      <c r="I186" s="31" t="s">
        <v>28</v>
      </c>
      <c r="J186" s="31" t="s">
        <v>29</v>
      </c>
    </row>
    <row r="187" spans="1:10" outlineLevel="1" x14ac:dyDescent="0.25">
      <c r="A187" s="35">
        <v>46059</v>
      </c>
      <c r="B187" s="31" t="s">
        <v>1991</v>
      </c>
      <c r="C187" s="31" t="s">
        <v>351</v>
      </c>
      <c r="D187" s="31" t="s">
        <v>2900</v>
      </c>
      <c r="E187" s="36">
        <v>14682010</v>
      </c>
      <c r="F187" s="37" t="s">
        <v>18</v>
      </c>
      <c r="G187" s="36">
        <v>1174561</v>
      </c>
      <c r="H187" s="36">
        <f t="shared" si="2"/>
        <v>15856571</v>
      </c>
      <c r="I187" s="31" t="s">
        <v>30</v>
      </c>
      <c r="J187" s="31" t="s">
        <v>31</v>
      </c>
    </row>
    <row r="188" spans="1:10" outlineLevel="1" x14ac:dyDescent="0.25">
      <c r="A188" s="35">
        <v>46059</v>
      </c>
      <c r="B188" s="31" t="s">
        <v>1992</v>
      </c>
      <c r="C188" s="31" t="s">
        <v>351</v>
      </c>
      <c r="D188" s="31" t="s">
        <v>2901</v>
      </c>
      <c r="E188" s="36">
        <v>4140225</v>
      </c>
      <c r="F188" s="37" t="s">
        <v>18</v>
      </c>
      <c r="G188" s="36">
        <v>331218</v>
      </c>
      <c r="H188" s="36">
        <f t="shared" si="2"/>
        <v>4471443</v>
      </c>
      <c r="I188" s="31" t="s">
        <v>30</v>
      </c>
      <c r="J188" s="31" t="s">
        <v>31</v>
      </c>
    </row>
    <row r="189" spans="1:10" outlineLevel="1" x14ac:dyDescent="0.25">
      <c r="A189" s="35">
        <v>46059</v>
      </c>
      <c r="B189" s="31" t="s">
        <v>1993</v>
      </c>
      <c r="C189" s="31" t="s">
        <v>351</v>
      </c>
      <c r="D189" s="31" t="s">
        <v>2902</v>
      </c>
      <c r="E189" s="36">
        <v>583689</v>
      </c>
      <c r="F189" s="37" t="s">
        <v>18</v>
      </c>
      <c r="G189" s="36">
        <v>46695</v>
      </c>
      <c r="H189" s="36">
        <f t="shared" si="2"/>
        <v>630384</v>
      </c>
      <c r="I189" s="31" t="s">
        <v>247</v>
      </c>
      <c r="J189" s="31" t="s">
        <v>19</v>
      </c>
    </row>
    <row r="190" spans="1:10" outlineLevel="1" x14ac:dyDescent="0.25">
      <c r="A190" s="35">
        <v>46059</v>
      </c>
      <c r="B190" s="31" t="s">
        <v>1994</v>
      </c>
      <c r="C190" s="31" t="s">
        <v>351</v>
      </c>
      <c r="D190" s="31" t="s">
        <v>2903</v>
      </c>
      <c r="E190" s="36">
        <v>466620</v>
      </c>
      <c r="F190" s="37" t="s">
        <v>18</v>
      </c>
      <c r="G190" s="36">
        <v>37330</v>
      </c>
      <c r="H190" s="36">
        <f t="shared" si="2"/>
        <v>503950</v>
      </c>
      <c r="I190" s="31" t="s">
        <v>147</v>
      </c>
      <c r="J190" s="31" t="s">
        <v>148</v>
      </c>
    </row>
    <row r="191" spans="1:10" outlineLevel="1" x14ac:dyDescent="0.25">
      <c r="A191" s="35">
        <v>46059</v>
      </c>
      <c r="B191" s="31" t="s">
        <v>1995</v>
      </c>
      <c r="C191" s="31" t="s">
        <v>351</v>
      </c>
      <c r="D191" s="31" t="s">
        <v>2904</v>
      </c>
      <c r="E191" s="36">
        <v>891905</v>
      </c>
      <c r="F191" s="37" t="s">
        <v>18</v>
      </c>
      <c r="G191" s="36">
        <v>71352</v>
      </c>
      <c r="H191" s="36">
        <f t="shared" si="2"/>
        <v>963257</v>
      </c>
      <c r="I191" s="31" t="s">
        <v>247</v>
      </c>
      <c r="J191" s="31" t="s">
        <v>19</v>
      </c>
    </row>
    <row r="192" spans="1:10" outlineLevel="1" x14ac:dyDescent="0.25">
      <c r="A192" s="35">
        <v>46059</v>
      </c>
      <c r="B192" s="31" t="s">
        <v>1996</v>
      </c>
      <c r="C192" s="31" t="s">
        <v>351</v>
      </c>
      <c r="D192" s="31" t="s">
        <v>2905</v>
      </c>
      <c r="E192" s="36">
        <v>1304165</v>
      </c>
      <c r="F192" s="37" t="s">
        <v>18</v>
      </c>
      <c r="G192" s="36">
        <v>104333</v>
      </c>
      <c r="H192" s="36">
        <f t="shared" si="2"/>
        <v>1408498</v>
      </c>
      <c r="I192" s="31" t="s">
        <v>247</v>
      </c>
      <c r="J192" s="31" t="s">
        <v>19</v>
      </c>
    </row>
    <row r="193" spans="1:10" outlineLevel="1" x14ac:dyDescent="0.25">
      <c r="A193" s="35">
        <v>46059</v>
      </c>
      <c r="B193" s="31" t="s">
        <v>1997</v>
      </c>
      <c r="C193" s="31" t="s">
        <v>351</v>
      </c>
      <c r="D193" s="31" t="s">
        <v>2906</v>
      </c>
      <c r="E193" s="36">
        <v>908844</v>
      </c>
      <c r="F193" s="37" t="s">
        <v>18</v>
      </c>
      <c r="G193" s="36">
        <v>72708</v>
      </c>
      <c r="H193" s="36">
        <f t="shared" si="2"/>
        <v>981552</v>
      </c>
      <c r="I193" s="31" t="s">
        <v>247</v>
      </c>
      <c r="J193" s="31" t="s">
        <v>19</v>
      </c>
    </row>
    <row r="194" spans="1:10" outlineLevel="1" x14ac:dyDescent="0.25">
      <c r="A194" s="35">
        <v>46059</v>
      </c>
      <c r="B194" s="31" t="s">
        <v>1998</v>
      </c>
      <c r="C194" s="31" t="s">
        <v>351</v>
      </c>
      <c r="D194" s="31" t="s">
        <v>2907</v>
      </c>
      <c r="E194" s="36">
        <v>458764</v>
      </c>
      <c r="F194" s="37" t="s">
        <v>18</v>
      </c>
      <c r="G194" s="36">
        <v>36701</v>
      </c>
      <c r="H194" s="36">
        <f t="shared" ref="H194:H257" si="3">+E194+G194</f>
        <v>495465</v>
      </c>
      <c r="I194" s="31" t="s">
        <v>247</v>
      </c>
      <c r="J194" s="31" t="s">
        <v>19</v>
      </c>
    </row>
    <row r="195" spans="1:10" outlineLevel="1" x14ac:dyDescent="0.25">
      <c r="A195" s="35">
        <v>46059</v>
      </c>
      <c r="B195" s="31" t="s">
        <v>1999</v>
      </c>
      <c r="C195" s="31" t="s">
        <v>351</v>
      </c>
      <c r="D195" s="31" t="s">
        <v>2908</v>
      </c>
      <c r="E195" s="36">
        <v>933240</v>
      </c>
      <c r="F195" s="37" t="s">
        <v>18</v>
      </c>
      <c r="G195" s="36">
        <v>74659</v>
      </c>
      <c r="H195" s="36">
        <f t="shared" si="3"/>
        <v>1007899</v>
      </c>
      <c r="I195" s="31" t="s">
        <v>67</v>
      </c>
      <c r="J195" s="31" t="s">
        <v>68</v>
      </c>
    </row>
    <row r="196" spans="1:10" outlineLevel="1" x14ac:dyDescent="0.25">
      <c r="A196" s="35">
        <v>46059</v>
      </c>
      <c r="B196" s="31" t="s">
        <v>2000</v>
      </c>
      <c r="C196" s="31" t="s">
        <v>351</v>
      </c>
      <c r="D196" s="31" t="s">
        <v>2909</v>
      </c>
      <c r="E196" s="36">
        <v>220293</v>
      </c>
      <c r="F196" s="37" t="s">
        <v>18</v>
      </c>
      <c r="G196" s="36">
        <v>17623</v>
      </c>
      <c r="H196" s="36">
        <f t="shared" si="3"/>
        <v>237916</v>
      </c>
      <c r="I196" s="31" t="s">
        <v>247</v>
      </c>
      <c r="J196" s="31" t="s">
        <v>19</v>
      </c>
    </row>
    <row r="197" spans="1:10" outlineLevel="1" x14ac:dyDescent="0.25">
      <c r="A197" s="35">
        <v>46059</v>
      </c>
      <c r="B197" s="31" t="s">
        <v>2001</v>
      </c>
      <c r="C197" s="31" t="s">
        <v>351</v>
      </c>
      <c r="D197" s="31" t="s">
        <v>2910</v>
      </c>
      <c r="E197" s="36">
        <v>397772</v>
      </c>
      <c r="F197" s="37" t="s">
        <v>18</v>
      </c>
      <c r="G197" s="36">
        <v>31822</v>
      </c>
      <c r="H197" s="36">
        <f t="shared" si="3"/>
        <v>429594</v>
      </c>
      <c r="I197" s="31" t="s">
        <v>247</v>
      </c>
      <c r="J197" s="31" t="s">
        <v>19</v>
      </c>
    </row>
    <row r="198" spans="1:10" outlineLevel="1" x14ac:dyDescent="0.25">
      <c r="A198" s="35">
        <v>46059</v>
      </c>
      <c r="B198" s="31" t="s">
        <v>2002</v>
      </c>
      <c r="C198" s="31" t="s">
        <v>351</v>
      </c>
      <c r="D198" s="31" t="s">
        <v>2911</v>
      </c>
      <c r="E198" s="36">
        <v>501820</v>
      </c>
      <c r="F198" s="37" t="s">
        <v>18</v>
      </c>
      <c r="G198" s="36">
        <v>40146</v>
      </c>
      <c r="H198" s="36">
        <f t="shared" si="3"/>
        <v>541966</v>
      </c>
      <c r="I198" s="31" t="s">
        <v>247</v>
      </c>
      <c r="J198" s="31" t="s">
        <v>19</v>
      </c>
    </row>
    <row r="199" spans="1:10" outlineLevel="1" x14ac:dyDescent="0.25">
      <c r="A199" s="35">
        <v>46059</v>
      </c>
      <c r="B199" s="31" t="s">
        <v>2003</v>
      </c>
      <c r="C199" s="31" t="s">
        <v>351</v>
      </c>
      <c r="D199" s="31" t="s">
        <v>2912</v>
      </c>
      <c r="E199" s="36">
        <v>314850</v>
      </c>
      <c r="F199" s="37" t="s">
        <v>18</v>
      </c>
      <c r="G199" s="36">
        <v>25188</v>
      </c>
      <c r="H199" s="36">
        <f t="shared" si="3"/>
        <v>340038</v>
      </c>
      <c r="I199" s="31" t="s">
        <v>247</v>
      </c>
      <c r="J199" s="31" t="s">
        <v>19</v>
      </c>
    </row>
    <row r="200" spans="1:10" outlineLevel="1" x14ac:dyDescent="0.25">
      <c r="A200" s="35">
        <v>46059</v>
      </c>
      <c r="B200" s="31" t="s">
        <v>2004</v>
      </c>
      <c r="C200" s="31" t="s">
        <v>351</v>
      </c>
      <c r="D200" s="31" t="s">
        <v>2913</v>
      </c>
      <c r="E200" s="36">
        <v>649820</v>
      </c>
      <c r="F200" s="37" t="s">
        <v>18</v>
      </c>
      <c r="G200" s="36">
        <v>51986</v>
      </c>
      <c r="H200" s="36">
        <f t="shared" si="3"/>
        <v>701806</v>
      </c>
      <c r="I200" s="31" t="s">
        <v>182</v>
      </c>
      <c r="J200" s="31" t="s">
        <v>183</v>
      </c>
    </row>
    <row r="201" spans="1:10" outlineLevel="1" x14ac:dyDescent="0.25">
      <c r="A201" s="35">
        <v>46059</v>
      </c>
      <c r="B201" s="31" t="s">
        <v>2005</v>
      </c>
      <c r="C201" s="31" t="s">
        <v>351</v>
      </c>
      <c r="D201" s="31" t="s">
        <v>2914</v>
      </c>
      <c r="E201" s="36">
        <v>2737220</v>
      </c>
      <c r="F201" s="37" t="s">
        <v>18</v>
      </c>
      <c r="G201" s="36">
        <v>218978</v>
      </c>
      <c r="H201" s="36">
        <f t="shared" si="3"/>
        <v>2956198</v>
      </c>
      <c r="I201" s="31" t="s">
        <v>182</v>
      </c>
      <c r="J201" s="31" t="s">
        <v>183</v>
      </c>
    </row>
    <row r="202" spans="1:10" outlineLevel="1" x14ac:dyDescent="0.25">
      <c r="A202" s="35">
        <v>46059</v>
      </c>
      <c r="B202" s="31" t="s">
        <v>2006</v>
      </c>
      <c r="C202" s="31" t="s">
        <v>351</v>
      </c>
      <c r="D202" s="31" t="s">
        <v>2915</v>
      </c>
      <c r="E202" s="36">
        <v>649820</v>
      </c>
      <c r="F202" s="37" t="s">
        <v>18</v>
      </c>
      <c r="G202" s="36">
        <v>51986</v>
      </c>
      <c r="H202" s="36">
        <f t="shared" si="3"/>
        <v>701806</v>
      </c>
      <c r="I202" s="31" t="s">
        <v>47</v>
      </c>
      <c r="J202" s="31" t="s">
        <v>48</v>
      </c>
    </row>
    <row r="203" spans="1:10" outlineLevel="1" x14ac:dyDescent="0.25">
      <c r="A203" s="35">
        <v>46059</v>
      </c>
      <c r="B203" s="31" t="s">
        <v>2007</v>
      </c>
      <c r="C203" s="31" t="s">
        <v>351</v>
      </c>
      <c r="D203" s="31" t="s">
        <v>2916</v>
      </c>
      <c r="E203" s="36">
        <v>2894898</v>
      </c>
      <c r="F203" s="37" t="s">
        <v>18</v>
      </c>
      <c r="G203" s="36">
        <v>231592</v>
      </c>
      <c r="H203" s="36">
        <f t="shared" si="3"/>
        <v>3126490</v>
      </c>
      <c r="I203" s="31" t="s">
        <v>47</v>
      </c>
      <c r="J203" s="31" t="s">
        <v>48</v>
      </c>
    </row>
    <row r="204" spans="1:10" outlineLevel="1" x14ac:dyDescent="0.25">
      <c r="A204" s="35">
        <v>46059</v>
      </c>
      <c r="B204" s="31" t="s">
        <v>2008</v>
      </c>
      <c r="C204" s="31" t="s">
        <v>351</v>
      </c>
      <c r="D204" s="31" t="s">
        <v>2917</v>
      </c>
      <c r="E204" s="36">
        <v>1718840</v>
      </c>
      <c r="F204" s="37" t="s">
        <v>18</v>
      </c>
      <c r="G204" s="36">
        <v>137507</v>
      </c>
      <c r="H204" s="36">
        <f t="shared" si="3"/>
        <v>1856347</v>
      </c>
      <c r="I204" s="31" t="s">
        <v>118</v>
      </c>
      <c r="J204" s="31" t="s">
        <v>119</v>
      </c>
    </row>
    <row r="205" spans="1:10" outlineLevel="1" x14ac:dyDescent="0.25">
      <c r="A205" s="35">
        <v>46059</v>
      </c>
      <c r="B205" s="31" t="s">
        <v>2009</v>
      </c>
      <c r="C205" s="31" t="s">
        <v>351</v>
      </c>
      <c r="D205" s="31" t="s">
        <v>2918</v>
      </c>
      <c r="E205" s="36">
        <v>1399860</v>
      </c>
      <c r="F205" s="37" t="s">
        <v>18</v>
      </c>
      <c r="G205" s="36">
        <v>111989</v>
      </c>
      <c r="H205" s="36">
        <f t="shared" si="3"/>
        <v>1511849</v>
      </c>
      <c r="I205" s="31" t="s">
        <v>118</v>
      </c>
      <c r="J205" s="31" t="s">
        <v>119</v>
      </c>
    </row>
    <row r="206" spans="1:10" outlineLevel="1" x14ac:dyDescent="0.25">
      <c r="A206" s="35">
        <v>46059</v>
      </c>
      <c r="B206" s="31" t="s">
        <v>2010</v>
      </c>
      <c r="C206" s="31" t="s">
        <v>351</v>
      </c>
      <c r="D206" s="31" t="s">
        <v>2919</v>
      </c>
      <c r="E206" s="36">
        <v>1868815</v>
      </c>
      <c r="F206" s="37" t="s">
        <v>18</v>
      </c>
      <c r="G206" s="36">
        <v>149505</v>
      </c>
      <c r="H206" s="36">
        <f t="shared" si="3"/>
        <v>2018320</v>
      </c>
      <c r="I206" s="31" t="s">
        <v>47</v>
      </c>
      <c r="J206" s="31" t="s">
        <v>48</v>
      </c>
    </row>
    <row r="207" spans="1:10" outlineLevel="1" x14ac:dyDescent="0.25">
      <c r="A207" s="35">
        <v>46059</v>
      </c>
      <c r="B207" s="31" t="s">
        <v>2011</v>
      </c>
      <c r="C207" s="31" t="s">
        <v>351</v>
      </c>
      <c r="D207" s="31" t="s">
        <v>2920</v>
      </c>
      <c r="E207" s="36">
        <v>793589</v>
      </c>
      <c r="F207" s="37" t="s">
        <v>18</v>
      </c>
      <c r="G207" s="36">
        <v>63487</v>
      </c>
      <c r="H207" s="36">
        <f t="shared" si="3"/>
        <v>857076</v>
      </c>
      <c r="I207" s="31" t="s">
        <v>47</v>
      </c>
      <c r="J207" s="31" t="s">
        <v>48</v>
      </c>
    </row>
    <row r="208" spans="1:10" outlineLevel="1" x14ac:dyDescent="0.25">
      <c r="A208" s="35">
        <v>46059</v>
      </c>
      <c r="B208" s="31" t="s">
        <v>2012</v>
      </c>
      <c r="C208" s="31" t="s">
        <v>351</v>
      </c>
      <c r="D208" s="31" t="s">
        <v>2921</v>
      </c>
      <c r="E208" s="36">
        <v>1146910</v>
      </c>
      <c r="F208" s="37" t="s">
        <v>18</v>
      </c>
      <c r="G208" s="36">
        <v>91753</v>
      </c>
      <c r="H208" s="36">
        <f t="shared" si="3"/>
        <v>1238663</v>
      </c>
      <c r="I208" s="31" t="s">
        <v>47</v>
      </c>
      <c r="J208" s="31" t="s">
        <v>48</v>
      </c>
    </row>
    <row r="209" spans="1:10" outlineLevel="1" x14ac:dyDescent="0.25">
      <c r="A209" s="35">
        <v>46059</v>
      </c>
      <c r="B209" s="31" t="s">
        <v>2013</v>
      </c>
      <c r="C209" s="31" t="s">
        <v>351</v>
      </c>
      <c r="D209" s="31" t="s">
        <v>2922</v>
      </c>
      <c r="E209" s="36">
        <v>780616</v>
      </c>
      <c r="F209" s="37" t="s">
        <v>18</v>
      </c>
      <c r="G209" s="36">
        <v>62449</v>
      </c>
      <c r="H209" s="36">
        <f t="shared" si="3"/>
        <v>843065</v>
      </c>
      <c r="I209" s="31" t="s">
        <v>247</v>
      </c>
      <c r="J209" s="31" t="s">
        <v>19</v>
      </c>
    </row>
    <row r="210" spans="1:10" outlineLevel="1" x14ac:dyDescent="0.25">
      <c r="A210" s="35">
        <v>46059</v>
      </c>
      <c r="B210" s="31" t="s">
        <v>2014</v>
      </c>
      <c r="C210" s="31" t="s">
        <v>351</v>
      </c>
      <c r="D210" s="31" t="s">
        <v>2923</v>
      </c>
      <c r="E210" s="36">
        <v>932915</v>
      </c>
      <c r="F210" s="37" t="s">
        <v>18</v>
      </c>
      <c r="G210" s="36">
        <v>74633</v>
      </c>
      <c r="H210" s="36">
        <f t="shared" si="3"/>
        <v>1007548</v>
      </c>
      <c r="I210" s="31" t="s">
        <v>247</v>
      </c>
      <c r="J210" s="31" t="s">
        <v>19</v>
      </c>
    </row>
    <row r="211" spans="1:10" outlineLevel="1" x14ac:dyDescent="0.25">
      <c r="A211" s="35">
        <v>46059</v>
      </c>
      <c r="B211" s="31" t="s">
        <v>2015</v>
      </c>
      <c r="C211" s="31" t="s">
        <v>351</v>
      </c>
      <c r="D211" s="31" t="s">
        <v>2924</v>
      </c>
      <c r="E211" s="36">
        <v>714260</v>
      </c>
      <c r="F211" s="37" t="s">
        <v>18</v>
      </c>
      <c r="G211" s="36">
        <v>57141</v>
      </c>
      <c r="H211" s="36">
        <f t="shared" si="3"/>
        <v>771401</v>
      </c>
      <c r="I211" s="31" t="s">
        <v>247</v>
      </c>
      <c r="J211" s="31" t="s">
        <v>19</v>
      </c>
    </row>
    <row r="212" spans="1:10" outlineLevel="1" x14ac:dyDescent="0.25">
      <c r="A212" s="35">
        <v>46059</v>
      </c>
      <c r="B212" s="31" t="s">
        <v>2016</v>
      </c>
      <c r="C212" s="31" t="s">
        <v>351</v>
      </c>
      <c r="D212" s="31" t="s">
        <v>2925</v>
      </c>
      <c r="E212" s="36">
        <v>1263830</v>
      </c>
      <c r="F212" s="37" t="s">
        <v>18</v>
      </c>
      <c r="G212" s="36">
        <v>101106</v>
      </c>
      <c r="H212" s="36">
        <f t="shared" si="3"/>
        <v>1364936</v>
      </c>
      <c r="I212" s="31" t="s">
        <v>79</v>
      </c>
      <c r="J212" s="31" t="s">
        <v>80</v>
      </c>
    </row>
    <row r="213" spans="1:10" outlineLevel="1" x14ac:dyDescent="0.25">
      <c r="A213" s="35">
        <v>46059</v>
      </c>
      <c r="B213" s="31" t="s">
        <v>2017</v>
      </c>
      <c r="C213" s="31" t="s">
        <v>351</v>
      </c>
      <c r="D213" s="31" t="s">
        <v>2926</v>
      </c>
      <c r="E213" s="36">
        <v>419800</v>
      </c>
      <c r="F213" s="37" t="s">
        <v>18</v>
      </c>
      <c r="G213" s="36">
        <v>33584</v>
      </c>
      <c r="H213" s="36">
        <f t="shared" si="3"/>
        <v>453384</v>
      </c>
      <c r="I213" s="31" t="s">
        <v>247</v>
      </c>
      <c r="J213" s="31" t="s">
        <v>19</v>
      </c>
    </row>
    <row r="214" spans="1:10" outlineLevel="1" x14ac:dyDescent="0.25">
      <c r="A214" s="35">
        <v>46059</v>
      </c>
      <c r="B214" s="31" t="s">
        <v>2018</v>
      </c>
      <c r="C214" s="31" t="s">
        <v>351</v>
      </c>
      <c r="D214" s="31" t="s">
        <v>2927</v>
      </c>
      <c r="E214" s="36">
        <v>1399860</v>
      </c>
      <c r="F214" s="37" t="s">
        <v>18</v>
      </c>
      <c r="G214" s="36">
        <v>111989</v>
      </c>
      <c r="H214" s="36">
        <f t="shared" si="3"/>
        <v>1511849</v>
      </c>
      <c r="I214" s="31" t="s">
        <v>192</v>
      </c>
      <c r="J214" s="31" t="s">
        <v>193</v>
      </c>
    </row>
    <row r="215" spans="1:10" outlineLevel="1" x14ac:dyDescent="0.25">
      <c r="A215" s="35">
        <v>46059</v>
      </c>
      <c r="B215" s="31" t="s">
        <v>2019</v>
      </c>
      <c r="C215" s="31" t="s">
        <v>351</v>
      </c>
      <c r="D215" s="31" t="s">
        <v>2928</v>
      </c>
      <c r="E215" s="36">
        <v>6637410</v>
      </c>
      <c r="F215" s="37" t="s">
        <v>18</v>
      </c>
      <c r="G215" s="36">
        <v>530993</v>
      </c>
      <c r="H215" s="36">
        <f t="shared" si="3"/>
        <v>7168403</v>
      </c>
      <c r="I215" s="31" t="s">
        <v>192</v>
      </c>
      <c r="J215" s="31" t="s">
        <v>193</v>
      </c>
    </row>
    <row r="216" spans="1:10" outlineLevel="1" x14ac:dyDescent="0.25">
      <c r="A216" s="35">
        <v>46059</v>
      </c>
      <c r="B216" s="31" t="s">
        <v>2020</v>
      </c>
      <c r="C216" s="31" t="s">
        <v>351</v>
      </c>
      <c r="D216" s="31" t="s">
        <v>2929</v>
      </c>
      <c r="E216" s="36">
        <v>3382310</v>
      </c>
      <c r="F216" s="37" t="s">
        <v>18</v>
      </c>
      <c r="G216" s="36">
        <v>270585</v>
      </c>
      <c r="H216" s="36">
        <f t="shared" si="3"/>
        <v>3652895</v>
      </c>
      <c r="I216" s="31" t="s">
        <v>79</v>
      </c>
      <c r="J216" s="31" t="s">
        <v>80</v>
      </c>
    </row>
    <row r="217" spans="1:10" outlineLevel="1" x14ac:dyDescent="0.25">
      <c r="A217" s="35">
        <v>46059</v>
      </c>
      <c r="B217" s="31" t="s">
        <v>2021</v>
      </c>
      <c r="C217" s="31" t="s">
        <v>351</v>
      </c>
      <c r="D217" s="31" t="s">
        <v>2930</v>
      </c>
      <c r="E217" s="36">
        <v>2799720</v>
      </c>
      <c r="F217" s="37" t="s">
        <v>18</v>
      </c>
      <c r="G217" s="36">
        <v>223978</v>
      </c>
      <c r="H217" s="36">
        <f t="shared" si="3"/>
        <v>3023698</v>
      </c>
      <c r="I217" s="31" t="s">
        <v>192</v>
      </c>
      <c r="J217" s="31" t="s">
        <v>193</v>
      </c>
    </row>
    <row r="218" spans="1:10" outlineLevel="1" x14ac:dyDescent="0.25">
      <c r="A218" s="35">
        <v>46059</v>
      </c>
      <c r="B218" s="31" t="s">
        <v>2022</v>
      </c>
      <c r="C218" s="31" t="s">
        <v>351</v>
      </c>
      <c r="D218" s="31" t="s">
        <v>2931</v>
      </c>
      <c r="E218" s="36">
        <v>1199420</v>
      </c>
      <c r="F218" s="37" t="s">
        <v>18</v>
      </c>
      <c r="G218" s="36">
        <v>95954</v>
      </c>
      <c r="H218" s="36">
        <f t="shared" si="3"/>
        <v>1295374</v>
      </c>
      <c r="I218" s="31" t="s">
        <v>55</v>
      </c>
      <c r="J218" s="31" t="s">
        <v>56</v>
      </c>
    </row>
    <row r="219" spans="1:10" outlineLevel="1" x14ac:dyDescent="0.25">
      <c r="A219" s="35">
        <v>46059</v>
      </c>
      <c r="B219" s="31" t="s">
        <v>2023</v>
      </c>
      <c r="C219" s="31" t="s">
        <v>351</v>
      </c>
      <c r="D219" s="31" t="s">
        <v>2932</v>
      </c>
      <c r="E219" s="36">
        <v>932915</v>
      </c>
      <c r="F219" s="37" t="s">
        <v>18</v>
      </c>
      <c r="G219" s="36">
        <v>74633</v>
      </c>
      <c r="H219" s="36">
        <f t="shared" si="3"/>
        <v>1007548</v>
      </c>
      <c r="I219" s="31" t="s">
        <v>247</v>
      </c>
      <c r="J219" s="31" t="s">
        <v>19</v>
      </c>
    </row>
    <row r="220" spans="1:10" outlineLevel="1" x14ac:dyDescent="0.25">
      <c r="A220" s="35">
        <v>46059</v>
      </c>
      <c r="B220" s="31" t="s">
        <v>2024</v>
      </c>
      <c r="C220" s="31" t="s">
        <v>351</v>
      </c>
      <c r="D220" s="31" t="s">
        <v>2933</v>
      </c>
      <c r="E220" s="36">
        <v>1106235</v>
      </c>
      <c r="F220" s="37" t="s">
        <v>18</v>
      </c>
      <c r="G220" s="36">
        <v>88499</v>
      </c>
      <c r="H220" s="36">
        <f t="shared" si="3"/>
        <v>1194734</v>
      </c>
      <c r="I220" s="31" t="s">
        <v>247</v>
      </c>
      <c r="J220" s="31" t="s">
        <v>19</v>
      </c>
    </row>
    <row r="221" spans="1:10" outlineLevel="1" x14ac:dyDescent="0.25">
      <c r="A221" s="35">
        <v>46059</v>
      </c>
      <c r="B221" s="31" t="s">
        <v>2025</v>
      </c>
      <c r="C221" s="31" t="s">
        <v>351</v>
      </c>
      <c r="D221" s="31" t="s">
        <v>2934</v>
      </c>
      <c r="E221" s="36">
        <v>720593</v>
      </c>
      <c r="F221" s="37" t="s">
        <v>18</v>
      </c>
      <c r="G221" s="36">
        <v>57647</v>
      </c>
      <c r="H221" s="36">
        <f t="shared" si="3"/>
        <v>778240</v>
      </c>
      <c r="I221" s="31" t="s">
        <v>247</v>
      </c>
      <c r="J221" s="31" t="s">
        <v>19</v>
      </c>
    </row>
    <row r="222" spans="1:10" outlineLevel="1" x14ac:dyDescent="0.25">
      <c r="A222" s="35">
        <v>46059</v>
      </c>
      <c r="B222" s="31" t="s">
        <v>2026</v>
      </c>
      <c r="C222" s="31" t="s">
        <v>351</v>
      </c>
      <c r="D222" s="31" t="s">
        <v>2935</v>
      </c>
      <c r="E222" s="36">
        <v>549600</v>
      </c>
      <c r="F222" s="37" t="s">
        <v>18</v>
      </c>
      <c r="G222" s="36">
        <v>43968</v>
      </c>
      <c r="H222" s="36">
        <f t="shared" si="3"/>
        <v>593568</v>
      </c>
      <c r="I222" s="31" t="s">
        <v>55</v>
      </c>
      <c r="J222" s="31" t="s">
        <v>56</v>
      </c>
    </row>
    <row r="223" spans="1:10" outlineLevel="1" x14ac:dyDescent="0.25">
      <c r="A223" s="35">
        <v>46059</v>
      </c>
      <c r="B223" s="31" t="s">
        <v>2027</v>
      </c>
      <c r="C223" s="31" t="s">
        <v>351</v>
      </c>
      <c r="D223" s="31" t="s">
        <v>2936</v>
      </c>
      <c r="E223" s="36">
        <v>314850</v>
      </c>
      <c r="F223" s="37" t="s">
        <v>18</v>
      </c>
      <c r="G223" s="36">
        <v>25188</v>
      </c>
      <c r="H223" s="36">
        <f t="shared" si="3"/>
        <v>340038</v>
      </c>
      <c r="I223" s="31" t="s">
        <v>247</v>
      </c>
      <c r="J223" s="31" t="s">
        <v>19</v>
      </c>
    </row>
    <row r="224" spans="1:10" outlineLevel="1" x14ac:dyDescent="0.25">
      <c r="A224" s="35">
        <v>46059</v>
      </c>
      <c r="B224" s="31" t="s">
        <v>2028</v>
      </c>
      <c r="C224" s="31" t="s">
        <v>351</v>
      </c>
      <c r="D224" s="31" t="s">
        <v>2937</v>
      </c>
      <c r="E224" s="36">
        <v>279972</v>
      </c>
      <c r="F224" s="37" t="s">
        <v>18</v>
      </c>
      <c r="G224" s="36">
        <v>22398</v>
      </c>
      <c r="H224" s="36">
        <f t="shared" si="3"/>
        <v>302370</v>
      </c>
      <c r="I224" s="31" t="s">
        <v>247</v>
      </c>
      <c r="J224" s="31" t="s">
        <v>19</v>
      </c>
    </row>
    <row r="225" spans="1:10" outlineLevel="1" x14ac:dyDescent="0.25">
      <c r="A225" s="35">
        <v>46059</v>
      </c>
      <c r="B225" s="31" t="s">
        <v>2029</v>
      </c>
      <c r="C225" s="31" t="s">
        <v>351</v>
      </c>
      <c r="D225" s="31" t="s">
        <v>2938</v>
      </c>
      <c r="E225" s="36">
        <v>1001360</v>
      </c>
      <c r="F225" s="37" t="s">
        <v>18</v>
      </c>
      <c r="G225" s="36">
        <v>80109</v>
      </c>
      <c r="H225" s="36">
        <f t="shared" si="3"/>
        <v>1081469</v>
      </c>
      <c r="I225" s="31" t="s">
        <v>247</v>
      </c>
      <c r="J225" s="31" t="s">
        <v>19</v>
      </c>
    </row>
    <row r="226" spans="1:10" outlineLevel="1" x14ac:dyDescent="0.25">
      <c r="A226" s="35">
        <v>46059</v>
      </c>
      <c r="B226" s="31" t="s">
        <v>2030</v>
      </c>
      <c r="C226" s="31" t="s">
        <v>351</v>
      </c>
      <c r="D226" s="31" t="s">
        <v>2939</v>
      </c>
      <c r="E226" s="36">
        <v>100364</v>
      </c>
      <c r="F226" s="37" t="s">
        <v>18</v>
      </c>
      <c r="G226" s="36">
        <v>8029</v>
      </c>
      <c r="H226" s="36">
        <f t="shared" si="3"/>
        <v>108393</v>
      </c>
      <c r="I226" s="31" t="s">
        <v>247</v>
      </c>
      <c r="J226" s="31" t="s">
        <v>19</v>
      </c>
    </row>
    <row r="227" spans="1:10" outlineLevel="1" x14ac:dyDescent="0.25">
      <c r="A227" s="35">
        <v>46059</v>
      </c>
      <c r="B227" s="31" t="s">
        <v>2031</v>
      </c>
      <c r="C227" s="31" t="s">
        <v>351</v>
      </c>
      <c r="D227" s="31" t="s">
        <v>2940</v>
      </c>
      <c r="E227" s="36">
        <v>209900</v>
      </c>
      <c r="F227" s="37" t="s">
        <v>18</v>
      </c>
      <c r="G227" s="36">
        <v>16792</v>
      </c>
      <c r="H227" s="36">
        <f t="shared" si="3"/>
        <v>226692</v>
      </c>
      <c r="I227" s="31" t="s">
        <v>247</v>
      </c>
      <c r="J227" s="31" t="s">
        <v>19</v>
      </c>
    </row>
    <row r="228" spans="1:10" outlineLevel="1" x14ac:dyDescent="0.25">
      <c r="A228" s="35">
        <v>46059</v>
      </c>
      <c r="B228" s="31" t="s">
        <v>2032</v>
      </c>
      <c r="C228" s="31" t="s">
        <v>351</v>
      </c>
      <c r="D228" s="31" t="s">
        <v>2941</v>
      </c>
      <c r="E228" s="36">
        <v>4442460</v>
      </c>
      <c r="F228" s="37" t="s">
        <v>18</v>
      </c>
      <c r="G228" s="36">
        <v>355397</v>
      </c>
      <c r="H228" s="36">
        <f t="shared" si="3"/>
        <v>4797857</v>
      </c>
      <c r="I228" s="31" t="s">
        <v>116</v>
      </c>
      <c r="J228" s="31" t="s">
        <v>117</v>
      </c>
    </row>
    <row r="229" spans="1:10" outlineLevel="1" x14ac:dyDescent="0.25">
      <c r="A229" s="35">
        <v>46059</v>
      </c>
      <c r="B229" s="31" t="s">
        <v>2033</v>
      </c>
      <c r="C229" s="31" t="s">
        <v>351</v>
      </c>
      <c r="D229" s="31" t="s">
        <v>2942</v>
      </c>
      <c r="E229" s="36">
        <v>2356985</v>
      </c>
      <c r="F229" s="37" t="s">
        <v>18</v>
      </c>
      <c r="G229" s="36">
        <v>188559</v>
      </c>
      <c r="H229" s="36">
        <f t="shared" si="3"/>
        <v>2545544</v>
      </c>
      <c r="I229" s="31" t="s">
        <v>247</v>
      </c>
      <c r="J229" s="31" t="s">
        <v>19</v>
      </c>
    </row>
    <row r="230" spans="1:10" outlineLevel="1" x14ac:dyDescent="0.25">
      <c r="A230" s="35">
        <v>46059</v>
      </c>
      <c r="B230" s="31" t="s">
        <v>2034</v>
      </c>
      <c r="C230" s="31" t="s">
        <v>351</v>
      </c>
      <c r="D230" s="31" t="s">
        <v>2943</v>
      </c>
      <c r="E230" s="36">
        <v>212850</v>
      </c>
      <c r="F230" s="37" t="s">
        <v>18</v>
      </c>
      <c r="G230" s="36">
        <v>17028</v>
      </c>
      <c r="H230" s="36">
        <f t="shared" si="3"/>
        <v>229878</v>
      </c>
      <c r="I230" s="31" t="s">
        <v>247</v>
      </c>
      <c r="J230" s="31" t="s">
        <v>19</v>
      </c>
    </row>
    <row r="231" spans="1:10" outlineLevel="1" x14ac:dyDescent="0.25">
      <c r="A231" s="35">
        <v>46059</v>
      </c>
      <c r="B231" s="31" t="s">
        <v>2035</v>
      </c>
      <c r="C231" s="31" t="s">
        <v>351</v>
      </c>
      <c r="D231" s="31" t="s">
        <v>2944</v>
      </c>
      <c r="E231" s="36">
        <v>914252</v>
      </c>
      <c r="F231" s="37" t="s">
        <v>18</v>
      </c>
      <c r="G231" s="36">
        <v>73140</v>
      </c>
      <c r="H231" s="36">
        <f t="shared" si="3"/>
        <v>987392</v>
      </c>
      <c r="I231" s="31" t="s">
        <v>247</v>
      </c>
      <c r="J231" s="31" t="s">
        <v>19</v>
      </c>
    </row>
    <row r="232" spans="1:10" outlineLevel="1" x14ac:dyDescent="0.25">
      <c r="A232" s="35">
        <v>46059</v>
      </c>
      <c r="B232" s="31" t="s">
        <v>2036</v>
      </c>
      <c r="C232" s="31" t="s">
        <v>351</v>
      </c>
      <c r="D232" s="31" t="s">
        <v>2945</v>
      </c>
      <c r="E232" s="36">
        <v>2132660</v>
      </c>
      <c r="F232" s="37" t="s">
        <v>18</v>
      </c>
      <c r="G232" s="36">
        <v>170613</v>
      </c>
      <c r="H232" s="36">
        <f t="shared" si="3"/>
        <v>2303273</v>
      </c>
      <c r="I232" s="31" t="s">
        <v>223</v>
      </c>
      <c r="J232" s="31" t="s">
        <v>224</v>
      </c>
    </row>
    <row r="233" spans="1:10" outlineLevel="1" x14ac:dyDescent="0.25">
      <c r="A233" s="35">
        <v>46059</v>
      </c>
      <c r="B233" s="31" t="s">
        <v>2037</v>
      </c>
      <c r="C233" s="31" t="s">
        <v>351</v>
      </c>
      <c r="D233" s="31" t="s">
        <v>2946</v>
      </c>
      <c r="E233" s="36">
        <v>622160</v>
      </c>
      <c r="F233" s="37" t="s">
        <v>18</v>
      </c>
      <c r="G233" s="36">
        <v>49773</v>
      </c>
      <c r="H233" s="36">
        <f t="shared" si="3"/>
        <v>671933</v>
      </c>
      <c r="I233" s="31" t="s">
        <v>247</v>
      </c>
      <c r="J233" s="31" t="s">
        <v>19</v>
      </c>
    </row>
    <row r="234" spans="1:10" outlineLevel="1" x14ac:dyDescent="0.25">
      <c r="A234" s="35">
        <v>46059</v>
      </c>
      <c r="B234" s="31" t="s">
        <v>2038</v>
      </c>
      <c r="C234" s="31" t="s">
        <v>351</v>
      </c>
      <c r="D234" s="31" t="s">
        <v>2947</v>
      </c>
      <c r="E234" s="36">
        <v>1576860</v>
      </c>
      <c r="F234" s="37" t="s">
        <v>18</v>
      </c>
      <c r="G234" s="36">
        <v>126149</v>
      </c>
      <c r="H234" s="36">
        <f t="shared" si="3"/>
        <v>1703009</v>
      </c>
      <c r="I234" s="31" t="s">
        <v>247</v>
      </c>
      <c r="J234" s="31" t="s">
        <v>19</v>
      </c>
    </row>
    <row r="235" spans="1:10" outlineLevel="1" x14ac:dyDescent="0.25">
      <c r="A235" s="35">
        <v>46059</v>
      </c>
      <c r="B235" s="31" t="s">
        <v>2039</v>
      </c>
      <c r="C235" s="31" t="s">
        <v>351</v>
      </c>
      <c r="D235" s="31" t="s">
        <v>2948</v>
      </c>
      <c r="E235" s="36">
        <v>466620</v>
      </c>
      <c r="F235" s="37" t="s">
        <v>18</v>
      </c>
      <c r="G235" s="36">
        <v>37330</v>
      </c>
      <c r="H235" s="36">
        <f t="shared" si="3"/>
        <v>503950</v>
      </c>
      <c r="I235" s="31" t="s">
        <v>147</v>
      </c>
      <c r="J235" s="31" t="s">
        <v>148</v>
      </c>
    </row>
    <row r="236" spans="1:10" outlineLevel="1" x14ac:dyDescent="0.25">
      <c r="A236" s="35">
        <v>46059</v>
      </c>
      <c r="B236" s="31" t="s">
        <v>2040</v>
      </c>
      <c r="C236" s="31" t="s">
        <v>351</v>
      </c>
      <c r="D236" s="31" t="s">
        <v>2949</v>
      </c>
      <c r="E236" s="36">
        <v>109920</v>
      </c>
      <c r="F236" s="37" t="s">
        <v>18</v>
      </c>
      <c r="G236" s="36">
        <v>8794</v>
      </c>
      <c r="H236" s="36">
        <f t="shared" si="3"/>
        <v>118714</v>
      </c>
      <c r="I236" s="31" t="s">
        <v>247</v>
      </c>
      <c r="J236" s="31" t="s">
        <v>19</v>
      </c>
    </row>
    <row r="237" spans="1:10" outlineLevel="1" x14ac:dyDescent="0.25">
      <c r="A237" s="35">
        <v>46059</v>
      </c>
      <c r="B237" s="31" t="s">
        <v>2041</v>
      </c>
      <c r="C237" s="31" t="s">
        <v>351</v>
      </c>
      <c r="D237" s="31" t="s">
        <v>2950</v>
      </c>
      <c r="E237" s="36">
        <v>1866480</v>
      </c>
      <c r="F237" s="37" t="s">
        <v>18</v>
      </c>
      <c r="G237" s="36">
        <v>149318</v>
      </c>
      <c r="H237" s="36">
        <f t="shared" si="3"/>
        <v>2015798</v>
      </c>
      <c r="I237" s="31" t="s">
        <v>124</v>
      </c>
      <c r="J237" s="31" t="s">
        <v>125</v>
      </c>
    </row>
    <row r="238" spans="1:10" outlineLevel="1" x14ac:dyDescent="0.25">
      <c r="A238" s="35">
        <v>46059</v>
      </c>
      <c r="B238" s="31" t="s">
        <v>2042</v>
      </c>
      <c r="C238" s="31" t="s">
        <v>351</v>
      </c>
      <c r="D238" s="31" t="s">
        <v>2951</v>
      </c>
      <c r="E238" s="36">
        <v>1146910</v>
      </c>
      <c r="F238" s="37" t="s">
        <v>18</v>
      </c>
      <c r="G238" s="36">
        <v>91753</v>
      </c>
      <c r="H238" s="36">
        <f t="shared" si="3"/>
        <v>1238663</v>
      </c>
      <c r="I238" s="31" t="s">
        <v>247</v>
      </c>
      <c r="J238" s="31" t="s">
        <v>19</v>
      </c>
    </row>
    <row r="239" spans="1:10" outlineLevel="1" x14ac:dyDescent="0.25">
      <c r="A239" s="35">
        <v>46059</v>
      </c>
      <c r="B239" s="31" t="s">
        <v>2043</v>
      </c>
      <c r="C239" s="31" t="s">
        <v>351</v>
      </c>
      <c r="D239" s="31" t="s">
        <v>2952</v>
      </c>
      <c r="E239" s="36">
        <v>682005</v>
      </c>
      <c r="F239" s="37" t="s">
        <v>18</v>
      </c>
      <c r="G239" s="36">
        <v>54560</v>
      </c>
      <c r="H239" s="36">
        <f t="shared" si="3"/>
        <v>736565</v>
      </c>
      <c r="I239" s="31" t="s">
        <v>247</v>
      </c>
      <c r="J239" s="31" t="s">
        <v>19</v>
      </c>
    </row>
    <row r="240" spans="1:10" outlineLevel="1" x14ac:dyDescent="0.25">
      <c r="A240" s="35">
        <v>46059</v>
      </c>
      <c r="B240" s="31" t="s">
        <v>2044</v>
      </c>
      <c r="C240" s="31" t="s">
        <v>351</v>
      </c>
      <c r="D240" s="31" t="s">
        <v>38</v>
      </c>
      <c r="E240" s="36">
        <v>976340</v>
      </c>
      <c r="F240" s="37" t="s">
        <v>18</v>
      </c>
      <c r="G240" s="36">
        <v>78107</v>
      </c>
      <c r="H240" s="36">
        <f t="shared" si="3"/>
        <v>1054447</v>
      </c>
      <c r="I240" s="31" t="s">
        <v>39</v>
      </c>
      <c r="J240" s="31" t="s">
        <v>40</v>
      </c>
    </row>
    <row r="241" spans="1:10" outlineLevel="1" x14ac:dyDescent="0.25">
      <c r="A241" s="35">
        <v>46059</v>
      </c>
      <c r="B241" s="31" t="s">
        <v>2045</v>
      </c>
      <c r="C241" s="31" t="s">
        <v>351</v>
      </c>
      <c r="D241" s="31" t="s">
        <v>220</v>
      </c>
      <c r="E241" s="36">
        <v>670586</v>
      </c>
      <c r="F241" s="37" t="s">
        <v>18</v>
      </c>
      <c r="G241" s="36">
        <v>53647</v>
      </c>
      <c r="H241" s="36">
        <f t="shared" si="3"/>
        <v>724233</v>
      </c>
      <c r="I241" s="31" t="s">
        <v>39</v>
      </c>
      <c r="J241" s="31" t="s">
        <v>40</v>
      </c>
    </row>
    <row r="242" spans="1:10" outlineLevel="1" x14ac:dyDescent="0.25">
      <c r="A242" s="35">
        <v>46059</v>
      </c>
      <c r="B242" s="31" t="s">
        <v>2046</v>
      </c>
      <c r="C242" s="31" t="s">
        <v>351</v>
      </c>
      <c r="D242" s="31" t="s">
        <v>2953</v>
      </c>
      <c r="E242" s="36">
        <v>3732960</v>
      </c>
      <c r="F242" s="37" t="s">
        <v>18</v>
      </c>
      <c r="G242" s="36">
        <v>298637</v>
      </c>
      <c r="H242" s="36">
        <f t="shared" si="3"/>
        <v>4031597</v>
      </c>
      <c r="I242" s="31" t="s">
        <v>209</v>
      </c>
      <c r="J242" s="31" t="s">
        <v>210</v>
      </c>
    </row>
    <row r="243" spans="1:10" outlineLevel="1" x14ac:dyDescent="0.25">
      <c r="A243" s="35">
        <v>46059</v>
      </c>
      <c r="B243" s="31" t="s">
        <v>2047</v>
      </c>
      <c r="C243" s="31" t="s">
        <v>351</v>
      </c>
      <c r="D243" s="31" t="s">
        <v>167</v>
      </c>
      <c r="E243" s="36">
        <v>1695334</v>
      </c>
      <c r="F243" s="37" t="s">
        <v>18</v>
      </c>
      <c r="G243" s="36">
        <v>135627</v>
      </c>
      <c r="H243" s="36">
        <f t="shared" si="3"/>
        <v>1830961</v>
      </c>
      <c r="I243" s="31" t="s">
        <v>39</v>
      </c>
      <c r="J243" s="31" t="s">
        <v>40</v>
      </c>
    </row>
    <row r="244" spans="1:10" outlineLevel="1" x14ac:dyDescent="0.25">
      <c r="A244" s="35">
        <v>46059</v>
      </c>
      <c r="B244" s="31" t="s">
        <v>2048</v>
      </c>
      <c r="C244" s="31" t="s">
        <v>351</v>
      </c>
      <c r="D244" s="31" t="s">
        <v>221</v>
      </c>
      <c r="E244" s="36">
        <v>2486880</v>
      </c>
      <c r="F244" s="37" t="s">
        <v>18</v>
      </c>
      <c r="G244" s="36">
        <v>198950</v>
      </c>
      <c r="H244" s="36">
        <f t="shared" si="3"/>
        <v>2685830</v>
      </c>
      <c r="I244" s="31" t="s">
        <v>39</v>
      </c>
      <c r="J244" s="31" t="s">
        <v>40</v>
      </c>
    </row>
    <row r="245" spans="1:10" outlineLevel="1" x14ac:dyDescent="0.25">
      <c r="A245" s="35">
        <v>46059</v>
      </c>
      <c r="B245" s="31" t="s">
        <v>2049</v>
      </c>
      <c r="C245" s="31" t="s">
        <v>351</v>
      </c>
      <c r="D245" s="31" t="s">
        <v>2954</v>
      </c>
      <c r="E245" s="36">
        <v>7586760</v>
      </c>
      <c r="F245" s="37" t="s">
        <v>18</v>
      </c>
      <c r="G245" s="36">
        <v>606941</v>
      </c>
      <c r="H245" s="36">
        <f t="shared" si="3"/>
        <v>8193701</v>
      </c>
      <c r="I245" s="31" t="s">
        <v>188</v>
      </c>
      <c r="J245" s="31" t="s">
        <v>189</v>
      </c>
    </row>
    <row r="246" spans="1:10" outlineLevel="1" x14ac:dyDescent="0.25">
      <c r="A246" s="35">
        <v>46059</v>
      </c>
      <c r="B246" s="31" t="s">
        <v>2050</v>
      </c>
      <c r="C246" s="31" t="s">
        <v>351</v>
      </c>
      <c r="D246" s="31" t="s">
        <v>2955</v>
      </c>
      <c r="E246" s="36">
        <v>2565975</v>
      </c>
      <c r="F246" s="37" t="s">
        <v>18</v>
      </c>
      <c r="G246" s="36">
        <v>205278</v>
      </c>
      <c r="H246" s="36">
        <f t="shared" si="3"/>
        <v>2771253</v>
      </c>
      <c r="I246" s="31" t="s">
        <v>209</v>
      </c>
      <c r="J246" s="31" t="s">
        <v>210</v>
      </c>
    </row>
    <row r="247" spans="1:10" outlineLevel="1" x14ac:dyDescent="0.25">
      <c r="A247" s="35">
        <v>46059</v>
      </c>
      <c r="B247" s="31" t="s">
        <v>2051</v>
      </c>
      <c r="C247" s="31" t="s">
        <v>351</v>
      </c>
      <c r="D247" s="31" t="s">
        <v>2956</v>
      </c>
      <c r="E247" s="36">
        <v>2565975</v>
      </c>
      <c r="F247" s="37" t="s">
        <v>18</v>
      </c>
      <c r="G247" s="36">
        <v>205278</v>
      </c>
      <c r="H247" s="36">
        <f t="shared" si="3"/>
        <v>2771253</v>
      </c>
      <c r="I247" s="31" t="s">
        <v>287</v>
      </c>
      <c r="J247" s="31" t="s">
        <v>288</v>
      </c>
    </row>
    <row r="248" spans="1:10" outlineLevel="1" x14ac:dyDescent="0.25">
      <c r="A248" s="35">
        <v>46060</v>
      </c>
      <c r="B248" s="31" t="s">
        <v>2052</v>
      </c>
      <c r="C248" s="31" t="s">
        <v>351</v>
      </c>
      <c r="D248" s="31" t="s">
        <v>2957</v>
      </c>
      <c r="E248" s="36">
        <v>720892</v>
      </c>
      <c r="F248" s="37" t="s">
        <v>18</v>
      </c>
      <c r="G248" s="36">
        <v>57671</v>
      </c>
      <c r="H248" s="36">
        <f t="shared" si="3"/>
        <v>778563</v>
      </c>
      <c r="I248" s="31" t="s">
        <v>247</v>
      </c>
      <c r="J248" s="31" t="s">
        <v>19</v>
      </c>
    </row>
    <row r="249" spans="1:10" outlineLevel="1" x14ac:dyDescent="0.25">
      <c r="A249" s="35">
        <v>46060</v>
      </c>
      <c r="B249" s="31" t="s">
        <v>2053</v>
      </c>
      <c r="C249" s="31" t="s">
        <v>351</v>
      </c>
      <c r="D249" s="31" t="s">
        <v>2958</v>
      </c>
      <c r="E249" s="36">
        <v>5173980</v>
      </c>
      <c r="F249" s="37" t="s">
        <v>18</v>
      </c>
      <c r="G249" s="36">
        <v>413918</v>
      </c>
      <c r="H249" s="36">
        <f t="shared" si="3"/>
        <v>5587898</v>
      </c>
      <c r="I249" s="31" t="s">
        <v>168</v>
      </c>
      <c r="J249" s="31" t="s">
        <v>169</v>
      </c>
    </row>
    <row r="250" spans="1:10" outlineLevel="1" x14ac:dyDescent="0.25">
      <c r="A250" s="35">
        <v>46060</v>
      </c>
      <c r="B250" s="31" t="s">
        <v>2054</v>
      </c>
      <c r="C250" s="31" t="s">
        <v>351</v>
      </c>
      <c r="D250" s="31" t="s">
        <v>2959</v>
      </c>
      <c r="E250" s="36">
        <v>2032440</v>
      </c>
      <c r="F250" s="37" t="s">
        <v>18</v>
      </c>
      <c r="G250" s="36">
        <v>162595</v>
      </c>
      <c r="H250" s="36">
        <f t="shared" si="3"/>
        <v>2195035</v>
      </c>
      <c r="I250" s="31" t="s">
        <v>201</v>
      </c>
      <c r="J250" s="31" t="s">
        <v>202</v>
      </c>
    </row>
    <row r="251" spans="1:10" outlineLevel="1" x14ac:dyDescent="0.25">
      <c r="A251" s="35">
        <v>46060</v>
      </c>
      <c r="B251" s="31" t="s">
        <v>2055</v>
      </c>
      <c r="C251" s="31" t="s">
        <v>351</v>
      </c>
      <c r="D251" s="31" t="s">
        <v>2960</v>
      </c>
      <c r="E251" s="36">
        <v>2968980</v>
      </c>
      <c r="F251" s="37" t="s">
        <v>18</v>
      </c>
      <c r="G251" s="36">
        <v>237518</v>
      </c>
      <c r="H251" s="36">
        <f t="shared" si="3"/>
        <v>3206498</v>
      </c>
      <c r="I251" s="31" t="s">
        <v>201</v>
      </c>
      <c r="J251" s="31" t="s">
        <v>202</v>
      </c>
    </row>
    <row r="252" spans="1:10" outlineLevel="1" x14ac:dyDescent="0.25">
      <c r="A252" s="35">
        <v>46060</v>
      </c>
      <c r="B252" s="31" t="s">
        <v>2056</v>
      </c>
      <c r="C252" s="31" t="s">
        <v>351</v>
      </c>
      <c r="D252" s="31" t="s">
        <v>2961</v>
      </c>
      <c r="E252" s="36">
        <v>2799720</v>
      </c>
      <c r="F252" s="37" t="s">
        <v>18</v>
      </c>
      <c r="G252" s="36">
        <v>223978</v>
      </c>
      <c r="H252" s="36">
        <f t="shared" si="3"/>
        <v>3023698</v>
      </c>
      <c r="I252" s="31" t="s">
        <v>41</v>
      </c>
      <c r="J252" s="31" t="s">
        <v>42</v>
      </c>
    </row>
    <row r="253" spans="1:10" outlineLevel="1" x14ac:dyDescent="0.25">
      <c r="A253" s="35">
        <v>46060</v>
      </c>
      <c r="B253" s="31" t="s">
        <v>2057</v>
      </c>
      <c r="C253" s="31" t="s">
        <v>351</v>
      </c>
      <c r="D253" s="31" t="s">
        <v>2962</v>
      </c>
      <c r="E253" s="36">
        <v>933240</v>
      </c>
      <c r="F253" s="37" t="s">
        <v>18</v>
      </c>
      <c r="G253" s="36">
        <v>74659</v>
      </c>
      <c r="H253" s="36">
        <f t="shared" si="3"/>
        <v>1007899</v>
      </c>
      <c r="I253" s="31" t="s">
        <v>41</v>
      </c>
      <c r="J253" s="31" t="s">
        <v>42</v>
      </c>
    </row>
    <row r="254" spans="1:10" outlineLevel="1" x14ac:dyDescent="0.25">
      <c r="A254" s="35">
        <v>46060</v>
      </c>
      <c r="B254" s="31" t="s">
        <v>2058</v>
      </c>
      <c r="C254" s="31" t="s">
        <v>351</v>
      </c>
      <c r="D254" s="31" t="s">
        <v>2963</v>
      </c>
      <c r="E254" s="36">
        <v>6532680</v>
      </c>
      <c r="F254" s="37" t="s">
        <v>18</v>
      </c>
      <c r="G254" s="36">
        <v>522614</v>
      </c>
      <c r="H254" s="36">
        <f t="shared" si="3"/>
        <v>7055294</v>
      </c>
      <c r="I254" s="31" t="s">
        <v>43</v>
      </c>
      <c r="J254" s="31" t="s">
        <v>44</v>
      </c>
    </row>
    <row r="255" spans="1:10" outlineLevel="1" x14ac:dyDescent="0.25">
      <c r="A255" s="35">
        <v>46060</v>
      </c>
      <c r="B255" s="31" t="s">
        <v>2059</v>
      </c>
      <c r="C255" s="31" t="s">
        <v>351</v>
      </c>
      <c r="D255" s="31" t="s">
        <v>2964</v>
      </c>
      <c r="E255" s="36">
        <v>933240</v>
      </c>
      <c r="F255" s="37" t="s">
        <v>18</v>
      </c>
      <c r="G255" s="36">
        <v>74659</v>
      </c>
      <c r="H255" s="36">
        <f t="shared" si="3"/>
        <v>1007899</v>
      </c>
      <c r="I255" s="31" t="s">
        <v>43</v>
      </c>
      <c r="J255" s="31" t="s">
        <v>44</v>
      </c>
    </row>
    <row r="256" spans="1:10" outlineLevel="1" x14ac:dyDescent="0.25">
      <c r="A256" s="35">
        <v>46060</v>
      </c>
      <c r="B256" s="31" t="s">
        <v>2060</v>
      </c>
      <c r="C256" s="31" t="s">
        <v>351</v>
      </c>
      <c r="D256" s="31" t="s">
        <v>2965</v>
      </c>
      <c r="E256" s="36">
        <v>1116440</v>
      </c>
      <c r="F256" s="37" t="s">
        <v>18</v>
      </c>
      <c r="G256" s="36">
        <v>89315</v>
      </c>
      <c r="H256" s="36">
        <f t="shared" si="3"/>
        <v>1205755</v>
      </c>
      <c r="I256" s="31" t="s">
        <v>103</v>
      </c>
      <c r="J256" s="31" t="s">
        <v>104</v>
      </c>
    </row>
    <row r="257" spans="1:10" outlineLevel="1" x14ac:dyDescent="0.25">
      <c r="A257" s="35">
        <v>46060</v>
      </c>
      <c r="B257" s="31" t="s">
        <v>2061</v>
      </c>
      <c r="C257" s="31" t="s">
        <v>351</v>
      </c>
      <c r="D257" s="31" t="s">
        <v>2966</v>
      </c>
      <c r="E257" s="36">
        <v>1102500</v>
      </c>
      <c r="F257" s="37" t="s">
        <v>18</v>
      </c>
      <c r="G257" s="36">
        <v>88200</v>
      </c>
      <c r="H257" s="36">
        <f t="shared" si="3"/>
        <v>1190700</v>
      </c>
      <c r="I257" s="31" t="s">
        <v>103</v>
      </c>
      <c r="J257" s="31" t="s">
        <v>104</v>
      </c>
    </row>
    <row r="258" spans="1:10" outlineLevel="1" x14ac:dyDescent="0.25">
      <c r="A258" s="35">
        <v>46060</v>
      </c>
      <c r="B258" s="31" t="s">
        <v>2062</v>
      </c>
      <c r="C258" s="31" t="s">
        <v>351</v>
      </c>
      <c r="D258" s="31" t="s">
        <v>2967</v>
      </c>
      <c r="E258" s="36">
        <v>6871200</v>
      </c>
      <c r="F258" s="37" t="s">
        <v>18</v>
      </c>
      <c r="G258" s="36">
        <v>549696</v>
      </c>
      <c r="H258" s="36">
        <f t="shared" ref="H258:H321" si="4">+E258+G258</f>
        <v>7420896</v>
      </c>
      <c r="I258" s="31" t="s">
        <v>109</v>
      </c>
      <c r="J258" s="31" t="s">
        <v>110</v>
      </c>
    </row>
    <row r="259" spans="1:10" outlineLevel="1" x14ac:dyDescent="0.25">
      <c r="A259" s="35">
        <v>46060</v>
      </c>
      <c r="B259" s="31" t="s">
        <v>2063</v>
      </c>
      <c r="C259" s="31" t="s">
        <v>351</v>
      </c>
      <c r="D259" s="31" t="s">
        <v>2968</v>
      </c>
      <c r="E259" s="36">
        <v>1299640</v>
      </c>
      <c r="F259" s="37" t="s">
        <v>18</v>
      </c>
      <c r="G259" s="36">
        <v>103971</v>
      </c>
      <c r="H259" s="36">
        <f t="shared" si="4"/>
        <v>1403611</v>
      </c>
      <c r="I259" s="31" t="s">
        <v>109</v>
      </c>
      <c r="J259" s="31" t="s">
        <v>110</v>
      </c>
    </row>
    <row r="260" spans="1:10" outlineLevel="1" x14ac:dyDescent="0.25">
      <c r="A260" s="35">
        <v>46060</v>
      </c>
      <c r="B260" s="31" t="s">
        <v>2064</v>
      </c>
      <c r="C260" s="31" t="s">
        <v>351</v>
      </c>
      <c r="D260" s="31" t="s">
        <v>2969</v>
      </c>
      <c r="E260" s="36">
        <v>466620</v>
      </c>
      <c r="F260" s="37" t="s">
        <v>18</v>
      </c>
      <c r="G260" s="36">
        <v>37330</v>
      </c>
      <c r="H260" s="36">
        <f t="shared" si="4"/>
        <v>503950</v>
      </c>
      <c r="I260" s="31" t="s">
        <v>199</v>
      </c>
      <c r="J260" s="31" t="s">
        <v>200</v>
      </c>
    </row>
    <row r="261" spans="1:10" outlineLevel="1" x14ac:dyDescent="0.25">
      <c r="A261" s="35">
        <v>46060</v>
      </c>
      <c r="B261" s="31" t="s">
        <v>2065</v>
      </c>
      <c r="C261" s="31" t="s">
        <v>351</v>
      </c>
      <c r="D261" s="31" t="s">
        <v>2970</v>
      </c>
      <c r="E261" s="36">
        <v>3053610</v>
      </c>
      <c r="F261" s="37" t="s">
        <v>18</v>
      </c>
      <c r="G261" s="36">
        <v>244289</v>
      </c>
      <c r="H261" s="36">
        <f t="shared" si="4"/>
        <v>3297899</v>
      </c>
      <c r="I261" s="31" t="s">
        <v>199</v>
      </c>
      <c r="J261" s="31" t="s">
        <v>200</v>
      </c>
    </row>
    <row r="262" spans="1:10" outlineLevel="1" x14ac:dyDescent="0.25">
      <c r="A262" s="35">
        <v>46060</v>
      </c>
      <c r="B262" s="31" t="s">
        <v>2066</v>
      </c>
      <c r="C262" s="31" t="s">
        <v>351</v>
      </c>
      <c r="D262" s="31" t="s">
        <v>2971</v>
      </c>
      <c r="E262" s="36">
        <v>933240</v>
      </c>
      <c r="F262" s="37" t="s">
        <v>18</v>
      </c>
      <c r="G262" s="36">
        <v>74659</v>
      </c>
      <c r="H262" s="36">
        <f t="shared" si="4"/>
        <v>1007899</v>
      </c>
      <c r="I262" s="31" t="s">
        <v>233</v>
      </c>
      <c r="J262" s="31" t="s">
        <v>234</v>
      </c>
    </row>
    <row r="263" spans="1:10" outlineLevel="1" x14ac:dyDescent="0.25">
      <c r="A263" s="35">
        <v>46060</v>
      </c>
      <c r="B263" s="31" t="s">
        <v>2067</v>
      </c>
      <c r="C263" s="31" t="s">
        <v>351</v>
      </c>
      <c r="D263" s="31" t="s">
        <v>2972</v>
      </c>
      <c r="E263" s="36">
        <v>833020</v>
      </c>
      <c r="F263" s="37" t="s">
        <v>18</v>
      </c>
      <c r="G263" s="36">
        <v>66642</v>
      </c>
      <c r="H263" s="36">
        <f t="shared" si="4"/>
        <v>899662</v>
      </c>
      <c r="I263" s="31" t="s">
        <v>225</v>
      </c>
      <c r="J263" s="31" t="s">
        <v>226</v>
      </c>
    </row>
    <row r="264" spans="1:10" outlineLevel="1" x14ac:dyDescent="0.25">
      <c r="A264" s="35">
        <v>46060</v>
      </c>
      <c r="B264" s="31" t="s">
        <v>2068</v>
      </c>
      <c r="C264" s="31" t="s">
        <v>351</v>
      </c>
      <c r="D264" s="31" t="s">
        <v>2973</v>
      </c>
      <c r="E264" s="36">
        <v>833020</v>
      </c>
      <c r="F264" s="37" t="s">
        <v>18</v>
      </c>
      <c r="G264" s="36">
        <v>66642</v>
      </c>
      <c r="H264" s="36">
        <f t="shared" si="4"/>
        <v>899662</v>
      </c>
      <c r="I264" s="31" t="s">
        <v>113</v>
      </c>
      <c r="J264" s="31" t="s">
        <v>114</v>
      </c>
    </row>
    <row r="265" spans="1:10" outlineLevel="1" x14ac:dyDescent="0.25">
      <c r="A265" s="35">
        <v>46060</v>
      </c>
      <c r="B265" s="31" t="s">
        <v>2069</v>
      </c>
      <c r="C265" s="31" t="s">
        <v>351</v>
      </c>
      <c r="D265" s="31" t="s">
        <v>2974</v>
      </c>
      <c r="E265" s="36">
        <v>833020</v>
      </c>
      <c r="F265" s="37" t="s">
        <v>18</v>
      </c>
      <c r="G265" s="36">
        <v>66642</v>
      </c>
      <c r="H265" s="36">
        <f t="shared" si="4"/>
        <v>899662</v>
      </c>
      <c r="I265" s="31" t="s">
        <v>225</v>
      </c>
      <c r="J265" s="31" t="s">
        <v>226</v>
      </c>
    </row>
    <row r="266" spans="1:10" outlineLevel="1" x14ac:dyDescent="0.25">
      <c r="A266" s="35">
        <v>46060</v>
      </c>
      <c r="B266" s="31" t="s">
        <v>2070</v>
      </c>
      <c r="C266" s="31" t="s">
        <v>351</v>
      </c>
      <c r="D266" s="31" t="s">
        <v>2975</v>
      </c>
      <c r="E266" s="36">
        <v>1749020</v>
      </c>
      <c r="F266" s="37" t="s">
        <v>18</v>
      </c>
      <c r="G266" s="36">
        <v>139922</v>
      </c>
      <c r="H266" s="36">
        <f t="shared" si="4"/>
        <v>1888942</v>
      </c>
      <c r="I266" s="31" t="s">
        <v>264</v>
      </c>
      <c r="J266" s="31" t="s">
        <v>265</v>
      </c>
    </row>
    <row r="267" spans="1:10" outlineLevel="1" x14ac:dyDescent="0.25">
      <c r="A267" s="35">
        <v>46060</v>
      </c>
      <c r="B267" s="31" t="s">
        <v>2071</v>
      </c>
      <c r="C267" s="31" t="s">
        <v>351</v>
      </c>
      <c r="D267" s="31" t="s">
        <v>2976</v>
      </c>
      <c r="E267" s="36">
        <v>933240</v>
      </c>
      <c r="F267" s="37" t="s">
        <v>18</v>
      </c>
      <c r="G267" s="36">
        <v>74659</v>
      </c>
      <c r="H267" s="36">
        <f t="shared" si="4"/>
        <v>1007899</v>
      </c>
      <c r="I267" s="31" t="s">
        <v>213</v>
      </c>
      <c r="J267" s="31" t="s">
        <v>115</v>
      </c>
    </row>
    <row r="268" spans="1:10" outlineLevel="1" x14ac:dyDescent="0.25">
      <c r="A268" s="35">
        <v>46060</v>
      </c>
      <c r="B268" s="31" t="s">
        <v>2072</v>
      </c>
      <c r="C268" s="31" t="s">
        <v>351</v>
      </c>
      <c r="D268" s="31" t="s">
        <v>2977</v>
      </c>
      <c r="E268" s="36">
        <v>53557040</v>
      </c>
      <c r="F268" s="37" t="s">
        <v>18</v>
      </c>
      <c r="G268" s="36">
        <v>4284563</v>
      </c>
      <c r="H268" s="36">
        <f t="shared" si="4"/>
        <v>57841603</v>
      </c>
      <c r="I268" s="31" t="s">
        <v>113</v>
      </c>
      <c r="J268" s="31" t="s">
        <v>114</v>
      </c>
    </row>
    <row r="269" spans="1:10" outlineLevel="1" x14ac:dyDescent="0.25">
      <c r="A269" s="35">
        <v>46060</v>
      </c>
      <c r="B269" s="31" t="s">
        <v>2073</v>
      </c>
      <c r="C269" s="31" t="s">
        <v>351</v>
      </c>
      <c r="D269" s="31" t="s">
        <v>2978</v>
      </c>
      <c r="E269" s="36">
        <v>4176805</v>
      </c>
      <c r="F269" s="37" t="s">
        <v>18</v>
      </c>
      <c r="G269" s="36">
        <v>334144</v>
      </c>
      <c r="H269" s="36">
        <f t="shared" si="4"/>
        <v>4510949</v>
      </c>
      <c r="I269" s="31" t="s">
        <v>113</v>
      </c>
      <c r="J269" s="31" t="s">
        <v>114</v>
      </c>
    </row>
    <row r="270" spans="1:10" outlineLevel="1" x14ac:dyDescent="0.25">
      <c r="A270" s="35">
        <v>46060</v>
      </c>
      <c r="B270" s="31" t="s">
        <v>2074</v>
      </c>
      <c r="C270" s="31" t="s">
        <v>351</v>
      </c>
      <c r="D270" s="31" t="s">
        <v>2979</v>
      </c>
      <c r="E270" s="36">
        <v>8553250</v>
      </c>
      <c r="F270" s="37" t="s">
        <v>18</v>
      </c>
      <c r="G270" s="36">
        <v>684260</v>
      </c>
      <c r="H270" s="36">
        <f t="shared" si="4"/>
        <v>9237510</v>
      </c>
      <c r="I270" s="31" t="s">
        <v>113</v>
      </c>
      <c r="J270" s="31" t="s">
        <v>114</v>
      </c>
    </row>
    <row r="271" spans="1:10" outlineLevel="1" x14ac:dyDescent="0.25">
      <c r="A271" s="35">
        <v>46060</v>
      </c>
      <c r="B271" s="31" t="s">
        <v>2075</v>
      </c>
      <c r="C271" s="31" t="s">
        <v>351</v>
      </c>
      <c r="D271" s="31" t="s">
        <v>2980</v>
      </c>
      <c r="E271" s="36">
        <v>3494460</v>
      </c>
      <c r="F271" s="37" t="s">
        <v>18</v>
      </c>
      <c r="G271" s="36">
        <v>279557</v>
      </c>
      <c r="H271" s="36">
        <f t="shared" si="4"/>
        <v>3774017</v>
      </c>
      <c r="I271" s="31" t="s">
        <v>165</v>
      </c>
      <c r="J271" s="31" t="s">
        <v>166</v>
      </c>
    </row>
    <row r="272" spans="1:10" outlineLevel="1" x14ac:dyDescent="0.25">
      <c r="A272" s="35">
        <v>46060</v>
      </c>
      <c r="B272" s="31" t="s">
        <v>2076</v>
      </c>
      <c r="C272" s="31" t="s">
        <v>351</v>
      </c>
      <c r="D272" s="31" t="s">
        <v>2981</v>
      </c>
      <c r="E272" s="36">
        <v>2565975</v>
      </c>
      <c r="F272" s="37" t="s">
        <v>18</v>
      </c>
      <c r="G272" s="36">
        <v>205278</v>
      </c>
      <c r="H272" s="36">
        <f t="shared" si="4"/>
        <v>2771253</v>
      </c>
      <c r="I272" s="31" t="s">
        <v>165</v>
      </c>
      <c r="J272" s="31" t="s">
        <v>166</v>
      </c>
    </row>
    <row r="273" spans="1:10" outlineLevel="1" x14ac:dyDescent="0.25">
      <c r="A273" s="35">
        <v>46060</v>
      </c>
      <c r="B273" s="31" t="s">
        <v>2077</v>
      </c>
      <c r="C273" s="31" t="s">
        <v>351</v>
      </c>
      <c r="D273" s="31" t="s">
        <v>2982</v>
      </c>
      <c r="E273" s="36">
        <v>2760150</v>
      </c>
      <c r="F273" s="37" t="s">
        <v>18</v>
      </c>
      <c r="G273" s="36">
        <v>220812</v>
      </c>
      <c r="H273" s="36">
        <f t="shared" si="4"/>
        <v>2980962</v>
      </c>
      <c r="I273" s="31" t="s">
        <v>103</v>
      </c>
      <c r="J273" s="31" t="s">
        <v>104</v>
      </c>
    </row>
    <row r="274" spans="1:10" outlineLevel="1" x14ac:dyDescent="0.25">
      <c r="A274" s="35">
        <v>46060</v>
      </c>
      <c r="B274" s="31" t="s">
        <v>2078</v>
      </c>
      <c r="C274" s="31" t="s">
        <v>351</v>
      </c>
      <c r="D274" s="31" t="s">
        <v>2983</v>
      </c>
      <c r="E274" s="36">
        <v>2150965</v>
      </c>
      <c r="F274" s="37" t="s">
        <v>18</v>
      </c>
      <c r="G274" s="36">
        <v>172077</v>
      </c>
      <c r="H274" s="36">
        <f t="shared" si="4"/>
        <v>2323042</v>
      </c>
      <c r="I274" s="31" t="s">
        <v>103</v>
      </c>
      <c r="J274" s="31" t="s">
        <v>104</v>
      </c>
    </row>
    <row r="275" spans="1:10" outlineLevel="1" x14ac:dyDescent="0.25">
      <c r="A275" s="35">
        <v>46060</v>
      </c>
      <c r="B275" s="31" t="s">
        <v>2079</v>
      </c>
      <c r="C275" s="31" t="s">
        <v>351</v>
      </c>
      <c r="D275" s="31" t="s">
        <v>2984</v>
      </c>
      <c r="E275" s="36">
        <v>7144050</v>
      </c>
      <c r="F275" s="37" t="s">
        <v>18</v>
      </c>
      <c r="G275" s="36">
        <v>571524</v>
      </c>
      <c r="H275" s="36">
        <f t="shared" si="4"/>
        <v>7715574</v>
      </c>
      <c r="I275" s="31" t="s">
        <v>41</v>
      </c>
      <c r="J275" s="31" t="s">
        <v>42</v>
      </c>
    </row>
    <row r="276" spans="1:10" outlineLevel="1" x14ac:dyDescent="0.25">
      <c r="A276" s="35">
        <v>46060</v>
      </c>
      <c r="B276" s="31" t="s">
        <v>2080</v>
      </c>
      <c r="C276" s="31" t="s">
        <v>351</v>
      </c>
      <c r="D276" s="31" t="s">
        <v>2985</v>
      </c>
      <c r="E276" s="36">
        <v>4628395</v>
      </c>
      <c r="F276" s="37" t="s">
        <v>18</v>
      </c>
      <c r="G276" s="36">
        <v>370272</v>
      </c>
      <c r="H276" s="36">
        <f t="shared" si="4"/>
        <v>4998667</v>
      </c>
      <c r="I276" s="31" t="s">
        <v>41</v>
      </c>
      <c r="J276" s="31" t="s">
        <v>42</v>
      </c>
    </row>
    <row r="277" spans="1:10" outlineLevel="1" x14ac:dyDescent="0.25">
      <c r="A277" s="35">
        <v>46060</v>
      </c>
      <c r="B277" s="31" t="s">
        <v>2081</v>
      </c>
      <c r="C277" s="31" t="s">
        <v>351</v>
      </c>
      <c r="D277" s="31" t="s">
        <v>2986</v>
      </c>
      <c r="E277" s="36">
        <v>3421300</v>
      </c>
      <c r="F277" s="37" t="s">
        <v>18</v>
      </c>
      <c r="G277" s="36">
        <v>273704</v>
      </c>
      <c r="H277" s="36">
        <f t="shared" si="4"/>
        <v>3695004</v>
      </c>
      <c r="I277" s="31" t="s">
        <v>43</v>
      </c>
      <c r="J277" s="31" t="s">
        <v>44</v>
      </c>
    </row>
    <row r="278" spans="1:10" outlineLevel="1" x14ac:dyDescent="0.25">
      <c r="A278" s="35">
        <v>46060</v>
      </c>
      <c r="B278" s="31" t="s">
        <v>2082</v>
      </c>
      <c r="C278" s="31" t="s">
        <v>351</v>
      </c>
      <c r="D278" s="31" t="s">
        <v>2987</v>
      </c>
      <c r="E278" s="36">
        <v>4889920</v>
      </c>
      <c r="F278" s="37" t="s">
        <v>18</v>
      </c>
      <c r="G278" s="36">
        <v>391194</v>
      </c>
      <c r="H278" s="36">
        <f t="shared" si="4"/>
        <v>5281114</v>
      </c>
      <c r="I278" s="31" t="s">
        <v>43</v>
      </c>
      <c r="J278" s="31" t="s">
        <v>44</v>
      </c>
    </row>
    <row r="279" spans="1:10" outlineLevel="1" x14ac:dyDescent="0.25">
      <c r="A279" s="35">
        <v>46060</v>
      </c>
      <c r="B279" s="31" t="s">
        <v>2083</v>
      </c>
      <c r="C279" s="31" t="s">
        <v>351</v>
      </c>
      <c r="D279" s="31" t="s">
        <v>2988</v>
      </c>
      <c r="E279" s="36">
        <v>9556890</v>
      </c>
      <c r="F279" s="37" t="s">
        <v>18</v>
      </c>
      <c r="G279" s="36">
        <v>764551</v>
      </c>
      <c r="H279" s="36">
        <f t="shared" si="4"/>
        <v>10321441</v>
      </c>
      <c r="I279" s="31" t="s">
        <v>109</v>
      </c>
      <c r="J279" s="31" t="s">
        <v>110</v>
      </c>
    </row>
    <row r="280" spans="1:10" outlineLevel="1" x14ac:dyDescent="0.25">
      <c r="A280" s="35">
        <v>46060</v>
      </c>
      <c r="B280" s="31" t="s">
        <v>2084</v>
      </c>
      <c r="C280" s="31" t="s">
        <v>351</v>
      </c>
      <c r="D280" s="31" t="s">
        <v>2989</v>
      </c>
      <c r="E280" s="36">
        <v>2565975</v>
      </c>
      <c r="F280" s="37" t="s">
        <v>18</v>
      </c>
      <c r="G280" s="36">
        <v>205278</v>
      </c>
      <c r="H280" s="36">
        <f t="shared" si="4"/>
        <v>2771253</v>
      </c>
      <c r="I280" s="31" t="s">
        <v>109</v>
      </c>
      <c r="J280" s="31" t="s">
        <v>110</v>
      </c>
    </row>
    <row r="281" spans="1:10" outlineLevel="1" x14ac:dyDescent="0.25">
      <c r="A281" s="35">
        <v>46060</v>
      </c>
      <c r="B281" s="31" t="s">
        <v>2085</v>
      </c>
      <c r="C281" s="31" t="s">
        <v>351</v>
      </c>
      <c r="D281" s="31" t="s">
        <v>2990</v>
      </c>
      <c r="E281" s="36">
        <v>3421300</v>
      </c>
      <c r="F281" s="37" t="s">
        <v>18</v>
      </c>
      <c r="G281" s="36">
        <v>273704</v>
      </c>
      <c r="H281" s="36">
        <f t="shared" si="4"/>
        <v>3695004</v>
      </c>
      <c r="I281" s="31" t="s">
        <v>168</v>
      </c>
      <c r="J281" s="31" t="s">
        <v>169</v>
      </c>
    </row>
    <row r="282" spans="1:10" outlineLevel="1" x14ac:dyDescent="0.25">
      <c r="A282" s="35">
        <v>46060</v>
      </c>
      <c r="B282" s="31" t="s">
        <v>2086</v>
      </c>
      <c r="C282" s="31" t="s">
        <v>351</v>
      </c>
      <c r="D282" s="31" t="s">
        <v>2991</v>
      </c>
      <c r="E282" s="36">
        <v>10263900</v>
      </c>
      <c r="F282" s="37" t="s">
        <v>18</v>
      </c>
      <c r="G282" s="36">
        <v>821112</v>
      </c>
      <c r="H282" s="36">
        <f t="shared" si="4"/>
        <v>11085012</v>
      </c>
      <c r="I282" s="31" t="s">
        <v>168</v>
      </c>
      <c r="J282" s="31" t="s">
        <v>169</v>
      </c>
    </row>
    <row r="283" spans="1:10" outlineLevel="1" x14ac:dyDescent="0.25">
      <c r="A283" s="35">
        <v>46060</v>
      </c>
      <c r="B283" s="31" t="s">
        <v>2087</v>
      </c>
      <c r="C283" s="31" t="s">
        <v>351</v>
      </c>
      <c r="D283" s="31" t="s">
        <v>2992</v>
      </c>
      <c r="E283" s="36">
        <v>2025840</v>
      </c>
      <c r="F283" s="37" t="s">
        <v>18</v>
      </c>
      <c r="G283" s="36">
        <v>162067</v>
      </c>
      <c r="H283" s="36">
        <f t="shared" si="4"/>
        <v>2187907</v>
      </c>
      <c r="I283" s="31" t="s">
        <v>201</v>
      </c>
      <c r="J283" s="31" t="s">
        <v>202</v>
      </c>
    </row>
    <row r="284" spans="1:10" outlineLevel="1" x14ac:dyDescent="0.25">
      <c r="A284" s="35">
        <v>46060</v>
      </c>
      <c r="B284" s="31" t="s">
        <v>2088</v>
      </c>
      <c r="C284" s="31" t="s">
        <v>351</v>
      </c>
      <c r="D284" s="31" t="s">
        <v>2993</v>
      </c>
      <c r="E284" s="36">
        <v>1952680</v>
      </c>
      <c r="F284" s="37" t="s">
        <v>18</v>
      </c>
      <c r="G284" s="36">
        <v>156214</v>
      </c>
      <c r="H284" s="36">
        <f t="shared" si="4"/>
        <v>2108894</v>
      </c>
      <c r="I284" s="31" t="s">
        <v>201</v>
      </c>
      <c r="J284" s="31" t="s">
        <v>202</v>
      </c>
    </row>
    <row r="285" spans="1:10" outlineLevel="1" x14ac:dyDescent="0.25">
      <c r="A285" s="35">
        <v>46060</v>
      </c>
      <c r="B285" s="31" t="s">
        <v>2089</v>
      </c>
      <c r="C285" s="31" t="s">
        <v>351</v>
      </c>
      <c r="D285" s="31" t="s">
        <v>2994</v>
      </c>
      <c r="E285" s="36">
        <v>734310</v>
      </c>
      <c r="F285" s="37" t="s">
        <v>18</v>
      </c>
      <c r="G285" s="36">
        <v>58745</v>
      </c>
      <c r="H285" s="36">
        <f t="shared" si="4"/>
        <v>793055</v>
      </c>
      <c r="I285" s="31" t="s">
        <v>199</v>
      </c>
      <c r="J285" s="31" t="s">
        <v>200</v>
      </c>
    </row>
    <row r="286" spans="1:10" outlineLevel="1" x14ac:dyDescent="0.25">
      <c r="A286" s="35">
        <v>46060</v>
      </c>
      <c r="B286" s="31" t="s">
        <v>2090</v>
      </c>
      <c r="C286" s="31" t="s">
        <v>351</v>
      </c>
      <c r="D286" s="31" t="s">
        <v>2995</v>
      </c>
      <c r="E286" s="36">
        <v>891905</v>
      </c>
      <c r="F286" s="37" t="s">
        <v>18</v>
      </c>
      <c r="G286" s="36">
        <v>71352</v>
      </c>
      <c r="H286" s="36">
        <f t="shared" si="4"/>
        <v>963257</v>
      </c>
      <c r="I286" s="31" t="s">
        <v>233</v>
      </c>
      <c r="J286" s="31" t="s">
        <v>234</v>
      </c>
    </row>
    <row r="287" spans="1:10" outlineLevel="1" x14ac:dyDescent="0.25">
      <c r="A287" s="35">
        <v>46060</v>
      </c>
      <c r="B287" s="31" t="s">
        <v>2091</v>
      </c>
      <c r="C287" s="31" t="s">
        <v>351</v>
      </c>
      <c r="D287" s="31" t="s">
        <v>2996</v>
      </c>
      <c r="E287" s="36">
        <v>2760150</v>
      </c>
      <c r="F287" s="37" t="s">
        <v>18</v>
      </c>
      <c r="G287" s="36">
        <v>220812</v>
      </c>
      <c r="H287" s="36">
        <f t="shared" si="4"/>
        <v>2980962</v>
      </c>
      <c r="I287" s="31" t="s">
        <v>225</v>
      </c>
      <c r="J287" s="31" t="s">
        <v>226</v>
      </c>
    </row>
    <row r="288" spans="1:10" outlineLevel="1" x14ac:dyDescent="0.25">
      <c r="A288" s="35">
        <v>46060</v>
      </c>
      <c r="B288" s="31" t="s">
        <v>2092</v>
      </c>
      <c r="C288" s="31" t="s">
        <v>351</v>
      </c>
      <c r="D288" s="31" t="s">
        <v>2997</v>
      </c>
      <c r="E288" s="36">
        <v>2760150</v>
      </c>
      <c r="F288" s="37" t="s">
        <v>18</v>
      </c>
      <c r="G288" s="36">
        <v>220812</v>
      </c>
      <c r="H288" s="36">
        <f t="shared" si="4"/>
        <v>2980962</v>
      </c>
      <c r="I288" s="31" t="s">
        <v>228</v>
      </c>
      <c r="J288" s="31" t="s">
        <v>229</v>
      </c>
    </row>
    <row r="289" spans="1:10" outlineLevel="1" x14ac:dyDescent="0.25">
      <c r="A289" s="35">
        <v>46060</v>
      </c>
      <c r="B289" s="31" t="s">
        <v>2093</v>
      </c>
      <c r="C289" s="31" t="s">
        <v>351</v>
      </c>
      <c r="D289" s="31" t="s">
        <v>2998</v>
      </c>
      <c r="E289" s="36">
        <v>1737950</v>
      </c>
      <c r="F289" s="37" t="s">
        <v>18</v>
      </c>
      <c r="G289" s="36">
        <v>139036</v>
      </c>
      <c r="H289" s="36">
        <f t="shared" si="4"/>
        <v>1876986</v>
      </c>
      <c r="I289" s="31" t="s">
        <v>85</v>
      </c>
      <c r="J289" s="31" t="s">
        <v>86</v>
      </c>
    </row>
    <row r="290" spans="1:10" outlineLevel="1" x14ac:dyDescent="0.25">
      <c r="A290" s="35">
        <v>46060</v>
      </c>
      <c r="B290" s="31" t="s">
        <v>2094</v>
      </c>
      <c r="C290" s="31" t="s">
        <v>351</v>
      </c>
      <c r="D290" s="31" t="s">
        <v>2999</v>
      </c>
      <c r="E290" s="36">
        <v>910967</v>
      </c>
      <c r="F290" s="37" t="s">
        <v>18</v>
      </c>
      <c r="G290" s="36">
        <v>72877</v>
      </c>
      <c r="H290" s="36">
        <f t="shared" si="4"/>
        <v>983844</v>
      </c>
      <c r="I290" s="31" t="s">
        <v>43</v>
      </c>
      <c r="J290" s="31" t="s">
        <v>44</v>
      </c>
    </row>
    <row r="291" spans="1:10" outlineLevel="1" x14ac:dyDescent="0.25">
      <c r="A291" s="35">
        <v>46060</v>
      </c>
      <c r="B291" s="31" t="s">
        <v>2095</v>
      </c>
      <c r="C291" s="31" t="s">
        <v>351</v>
      </c>
      <c r="D291" s="31" t="s">
        <v>3000</v>
      </c>
      <c r="E291" s="36">
        <v>1384170</v>
      </c>
      <c r="F291" s="37" t="s">
        <v>18</v>
      </c>
      <c r="G291" s="36">
        <v>110734</v>
      </c>
      <c r="H291" s="36">
        <f t="shared" si="4"/>
        <v>1494904</v>
      </c>
      <c r="I291" s="31" t="s">
        <v>32</v>
      </c>
      <c r="J291" s="31" t="s">
        <v>33</v>
      </c>
    </row>
    <row r="292" spans="1:10" outlineLevel="1" x14ac:dyDescent="0.25">
      <c r="A292" s="35">
        <v>46060</v>
      </c>
      <c r="B292" s="31" t="s">
        <v>2096</v>
      </c>
      <c r="C292" s="31" t="s">
        <v>351</v>
      </c>
      <c r="D292" s="31" t="s">
        <v>3001</v>
      </c>
      <c r="E292" s="36">
        <v>471203</v>
      </c>
      <c r="F292" s="37" t="s">
        <v>18</v>
      </c>
      <c r="G292" s="36">
        <v>37696</v>
      </c>
      <c r="H292" s="36">
        <f t="shared" si="4"/>
        <v>508899</v>
      </c>
      <c r="I292" s="31" t="s">
        <v>43</v>
      </c>
      <c r="J292" s="31" t="s">
        <v>44</v>
      </c>
    </row>
    <row r="293" spans="1:10" outlineLevel="1" x14ac:dyDescent="0.25">
      <c r="A293" s="35">
        <v>46060</v>
      </c>
      <c r="B293" s="31" t="s">
        <v>2097</v>
      </c>
      <c r="C293" s="31" t="s">
        <v>351</v>
      </c>
      <c r="D293" s="31" t="s">
        <v>3002</v>
      </c>
      <c r="E293" s="36">
        <v>800214</v>
      </c>
      <c r="F293" s="37" t="s">
        <v>18</v>
      </c>
      <c r="G293" s="36">
        <v>64017</v>
      </c>
      <c r="H293" s="36">
        <f t="shared" si="4"/>
        <v>864231</v>
      </c>
      <c r="I293" s="31" t="s">
        <v>247</v>
      </c>
      <c r="J293" s="31" t="s">
        <v>19</v>
      </c>
    </row>
    <row r="294" spans="1:10" outlineLevel="1" x14ac:dyDescent="0.25">
      <c r="A294" s="35">
        <v>46060</v>
      </c>
      <c r="B294" s="31" t="s">
        <v>2098</v>
      </c>
      <c r="C294" s="31" t="s">
        <v>351</v>
      </c>
      <c r="D294" s="31" t="s">
        <v>3003</v>
      </c>
      <c r="E294" s="36">
        <v>1408005</v>
      </c>
      <c r="F294" s="37" t="s">
        <v>18</v>
      </c>
      <c r="G294" s="36">
        <v>112640</v>
      </c>
      <c r="H294" s="36">
        <f t="shared" si="4"/>
        <v>1520645</v>
      </c>
      <c r="I294" s="31" t="s">
        <v>247</v>
      </c>
      <c r="J294" s="31" t="s">
        <v>19</v>
      </c>
    </row>
    <row r="295" spans="1:10" outlineLevel="1" x14ac:dyDescent="0.25">
      <c r="A295" s="35">
        <v>46060</v>
      </c>
      <c r="B295" s="31" t="s">
        <v>2099</v>
      </c>
      <c r="C295" s="31" t="s">
        <v>351</v>
      </c>
      <c r="D295" s="31" t="s">
        <v>3004</v>
      </c>
      <c r="E295" s="36">
        <v>466620</v>
      </c>
      <c r="F295" s="37" t="s">
        <v>18</v>
      </c>
      <c r="G295" s="36">
        <v>37330</v>
      </c>
      <c r="H295" s="36">
        <f t="shared" si="4"/>
        <v>503950</v>
      </c>
      <c r="I295" s="31" t="s">
        <v>260</v>
      </c>
      <c r="J295" s="31" t="s">
        <v>261</v>
      </c>
    </row>
    <row r="296" spans="1:10" outlineLevel="1" x14ac:dyDescent="0.25">
      <c r="A296" s="35">
        <v>46060</v>
      </c>
      <c r="B296" s="31" t="s">
        <v>2100</v>
      </c>
      <c r="C296" s="31" t="s">
        <v>351</v>
      </c>
      <c r="D296" s="31" t="s">
        <v>3005</v>
      </c>
      <c r="E296" s="36">
        <v>466620</v>
      </c>
      <c r="F296" s="37" t="s">
        <v>18</v>
      </c>
      <c r="G296" s="36">
        <v>37330</v>
      </c>
      <c r="H296" s="36">
        <f t="shared" si="4"/>
        <v>503950</v>
      </c>
      <c r="I296" s="31" t="s">
        <v>241</v>
      </c>
      <c r="J296" s="31" t="s">
        <v>245</v>
      </c>
    </row>
    <row r="297" spans="1:10" outlineLevel="1" x14ac:dyDescent="0.25">
      <c r="A297" s="35">
        <v>46060</v>
      </c>
      <c r="B297" s="31" t="s">
        <v>2101</v>
      </c>
      <c r="C297" s="31" t="s">
        <v>351</v>
      </c>
      <c r="D297" s="31" t="s">
        <v>3006</v>
      </c>
      <c r="E297" s="36">
        <v>709500</v>
      </c>
      <c r="F297" s="37" t="s">
        <v>18</v>
      </c>
      <c r="G297" s="36">
        <v>56760</v>
      </c>
      <c r="H297" s="36">
        <f t="shared" si="4"/>
        <v>766260</v>
      </c>
      <c r="I297" s="31" t="s">
        <v>93</v>
      </c>
      <c r="J297" s="31" t="s">
        <v>94</v>
      </c>
    </row>
    <row r="298" spans="1:10" outlineLevel="1" x14ac:dyDescent="0.25">
      <c r="A298" s="35">
        <v>46060</v>
      </c>
      <c r="B298" s="31" t="s">
        <v>2102</v>
      </c>
      <c r="C298" s="31" t="s">
        <v>351</v>
      </c>
      <c r="D298" s="31" t="s">
        <v>3007</v>
      </c>
      <c r="E298" s="36">
        <v>8053920</v>
      </c>
      <c r="F298" s="37" t="s">
        <v>18</v>
      </c>
      <c r="G298" s="36">
        <v>644314</v>
      </c>
      <c r="H298" s="36">
        <f t="shared" si="4"/>
        <v>8698234</v>
      </c>
      <c r="I298" s="31" t="s">
        <v>71</v>
      </c>
      <c r="J298" s="31" t="s">
        <v>72</v>
      </c>
    </row>
    <row r="299" spans="1:10" outlineLevel="1" x14ac:dyDescent="0.25">
      <c r="A299" s="35">
        <v>46060</v>
      </c>
      <c r="B299" s="31" t="s">
        <v>2103</v>
      </c>
      <c r="C299" s="31" t="s">
        <v>351</v>
      </c>
      <c r="D299" s="31" t="s">
        <v>3008</v>
      </c>
      <c r="E299" s="36">
        <v>933240</v>
      </c>
      <c r="F299" s="37" t="s">
        <v>18</v>
      </c>
      <c r="G299" s="36">
        <v>74659</v>
      </c>
      <c r="H299" s="36">
        <f t="shared" si="4"/>
        <v>1007899</v>
      </c>
      <c r="I299" s="31" t="s">
        <v>59</v>
      </c>
      <c r="J299" s="31" t="s">
        <v>60</v>
      </c>
    </row>
    <row r="300" spans="1:10" outlineLevel="1" x14ac:dyDescent="0.25">
      <c r="A300" s="35">
        <v>46060</v>
      </c>
      <c r="B300" s="31" t="s">
        <v>2104</v>
      </c>
      <c r="C300" s="31" t="s">
        <v>351</v>
      </c>
      <c r="D300" s="31" t="s">
        <v>3009</v>
      </c>
      <c r="E300" s="36">
        <v>9238230</v>
      </c>
      <c r="F300" s="37" t="s">
        <v>18</v>
      </c>
      <c r="G300" s="36">
        <v>739058</v>
      </c>
      <c r="H300" s="36">
        <f t="shared" si="4"/>
        <v>9977288</v>
      </c>
      <c r="I300" s="31" t="s">
        <v>63</v>
      </c>
      <c r="J300" s="31" t="s">
        <v>64</v>
      </c>
    </row>
    <row r="301" spans="1:10" outlineLevel="1" x14ac:dyDescent="0.25">
      <c r="A301" s="35">
        <v>46060</v>
      </c>
      <c r="B301" s="31" t="s">
        <v>2105</v>
      </c>
      <c r="C301" s="31" t="s">
        <v>351</v>
      </c>
      <c r="D301" s="31" t="s">
        <v>3010</v>
      </c>
      <c r="E301" s="36">
        <v>933240</v>
      </c>
      <c r="F301" s="37" t="s">
        <v>18</v>
      </c>
      <c r="G301" s="36">
        <v>74659</v>
      </c>
      <c r="H301" s="36">
        <f t="shared" si="4"/>
        <v>1007899</v>
      </c>
      <c r="I301" s="31" t="s">
        <v>63</v>
      </c>
      <c r="J301" s="31" t="s">
        <v>64</v>
      </c>
    </row>
    <row r="302" spans="1:10" outlineLevel="1" x14ac:dyDescent="0.25">
      <c r="A302" s="35">
        <v>46060</v>
      </c>
      <c r="B302" s="31" t="s">
        <v>2106</v>
      </c>
      <c r="C302" s="31" t="s">
        <v>351</v>
      </c>
      <c r="D302" s="31" t="s">
        <v>3011</v>
      </c>
      <c r="E302" s="36">
        <v>466620</v>
      </c>
      <c r="F302" s="37" t="s">
        <v>18</v>
      </c>
      <c r="G302" s="36">
        <v>37330</v>
      </c>
      <c r="H302" s="36">
        <f t="shared" si="4"/>
        <v>503950</v>
      </c>
      <c r="I302" s="31" t="s">
        <v>147</v>
      </c>
      <c r="J302" s="31" t="s">
        <v>148</v>
      </c>
    </row>
    <row r="303" spans="1:10" outlineLevel="1" x14ac:dyDescent="0.25">
      <c r="A303" s="35">
        <v>46060</v>
      </c>
      <c r="B303" s="31" t="s">
        <v>2107</v>
      </c>
      <c r="C303" s="31" t="s">
        <v>351</v>
      </c>
      <c r="D303" s="31" t="s">
        <v>3012</v>
      </c>
      <c r="E303" s="36">
        <v>3959960</v>
      </c>
      <c r="F303" s="37" t="s">
        <v>18</v>
      </c>
      <c r="G303" s="36">
        <v>316797</v>
      </c>
      <c r="H303" s="36">
        <f t="shared" si="4"/>
        <v>4276757</v>
      </c>
      <c r="I303" s="31" t="s">
        <v>55</v>
      </c>
      <c r="J303" s="31" t="s">
        <v>56</v>
      </c>
    </row>
    <row r="304" spans="1:10" outlineLevel="1" x14ac:dyDescent="0.25">
      <c r="A304" s="35">
        <v>46060</v>
      </c>
      <c r="B304" s="31" t="s">
        <v>2108</v>
      </c>
      <c r="C304" s="31" t="s">
        <v>351</v>
      </c>
      <c r="D304" s="31" t="s">
        <v>3013</v>
      </c>
      <c r="E304" s="36">
        <v>11275730</v>
      </c>
      <c r="F304" s="37" t="s">
        <v>18</v>
      </c>
      <c r="G304" s="36">
        <v>902058</v>
      </c>
      <c r="H304" s="36">
        <f t="shared" si="4"/>
        <v>12177788</v>
      </c>
      <c r="I304" s="31" t="s">
        <v>55</v>
      </c>
      <c r="J304" s="31" t="s">
        <v>56</v>
      </c>
    </row>
    <row r="305" spans="1:10" outlineLevel="1" x14ac:dyDescent="0.25">
      <c r="A305" s="35">
        <v>46060</v>
      </c>
      <c r="B305" s="31" t="s">
        <v>2109</v>
      </c>
      <c r="C305" s="31" t="s">
        <v>351</v>
      </c>
      <c r="D305" s="31" t="s">
        <v>3014</v>
      </c>
      <c r="E305" s="36">
        <v>4666200</v>
      </c>
      <c r="F305" s="37" t="s">
        <v>18</v>
      </c>
      <c r="G305" s="36">
        <v>373296</v>
      </c>
      <c r="H305" s="36">
        <f t="shared" si="4"/>
        <v>5039496</v>
      </c>
      <c r="I305" s="31" t="s">
        <v>55</v>
      </c>
      <c r="J305" s="31" t="s">
        <v>56</v>
      </c>
    </row>
    <row r="306" spans="1:10" outlineLevel="1" x14ac:dyDescent="0.25">
      <c r="A306" s="35">
        <v>46060</v>
      </c>
      <c r="B306" s="31" t="s">
        <v>2110</v>
      </c>
      <c r="C306" s="31" t="s">
        <v>351</v>
      </c>
      <c r="D306" s="31" t="s">
        <v>3015</v>
      </c>
      <c r="E306" s="36">
        <v>183200</v>
      </c>
      <c r="F306" s="37" t="s">
        <v>18</v>
      </c>
      <c r="G306" s="36">
        <v>14656</v>
      </c>
      <c r="H306" s="36">
        <f t="shared" si="4"/>
        <v>197856</v>
      </c>
      <c r="I306" s="31" t="s">
        <v>55</v>
      </c>
      <c r="J306" s="31" t="s">
        <v>56</v>
      </c>
    </row>
    <row r="307" spans="1:10" outlineLevel="1" x14ac:dyDescent="0.25">
      <c r="A307" s="35">
        <v>46060</v>
      </c>
      <c r="B307" s="31" t="s">
        <v>2111</v>
      </c>
      <c r="C307" s="31" t="s">
        <v>351</v>
      </c>
      <c r="D307" s="31" t="s">
        <v>3016</v>
      </c>
      <c r="E307" s="36">
        <v>832060</v>
      </c>
      <c r="F307" s="37" t="s">
        <v>18</v>
      </c>
      <c r="G307" s="36">
        <v>66565</v>
      </c>
      <c r="H307" s="36">
        <f t="shared" si="4"/>
        <v>898625</v>
      </c>
      <c r="I307" s="31" t="s">
        <v>247</v>
      </c>
      <c r="J307" s="31" t="s">
        <v>19</v>
      </c>
    </row>
    <row r="308" spans="1:10" outlineLevel="1" x14ac:dyDescent="0.25">
      <c r="A308" s="35">
        <v>46060</v>
      </c>
      <c r="B308" s="31" t="s">
        <v>2112</v>
      </c>
      <c r="C308" s="31" t="s">
        <v>351</v>
      </c>
      <c r="D308" s="31" t="s">
        <v>3017</v>
      </c>
      <c r="E308" s="36">
        <v>1594128</v>
      </c>
      <c r="F308" s="37" t="s">
        <v>18</v>
      </c>
      <c r="G308" s="36">
        <v>127530</v>
      </c>
      <c r="H308" s="36">
        <f t="shared" si="4"/>
        <v>1721658</v>
      </c>
      <c r="I308" s="31" t="s">
        <v>247</v>
      </c>
      <c r="J308" s="31" t="s">
        <v>19</v>
      </c>
    </row>
    <row r="309" spans="1:10" outlineLevel="1" x14ac:dyDescent="0.25">
      <c r="A309" s="35">
        <v>46060</v>
      </c>
      <c r="B309" s="31" t="s">
        <v>2113</v>
      </c>
      <c r="C309" s="31" t="s">
        <v>351</v>
      </c>
      <c r="D309" s="31" t="s">
        <v>3018</v>
      </c>
      <c r="E309" s="36">
        <v>195268</v>
      </c>
      <c r="F309" s="37" t="s">
        <v>18</v>
      </c>
      <c r="G309" s="36">
        <v>15621</v>
      </c>
      <c r="H309" s="36">
        <f t="shared" si="4"/>
        <v>210889</v>
      </c>
      <c r="I309" s="31" t="s">
        <v>247</v>
      </c>
      <c r="J309" s="31" t="s">
        <v>19</v>
      </c>
    </row>
    <row r="310" spans="1:10" outlineLevel="1" x14ac:dyDescent="0.25">
      <c r="A310" s="35">
        <v>46060</v>
      </c>
      <c r="B310" s="31" t="s">
        <v>2114</v>
      </c>
      <c r="C310" s="31" t="s">
        <v>351</v>
      </c>
      <c r="D310" s="31" t="s">
        <v>3019</v>
      </c>
      <c r="E310" s="36">
        <v>3563510</v>
      </c>
      <c r="F310" s="37" t="s">
        <v>18</v>
      </c>
      <c r="G310" s="36">
        <v>285081</v>
      </c>
      <c r="H310" s="36">
        <f t="shared" si="4"/>
        <v>3848591</v>
      </c>
      <c r="I310" s="31" t="s">
        <v>55</v>
      </c>
      <c r="J310" s="31" t="s">
        <v>56</v>
      </c>
    </row>
    <row r="311" spans="1:10" outlineLevel="1" x14ac:dyDescent="0.25">
      <c r="A311" s="35">
        <v>46060</v>
      </c>
      <c r="B311" s="31" t="s">
        <v>2115</v>
      </c>
      <c r="C311" s="31" t="s">
        <v>351</v>
      </c>
      <c r="D311" s="31" t="s">
        <v>3020</v>
      </c>
      <c r="E311" s="36">
        <v>973051</v>
      </c>
      <c r="F311" s="37" t="s">
        <v>18</v>
      </c>
      <c r="G311" s="36">
        <v>77844</v>
      </c>
      <c r="H311" s="36">
        <f t="shared" si="4"/>
        <v>1050895</v>
      </c>
      <c r="I311" s="31" t="s">
        <v>247</v>
      </c>
      <c r="J311" s="31" t="s">
        <v>19</v>
      </c>
    </row>
    <row r="312" spans="1:10" outlineLevel="1" x14ac:dyDescent="0.25">
      <c r="A312" s="35">
        <v>46060</v>
      </c>
      <c r="B312" s="31" t="s">
        <v>2116</v>
      </c>
      <c r="C312" s="31" t="s">
        <v>351</v>
      </c>
      <c r="D312" s="31" t="s">
        <v>3021</v>
      </c>
      <c r="E312" s="36">
        <v>367155</v>
      </c>
      <c r="F312" s="37" t="s">
        <v>18</v>
      </c>
      <c r="G312" s="36">
        <v>29372</v>
      </c>
      <c r="H312" s="36">
        <f t="shared" si="4"/>
        <v>396527</v>
      </c>
      <c r="I312" s="31" t="s">
        <v>247</v>
      </c>
      <c r="J312" s="31" t="s">
        <v>19</v>
      </c>
    </row>
    <row r="313" spans="1:10" outlineLevel="1" x14ac:dyDescent="0.25">
      <c r="A313" s="35">
        <v>46060</v>
      </c>
      <c r="B313" s="31" t="s">
        <v>2117</v>
      </c>
      <c r="C313" s="31" t="s">
        <v>351</v>
      </c>
      <c r="D313" s="31" t="s">
        <v>3022</v>
      </c>
      <c r="E313" s="36">
        <v>1106235</v>
      </c>
      <c r="F313" s="37" t="s">
        <v>18</v>
      </c>
      <c r="G313" s="36">
        <v>88499</v>
      </c>
      <c r="H313" s="36">
        <f t="shared" si="4"/>
        <v>1194734</v>
      </c>
      <c r="I313" s="31" t="s">
        <v>247</v>
      </c>
      <c r="J313" s="31" t="s">
        <v>19</v>
      </c>
    </row>
    <row r="314" spans="1:10" outlineLevel="1" x14ac:dyDescent="0.25">
      <c r="A314" s="35">
        <v>46060</v>
      </c>
      <c r="B314" s="31" t="s">
        <v>2118</v>
      </c>
      <c r="C314" s="31" t="s">
        <v>351</v>
      </c>
      <c r="D314" s="31" t="s">
        <v>3023</v>
      </c>
      <c r="E314" s="36">
        <v>370839</v>
      </c>
      <c r="F314" s="37" t="s">
        <v>18</v>
      </c>
      <c r="G314" s="36">
        <v>29667</v>
      </c>
      <c r="H314" s="36">
        <f t="shared" si="4"/>
        <v>400506</v>
      </c>
      <c r="I314" s="31" t="s">
        <v>247</v>
      </c>
      <c r="J314" s="31" t="s">
        <v>19</v>
      </c>
    </row>
    <row r="315" spans="1:10" outlineLevel="1" x14ac:dyDescent="0.25">
      <c r="A315" s="35">
        <v>46060</v>
      </c>
      <c r="B315" s="31" t="s">
        <v>2119</v>
      </c>
      <c r="C315" s="31" t="s">
        <v>351</v>
      </c>
      <c r="D315" s="31" t="s">
        <v>3024</v>
      </c>
      <c r="E315" s="36">
        <v>2212470</v>
      </c>
      <c r="F315" s="37" t="s">
        <v>18</v>
      </c>
      <c r="G315" s="36">
        <v>176998</v>
      </c>
      <c r="H315" s="36">
        <f t="shared" si="4"/>
        <v>2389468</v>
      </c>
      <c r="I315" s="31" t="s">
        <v>247</v>
      </c>
      <c r="J315" s="31" t="s">
        <v>19</v>
      </c>
    </row>
    <row r="316" spans="1:10" outlineLevel="1" x14ac:dyDescent="0.25">
      <c r="A316" s="35">
        <v>46060</v>
      </c>
      <c r="B316" s="31" t="s">
        <v>2120</v>
      </c>
      <c r="C316" s="31" t="s">
        <v>351</v>
      </c>
      <c r="D316" s="31" t="s">
        <v>3025</v>
      </c>
      <c r="E316" s="36">
        <v>4495920</v>
      </c>
      <c r="F316" s="37" t="s">
        <v>18</v>
      </c>
      <c r="G316" s="36">
        <v>359674</v>
      </c>
      <c r="H316" s="36">
        <f t="shared" si="4"/>
        <v>4855594</v>
      </c>
      <c r="I316" s="31" t="s">
        <v>51</v>
      </c>
      <c r="J316" s="31" t="s">
        <v>52</v>
      </c>
    </row>
    <row r="317" spans="1:10" outlineLevel="1" x14ac:dyDescent="0.25">
      <c r="A317" s="35">
        <v>46060</v>
      </c>
      <c r="B317" s="31" t="s">
        <v>2121</v>
      </c>
      <c r="C317" s="31" t="s">
        <v>351</v>
      </c>
      <c r="D317" s="31" t="s">
        <v>3026</v>
      </c>
      <c r="E317" s="36">
        <v>1343570</v>
      </c>
      <c r="F317" s="37" t="s">
        <v>18</v>
      </c>
      <c r="G317" s="36">
        <v>107486</v>
      </c>
      <c r="H317" s="36">
        <f t="shared" si="4"/>
        <v>1451056</v>
      </c>
      <c r="I317" s="31" t="s">
        <v>247</v>
      </c>
      <c r="J317" s="31" t="s">
        <v>19</v>
      </c>
    </row>
    <row r="318" spans="1:10" outlineLevel="1" x14ac:dyDescent="0.25">
      <c r="A318" s="35">
        <v>46060</v>
      </c>
      <c r="B318" s="31" t="s">
        <v>2122</v>
      </c>
      <c r="C318" s="31" t="s">
        <v>351</v>
      </c>
      <c r="D318" s="31" t="s">
        <v>3027</v>
      </c>
      <c r="E318" s="36">
        <v>685689</v>
      </c>
      <c r="F318" s="37" t="s">
        <v>18</v>
      </c>
      <c r="G318" s="36">
        <v>54855</v>
      </c>
      <c r="H318" s="36">
        <f t="shared" si="4"/>
        <v>740544</v>
      </c>
      <c r="I318" s="31" t="s">
        <v>247</v>
      </c>
      <c r="J318" s="31" t="s">
        <v>19</v>
      </c>
    </row>
    <row r="319" spans="1:10" outlineLevel="1" x14ac:dyDescent="0.25">
      <c r="A319" s="35">
        <v>46060</v>
      </c>
      <c r="B319" s="31" t="s">
        <v>2123</v>
      </c>
      <c r="C319" s="31" t="s">
        <v>351</v>
      </c>
      <c r="D319" s="31" t="s">
        <v>3028</v>
      </c>
      <c r="E319" s="36">
        <v>292902</v>
      </c>
      <c r="F319" s="37" t="s">
        <v>18</v>
      </c>
      <c r="G319" s="36">
        <v>23432</v>
      </c>
      <c r="H319" s="36">
        <f t="shared" si="4"/>
        <v>316334</v>
      </c>
      <c r="I319" s="31" t="s">
        <v>247</v>
      </c>
      <c r="J319" s="31" t="s">
        <v>19</v>
      </c>
    </row>
    <row r="320" spans="1:10" outlineLevel="1" x14ac:dyDescent="0.25">
      <c r="A320" s="35">
        <v>46060</v>
      </c>
      <c r="B320" s="31" t="s">
        <v>2124</v>
      </c>
      <c r="C320" s="31" t="s">
        <v>351</v>
      </c>
      <c r="D320" s="31" t="s">
        <v>3029</v>
      </c>
      <c r="E320" s="36">
        <v>2799720</v>
      </c>
      <c r="F320" s="37" t="s">
        <v>18</v>
      </c>
      <c r="G320" s="36">
        <v>223978</v>
      </c>
      <c r="H320" s="36">
        <f t="shared" si="4"/>
        <v>3023698</v>
      </c>
      <c r="I320" s="31" t="s">
        <v>83</v>
      </c>
      <c r="J320" s="31" t="s">
        <v>84</v>
      </c>
    </row>
    <row r="321" spans="1:10" outlineLevel="1" x14ac:dyDescent="0.25">
      <c r="A321" s="35">
        <v>46060</v>
      </c>
      <c r="B321" s="31" t="s">
        <v>2125</v>
      </c>
      <c r="C321" s="31" t="s">
        <v>351</v>
      </c>
      <c r="D321" s="31" t="s">
        <v>3030</v>
      </c>
      <c r="E321" s="36">
        <v>366400</v>
      </c>
      <c r="F321" s="37" t="s">
        <v>18</v>
      </c>
      <c r="G321" s="36">
        <v>29312</v>
      </c>
      <c r="H321" s="36">
        <f t="shared" si="4"/>
        <v>395712</v>
      </c>
      <c r="I321" s="31" t="s">
        <v>83</v>
      </c>
      <c r="J321" s="31" t="s">
        <v>84</v>
      </c>
    </row>
    <row r="322" spans="1:10" outlineLevel="1" x14ac:dyDescent="0.25">
      <c r="A322" s="35">
        <v>46060</v>
      </c>
      <c r="B322" s="31" t="s">
        <v>2126</v>
      </c>
      <c r="C322" s="31" t="s">
        <v>351</v>
      </c>
      <c r="D322" s="31" t="s">
        <v>3031</v>
      </c>
      <c r="E322" s="36">
        <v>933240</v>
      </c>
      <c r="F322" s="37" t="s">
        <v>18</v>
      </c>
      <c r="G322" s="36">
        <v>74659</v>
      </c>
      <c r="H322" s="36">
        <f t="shared" ref="H322:H385" si="5">+E322+G322</f>
        <v>1007899</v>
      </c>
      <c r="I322" s="31" t="s">
        <v>53</v>
      </c>
      <c r="J322" s="31" t="s">
        <v>54</v>
      </c>
    </row>
    <row r="323" spans="1:10" outlineLevel="1" x14ac:dyDescent="0.25">
      <c r="A323" s="35">
        <v>46060</v>
      </c>
      <c r="B323" s="31" t="s">
        <v>2127</v>
      </c>
      <c r="C323" s="31" t="s">
        <v>351</v>
      </c>
      <c r="D323" s="31" t="s">
        <v>3032</v>
      </c>
      <c r="E323" s="36">
        <v>933240</v>
      </c>
      <c r="F323" s="37" t="s">
        <v>18</v>
      </c>
      <c r="G323" s="36">
        <v>74659</v>
      </c>
      <c r="H323" s="36">
        <f t="shared" si="5"/>
        <v>1007899</v>
      </c>
      <c r="I323" s="31" t="s">
        <v>286</v>
      </c>
      <c r="J323" s="31" t="s">
        <v>176</v>
      </c>
    </row>
    <row r="324" spans="1:10" outlineLevel="1" x14ac:dyDescent="0.25">
      <c r="A324" s="35">
        <v>46060</v>
      </c>
      <c r="B324" s="31" t="s">
        <v>2128</v>
      </c>
      <c r="C324" s="31" t="s">
        <v>351</v>
      </c>
      <c r="D324" s="31" t="s">
        <v>3033</v>
      </c>
      <c r="E324" s="36">
        <v>933240</v>
      </c>
      <c r="F324" s="37" t="s">
        <v>18</v>
      </c>
      <c r="G324" s="36">
        <v>74659</v>
      </c>
      <c r="H324" s="36">
        <f t="shared" si="5"/>
        <v>1007899</v>
      </c>
      <c r="I324" s="31" t="s">
        <v>111</v>
      </c>
      <c r="J324" s="31" t="s">
        <v>112</v>
      </c>
    </row>
    <row r="325" spans="1:10" outlineLevel="1" x14ac:dyDescent="0.25">
      <c r="A325" s="35">
        <v>46060</v>
      </c>
      <c r="B325" s="31" t="s">
        <v>2129</v>
      </c>
      <c r="C325" s="31" t="s">
        <v>351</v>
      </c>
      <c r="D325" s="31" t="s">
        <v>3034</v>
      </c>
      <c r="E325" s="36">
        <v>933240</v>
      </c>
      <c r="F325" s="37" t="s">
        <v>18</v>
      </c>
      <c r="G325" s="36">
        <v>74659</v>
      </c>
      <c r="H325" s="36">
        <f t="shared" si="5"/>
        <v>1007899</v>
      </c>
      <c r="I325" s="31" t="s">
        <v>95</v>
      </c>
      <c r="J325" s="31" t="s">
        <v>96</v>
      </c>
    </row>
    <row r="326" spans="1:10" outlineLevel="1" x14ac:dyDescent="0.25">
      <c r="A326" s="35">
        <v>46060</v>
      </c>
      <c r="B326" s="31" t="s">
        <v>2130</v>
      </c>
      <c r="C326" s="31" t="s">
        <v>351</v>
      </c>
      <c r="D326" s="31" t="s">
        <v>3035</v>
      </c>
      <c r="E326" s="36">
        <v>732800</v>
      </c>
      <c r="F326" s="37" t="s">
        <v>18</v>
      </c>
      <c r="G326" s="36">
        <v>58624</v>
      </c>
      <c r="H326" s="36">
        <f t="shared" si="5"/>
        <v>791424</v>
      </c>
      <c r="I326" s="31" t="s">
        <v>170</v>
      </c>
      <c r="J326" s="31" t="s">
        <v>171</v>
      </c>
    </row>
    <row r="327" spans="1:10" outlineLevel="1" x14ac:dyDescent="0.25">
      <c r="A327" s="35">
        <v>46060</v>
      </c>
      <c r="B327" s="31" t="s">
        <v>2131</v>
      </c>
      <c r="C327" s="31" t="s">
        <v>351</v>
      </c>
      <c r="D327" s="31" t="s">
        <v>3036</v>
      </c>
      <c r="E327" s="36">
        <v>833020</v>
      </c>
      <c r="F327" s="37" t="s">
        <v>18</v>
      </c>
      <c r="G327" s="36">
        <v>66642</v>
      </c>
      <c r="H327" s="36">
        <f t="shared" si="5"/>
        <v>899662</v>
      </c>
      <c r="I327" s="31" t="s">
        <v>105</v>
      </c>
      <c r="J327" s="31" t="s">
        <v>106</v>
      </c>
    </row>
    <row r="328" spans="1:10" outlineLevel="1" x14ac:dyDescent="0.25">
      <c r="A328" s="35">
        <v>46060</v>
      </c>
      <c r="B328" s="31" t="s">
        <v>2132</v>
      </c>
      <c r="C328" s="31" t="s">
        <v>351</v>
      </c>
      <c r="D328" s="31" t="s">
        <v>3037</v>
      </c>
      <c r="E328" s="36">
        <v>649820</v>
      </c>
      <c r="F328" s="37" t="s">
        <v>18</v>
      </c>
      <c r="G328" s="36">
        <v>51986</v>
      </c>
      <c r="H328" s="36">
        <f t="shared" si="5"/>
        <v>701806</v>
      </c>
      <c r="I328" s="31" t="s">
        <v>289</v>
      </c>
      <c r="J328" s="31" t="s">
        <v>290</v>
      </c>
    </row>
    <row r="329" spans="1:10" outlineLevel="1" x14ac:dyDescent="0.25">
      <c r="A329" s="35">
        <v>46060</v>
      </c>
      <c r="B329" s="31" t="s">
        <v>2133</v>
      </c>
      <c r="C329" s="31" t="s">
        <v>351</v>
      </c>
      <c r="D329" s="31" t="s">
        <v>3038</v>
      </c>
      <c r="E329" s="36">
        <v>466620</v>
      </c>
      <c r="F329" s="37" t="s">
        <v>18</v>
      </c>
      <c r="G329" s="36">
        <v>37330</v>
      </c>
      <c r="H329" s="36">
        <f t="shared" si="5"/>
        <v>503950</v>
      </c>
      <c r="I329" s="31" t="s">
        <v>153</v>
      </c>
      <c r="J329" s="31" t="s">
        <v>154</v>
      </c>
    </row>
    <row r="330" spans="1:10" outlineLevel="1" x14ac:dyDescent="0.25">
      <c r="A330" s="35">
        <v>46060</v>
      </c>
      <c r="B330" s="31" t="s">
        <v>2134</v>
      </c>
      <c r="C330" s="31" t="s">
        <v>351</v>
      </c>
      <c r="D330" s="31" t="s">
        <v>3039</v>
      </c>
      <c r="E330" s="36">
        <v>10777310</v>
      </c>
      <c r="F330" s="37" t="s">
        <v>18</v>
      </c>
      <c r="G330" s="36">
        <v>862185</v>
      </c>
      <c r="H330" s="36">
        <f t="shared" si="5"/>
        <v>11639495</v>
      </c>
      <c r="I330" s="31" t="s">
        <v>153</v>
      </c>
      <c r="J330" s="31" t="s">
        <v>154</v>
      </c>
    </row>
    <row r="331" spans="1:10" outlineLevel="1" x14ac:dyDescent="0.25">
      <c r="A331" s="35">
        <v>46060</v>
      </c>
      <c r="B331" s="31" t="s">
        <v>2135</v>
      </c>
      <c r="C331" s="31" t="s">
        <v>351</v>
      </c>
      <c r="D331" s="31" t="s">
        <v>3040</v>
      </c>
      <c r="E331" s="36">
        <v>11864100</v>
      </c>
      <c r="F331" s="37" t="s">
        <v>18</v>
      </c>
      <c r="G331" s="36">
        <v>949128</v>
      </c>
      <c r="H331" s="36">
        <f t="shared" si="5"/>
        <v>12813228</v>
      </c>
      <c r="I331" s="31" t="s">
        <v>107</v>
      </c>
      <c r="J331" s="31" t="s">
        <v>108</v>
      </c>
    </row>
    <row r="332" spans="1:10" outlineLevel="1" x14ac:dyDescent="0.25">
      <c r="A332" s="35">
        <v>46060</v>
      </c>
      <c r="B332" s="31" t="s">
        <v>2136</v>
      </c>
      <c r="C332" s="31" t="s">
        <v>351</v>
      </c>
      <c r="D332" s="31" t="s">
        <v>3041</v>
      </c>
      <c r="E332" s="36">
        <v>4470800</v>
      </c>
      <c r="F332" s="37" t="s">
        <v>18</v>
      </c>
      <c r="G332" s="36">
        <v>357664</v>
      </c>
      <c r="H332" s="36">
        <f t="shared" si="5"/>
        <v>4828464</v>
      </c>
      <c r="I332" s="31" t="s">
        <v>107</v>
      </c>
      <c r="J332" s="31" t="s">
        <v>108</v>
      </c>
    </row>
    <row r="333" spans="1:10" outlineLevel="1" x14ac:dyDescent="0.25">
      <c r="A333" s="35">
        <v>46060</v>
      </c>
      <c r="B333" s="31" t="s">
        <v>2137</v>
      </c>
      <c r="C333" s="31" t="s">
        <v>351</v>
      </c>
      <c r="D333" s="31" t="s">
        <v>3042</v>
      </c>
      <c r="E333" s="36">
        <v>1537670</v>
      </c>
      <c r="F333" s="37" t="s">
        <v>18</v>
      </c>
      <c r="G333" s="36">
        <v>123014</v>
      </c>
      <c r="H333" s="36">
        <f t="shared" si="5"/>
        <v>1660684</v>
      </c>
      <c r="I333" s="31" t="s">
        <v>161</v>
      </c>
      <c r="J333" s="31" t="s">
        <v>162</v>
      </c>
    </row>
    <row r="334" spans="1:10" outlineLevel="1" x14ac:dyDescent="0.25">
      <c r="A334" s="35">
        <v>46060</v>
      </c>
      <c r="B334" s="31" t="s">
        <v>2138</v>
      </c>
      <c r="C334" s="31" t="s">
        <v>351</v>
      </c>
      <c r="D334" s="31" t="s">
        <v>3043</v>
      </c>
      <c r="E334" s="36">
        <v>734310</v>
      </c>
      <c r="F334" s="37" t="s">
        <v>18</v>
      </c>
      <c r="G334" s="36">
        <v>58745</v>
      </c>
      <c r="H334" s="36">
        <f t="shared" si="5"/>
        <v>793055</v>
      </c>
      <c r="I334" s="31" t="s">
        <v>161</v>
      </c>
      <c r="J334" s="31" t="s">
        <v>162</v>
      </c>
    </row>
    <row r="335" spans="1:10" outlineLevel="1" x14ac:dyDescent="0.25">
      <c r="A335" s="35">
        <v>46060</v>
      </c>
      <c r="B335" s="31" t="s">
        <v>2139</v>
      </c>
      <c r="C335" s="31" t="s">
        <v>351</v>
      </c>
      <c r="D335" s="31" t="s">
        <v>3044</v>
      </c>
      <c r="E335" s="36">
        <v>2518120</v>
      </c>
      <c r="F335" s="37" t="s">
        <v>18</v>
      </c>
      <c r="G335" s="36">
        <v>201450</v>
      </c>
      <c r="H335" s="36">
        <f t="shared" si="5"/>
        <v>2719570</v>
      </c>
      <c r="I335" s="31" t="s">
        <v>105</v>
      </c>
      <c r="J335" s="31" t="s">
        <v>106</v>
      </c>
    </row>
    <row r="336" spans="1:10" outlineLevel="1" x14ac:dyDescent="0.25">
      <c r="A336" s="35">
        <v>46060</v>
      </c>
      <c r="B336" s="31" t="s">
        <v>2140</v>
      </c>
      <c r="C336" s="31" t="s">
        <v>351</v>
      </c>
      <c r="D336" s="31" t="s">
        <v>3045</v>
      </c>
      <c r="E336" s="36">
        <v>24128300</v>
      </c>
      <c r="F336" s="37" t="s">
        <v>18</v>
      </c>
      <c r="G336" s="36">
        <v>1930264</v>
      </c>
      <c r="H336" s="36">
        <f t="shared" si="5"/>
        <v>26058564</v>
      </c>
      <c r="I336" s="31" t="s">
        <v>105</v>
      </c>
      <c r="J336" s="31" t="s">
        <v>106</v>
      </c>
    </row>
    <row r="337" spans="1:10" outlineLevel="1" x14ac:dyDescent="0.25">
      <c r="A337" s="35">
        <v>46060</v>
      </c>
      <c r="B337" s="31" t="s">
        <v>2141</v>
      </c>
      <c r="C337" s="31" t="s">
        <v>351</v>
      </c>
      <c r="D337" s="31" t="s">
        <v>3046</v>
      </c>
      <c r="E337" s="36">
        <v>21189850</v>
      </c>
      <c r="F337" s="37" t="s">
        <v>18</v>
      </c>
      <c r="G337" s="36">
        <v>1695188</v>
      </c>
      <c r="H337" s="36">
        <f t="shared" si="5"/>
        <v>22885038</v>
      </c>
      <c r="I337" s="31" t="s">
        <v>83</v>
      </c>
      <c r="J337" s="31" t="s">
        <v>84</v>
      </c>
    </row>
    <row r="338" spans="1:10" outlineLevel="1" x14ac:dyDescent="0.25">
      <c r="A338" s="35">
        <v>46060</v>
      </c>
      <c r="B338" s="31" t="s">
        <v>2142</v>
      </c>
      <c r="C338" s="31" t="s">
        <v>351</v>
      </c>
      <c r="D338" s="31" t="s">
        <v>3047</v>
      </c>
      <c r="E338" s="36">
        <v>19205500</v>
      </c>
      <c r="F338" s="37" t="s">
        <v>18</v>
      </c>
      <c r="G338" s="36">
        <v>1536440</v>
      </c>
      <c r="H338" s="36">
        <f t="shared" si="5"/>
        <v>20741940</v>
      </c>
      <c r="I338" s="31" t="s">
        <v>170</v>
      </c>
      <c r="J338" s="31" t="s">
        <v>171</v>
      </c>
    </row>
    <row r="339" spans="1:10" outlineLevel="1" x14ac:dyDescent="0.25">
      <c r="A339" s="35">
        <v>46060</v>
      </c>
      <c r="B339" s="31" t="s">
        <v>2143</v>
      </c>
      <c r="C339" s="31" t="s">
        <v>351</v>
      </c>
      <c r="D339" s="31" t="s">
        <v>3048</v>
      </c>
      <c r="E339" s="36">
        <v>8134130</v>
      </c>
      <c r="F339" s="37" t="s">
        <v>18</v>
      </c>
      <c r="G339" s="36">
        <v>650730</v>
      </c>
      <c r="H339" s="36">
        <f t="shared" si="5"/>
        <v>8784860</v>
      </c>
      <c r="I339" s="31" t="s">
        <v>53</v>
      </c>
      <c r="J339" s="31" t="s">
        <v>54</v>
      </c>
    </row>
    <row r="340" spans="1:10" outlineLevel="1" x14ac:dyDescent="0.25">
      <c r="A340" s="35">
        <v>46060</v>
      </c>
      <c r="B340" s="31" t="s">
        <v>2144</v>
      </c>
      <c r="C340" s="31" t="s">
        <v>351</v>
      </c>
      <c r="D340" s="31" t="s">
        <v>3049</v>
      </c>
      <c r="E340" s="36">
        <v>13685200</v>
      </c>
      <c r="F340" s="37" t="s">
        <v>18</v>
      </c>
      <c r="G340" s="36">
        <v>1094816</v>
      </c>
      <c r="H340" s="36">
        <f t="shared" si="5"/>
        <v>14780016</v>
      </c>
      <c r="I340" s="31" t="s">
        <v>99</v>
      </c>
      <c r="J340" s="31" t="s">
        <v>100</v>
      </c>
    </row>
    <row r="341" spans="1:10" outlineLevel="1" x14ac:dyDescent="0.25">
      <c r="A341" s="35">
        <v>46060</v>
      </c>
      <c r="B341" s="31" t="s">
        <v>2145</v>
      </c>
      <c r="C341" s="31" t="s">
        <v>351</v>
      </c>
      <c r="D341" s="31" t="s">
        <v>3050</v>
      </c>
      <c r="E341" s="36">
        <v>5177010</v>
      </c>
      <c r="F341" s="37" t="s">
        <v>18</v>
      </c>
      <c r="G341" s="36">
        <v>414161</v>
      </c>
      <c r="H341" s="36">
        <f t="shared" si="5"/>
        <v>5591171</v>
      </c>
      <c r="I341" s="31" t="s">
        <v>132</v>
      </c>
      <c r="J341" s="31" t="s">
        <v>133</v>
      </c>
    </row>
    <row r="342" spans="1:10" outlineLevel="1" x14ac:dyDescent="0.25">
      <c r="A342" s="35">
        <v>46060</v>
      </c>
      <c r="B342" s="31" t="s">
        <v>2146</v>
      </c>
      <c r="C342" s="31" t="s">
        <v>351</v>
      </c>
      <c r="D342" s="31" t="s">
        <v>3051</v>
      </c>
      <c r="E342" s="36">
        <v>2760150</v>
      </c>
      <c r="F342" s="37" t="s">
        <v>18</v>
      </c>
      <c r="G342" s="36">
        <v>220812</v>
      </c>
      <c r="H342" s="36">
        <f t="shared" si="5"/>
        <v>2980962</v>
      </c>
      <c r="I342" s="31" t="s">
        <v>286</v>
      </c>
      <c r="J342" s="31" t="s">
        <v>176</v>
      </c>
    </row>
    <row r="343" spans="1:10" outlineLevel="1" x14ac:dyDescent="0.25">
      <c r="A343" s="35">
        <v>46060</v>
      </c>
      <c r="B343" s="31" t="s">
        <v>2147</v>
      </c>
      <c r="C343" s="31" t="s">
        <v>351</v>
      </c>
      <c r="D343" s="31" t="s">
        <v>3052</v>
      </c>
      <c r="E343" s="36">
        <v>2565975</v>
      </c>
      <c r="F343" s="37" t="s">
        <v>18</v>
      </c>
      <c r="G343" s="36">
        <v>205278</v>
      </c>
      <c r="H343" s="36">
        <f t="shared" si="5"/>
        <v>2771253</v>
      </c>
      <c r="I343" s="31" t="s">
        <v>194</v>
      </c>
      <c r="J343" s="31" t="s">
        <v>195</v>
      </c>
    </row>
    <row r="344" spans="1:10" outlineLevel="1" x14ac:dyDescent="0.25">
      <c r="A344" s="35">
        <v>46060</v>
      </c>
      <c r="B344" s="31" t="s">
        <v>2148</v>
      </c>
      <c r="C344" s="31" t="s">
        <v>351</v>
      </c>
      <c r="D344" s="31" t="s">
        <v>3053</v>
      </c>
      <c r="E344" s="36">
        <v>3736490</v>
      </c>
      <c r="F344" s="37" t="s">
        <v>18</v>
      </c>
      <c r="G344" s="36">
        <v>298919</v>
      </c>
      <c r="H344" s="36">
        <f t="shared" si="5"/>
        <v>4035409</v>
      </c>
      <c r="I344" s="31" t="s">
        <v>95</v>
      </c>
      <c r="J344" s="31" t="s">
        <v>96</v>
      </c>
    </row>
    <row r="345" spans="1:10" outlineLevel="1" x14ac:dyDescent="0.25">
      <c r="A345" s="35">
        <v>46060</v>
      </c>
      <c r="B345" s="31" t="s">
        <v>2149</v>
      </c>
      <c r="C345" s="31" t="s">
        <v>351</v>
      </c>
      <c r="D345" s="31" t="s">
        <v>177</v>
      </c>
      <c r="E345" s="36">
        <v>786053</v>
      </c>
      <c r="F345" s="37" t="s">
        <v>18</v>
      </c>
      <c r="G345" s="36">
        <v>62884</v>
      </c>
      <c r="H345" s="36">
        <f t="shared" si="5"/>
        <v>848937</v>
      </c>
      <c r="I345" s="31" t="s">
        <v>39</v>
      </c>
      <c r="J345" s="31" t="s">
        <v>40</v>
      </c>
    </row>
    <row r="346" spans="1:10" outlineLevel="1" x14ac:dyDescent="0.25">
      <c r="A346" s="35">
        <v>46060</v>
      </c>
      <c r="B346" s="31" t="s">
        <v>2150</v>
      </c>
      <c r="C346" s="31" t="s">
        <v>351</v>
      </c>
      <c r="D346" s="31" t="s">
        <v>218</v>
      </c>
      <c r="E346" s="36">
        <v>2278956</v>
      </c>
      <c r="F346" s="37" t="s">
        <v>18</v>
      </c>
      <c r="G346" s="36">
        <v>182316</v>
      </c>
      <c r="H346" s="36">
        <f t="shared" si="5"/>
        <v>2461272</v>
      </c>
      <c r="I346" s="31" t="s">
        <v>39</v>
      </c>
      <c r="J346" s="31" t="s">
        <v>40</v>
      </c>
    </row>
    <row r="347" spans="1:10" outlineLevel="1" x14ac:dyDescent="0.25">
      <c r="A347" s="35">
        <v>46060</v>
      </c>
      <c r="B347" s="31" t="s">
        <v>2151</v>
      </c>
      <c r="C347" s="31" t="s">
        <v>351</v>
      </c>
      <c r="D347" s="31" t="s">
        <v>222</v>
      </c>
      <c r="E347" s="36">
        <v>2058515</v>
      </c>
      <c r="F347" s="37" t="s">
        <v>18</v>
      </c>
      <c r="G347" s="36">
        <v>164681</v>
      </c>
      <c r="H347" s="36">
        <f t="shared" si="5"/>
        <v>2223196</v>
      </c>
      <c r="I347" s="31" t="s">
        <v>140</v>
      </c>
      <c r="J347" s="31" t="s">
        <v>141</v>
      </c>
    </row>
    <row r="348" spans="1:10" outlineLevel="1" x14ac:dyDescent="0.25">
      <c r="A348" s="35">
        <v>46060</v>
      </c>
      <c r="B348" s="31" t="s">
        <v>2152</v>
      </c>
      <c r="C348" s="31" t="s">
        <v>351</v>
      </c>
      <c r="D348" s="31" t="s">
        <v>3054</v>
      </c>
      <c r="E348" s="36">
        <v>723095</v>
      </c>
      <c r="F348" s="37" t="s">
        <v>18</v>
      </c>
      <c r="G348" s="36">
        <v>57848</v>
      </c>
      <c r="H348" s="36">
        <f t="shared" si="5"/>
        <v>780943</v>
      </c>
      <c r="I348" s="31" t="s">
        <v>247</v>
      </c>
      <c r="J348" s="31" t="s">
        <v>19</v>
      </c>
    </row>
    <row r="349" spans="1:10" outlineLevel="1" x14ac:dyDescent="0.25">
      <c r="A349" s="35">
        <v>46062</v>
      </c>
      <c r="B349" s="31" t="s">
        <v>2153</v>
      </c>
      <c r="C349" s="31" t="s">
        <v>351</v>
      </c>
      <c r="D349" s="31" t="s">
        <v>3055</v>
      </c>
      <c r="E349" s="36">
        <v>932915</v>
      </c>
      <c r="F349" s="37" t="s">
        <v>18</v>
      </c>
      <c r="G349" s="36">
        <v>74633</v>
      </c>
      <c r="H349" s="36">
        <f t="shared" si="5"/>
        <v>1007548</v>
      </c>
      <c r="I349" s="31" t="s">
        <v>247</v>
      </c>
      <c r="J349" s="31" t="s">
        <v>19</v>
      </c>
    </row>
    <row r="350" spans="1:10" outlineLevel="1" x14ac:dyDescent="0.25">
      <c r="A350" s="35">
        <v>46062</v>
      </c>
      <c r="B350" s="31" t="s">
        <v>2154</v>
      </c>
      <c r="C350" s="31" t="s">
        <v>351</v>
      </c>
      <c r="D350" s="31" t="s">
        <v>3056</v>
      </c>
      <c r="E350" s="36">
        <v>11032780</v>
      </c>
      <c r="F350" s="37" t="s">
        <v>18</v>
      </c>
      <c r="G350" s="36">
        <v>882622</v>
      </c>
      <c r="H350" s="36">
        <f t="shared" si="5"/>
        <v>11915402</v>
      </c>
      <c r="I350" s="31" t="s">
        <v>124</v>
      </c>
      <c r="J350" s="31" t="s">
        <v>125</v>
      </c>
    </row>
    <row r="351" spans="1:10" outlineLevel="1" x14ac:dyDescent="0.25">
      <c r="A351" s="35">
        <v>46062</v>
      </c>
      <c r="B351" s="31" t="s">
        <v>2155</v>
      </c>
      <c r="C351" s="31" t="s">
        <v>351</v>
      </c>
      <c r="D351" s="31" t="s">
        <v>3057</v>
      </c>
      <c r="E351" s="36">
        <v>1393725</v>
      </c>
      <c r="F351" s="37" t="s">
        <v>18</v>
      </c>
      <c r="G351" s="36">
        <v>111498</v>
      </c>
      <c r="H351" s="36">
        <f t="shared" si="5"/>
        <v>1505223</v>
      </c>
      <c r="I351" s="31" t="s">
        <v>247</v>
      </c>
      <c r="J351" s="31" t="s">
        <v>19</v>
      </c>
    </row>
    <row r="352" spans="1:10" outlineLevel="1" x14ac:dyDescent="0.25">
      <c r="A352" s="35">
        <v>46062</v>
      </c>
      <c r="B352" s="31" t="s">
        <v>2156</v>
      </c>
      <c r="C352" s="31" t="s">
        <v>351</v>
      </c>
      <c r="D352" s="31" t="s">
        <v>3058</v>
      </c>
      <c r="E352" s="36">
        <v>31202560</v>
      </c>
      <c r="F352" s="37" t="s">
        <v>18</v>
      </c>
      <c r="G352" s="36">
        <v>2496205</v>
      </c>
      <c r="H352" s="36">
        <f t="shared" si="5"/>
        <v>33698765</v>
      </c>
      <c r="I352" s="31" t="s">
        <v>116</v>
      </c>
      <c r="J352" s="31" t="s">
        <v>117</v>
      </c>
    </row>
    <row r="353" spans="1:10" outlineLevel="1" x14ac:dyDescent="0.25">
      <c r="A353" s="35">
        <v>46062</v>
      </c>
      <c r="B353" s="31" t="s">
        <v>2157</v>
      </c>
      <c r="C353" s="31" t="s">
        <v>351</v>
      </c>
      <c r="D353" s="31" t="s">
        <v>3059</v>
      </c>
      <c r="E353" s="36">
        <v>1260146</v>
      </c>
      <c r="F353" s="37" t="s">
        <v>18</v>
      </c>
      <c r="G353" s="36">
        <v>100812</v>
      </c>
      <c r="H353" s="36">
        <f t="shared" si="5"/>
        <v>1360958</v>
      </c>
      <c r="I353" s="31" t="s">
        <v>247</v>
      </c>
      <c r="J353" s="31" t="s">
        <v>19</v>
      </c>
    </row>
    <row r="354" spans="1:10" outlineLevel="1" x14ac:dyDescent="0.25">
      <c r="A354" s="35">
        <v>46062</v>
      </c>
      <c r="B354" s="31" t="s">
        <v>2158</v>
      </c>
      <c r="C354" s="31" t="s">
        <v>351</v>
      </c>
      <c r="D354" s="31" t="s">
        <v>3060</v>
      </c>
      <c r="E354" s="36">
        <v>760421</v>
      </c>
      <c r="F354" s="37" t="s">
        <v>18</v>
      </c>
      <c r="G354" s="36">
        <v>60834</v>
      </c>
      <c r="H354" s="36">
        <f t="shared" si="5"/>
        <v>821255</v>
      </c>
      <c r="I354" s="31" t="s">
        <v>247</v>
      </c>
      <c r="J354" s="31" t="s">
        <v>19</v>
      </c>
    </row>
    <row r="355" spans="1:10" outlineLevel="1" x14ac:dyDescent="0.25">
      <c r="A355" s="35">
        <v>46062</v>
      </c>
      <c r="B355" s="31" t="s">
        <v>2159</v>
      </c>
      <c r="C355" s="31" t="s">
        <v>351</v>
      </c>
      <c r="D355" s="31" t="s">
        <v>3061</v>
      </c>
      <c r="E355" s="36">
        <v>642952</v>
      </c>
      <c r="F355" s="37" t="s">
        <v>18</v>
      </c>
      <c r="G355" s="36">
        <v>51436</v>
      </c>
      <c r="H355" s="36">
        <f t="shared" si="5"/>
        <v>694388</v>
      </c>
      <c r="I355" s="31" t="s">
        <v>247</v>
      </c>
      <c r="J355" s="31" t="s">
        <v>19</v>
      </c>
    </row>
    <row r="356" spans="1:10" outlineLevel="1" x14ac:dyDescent="0.25">
      <c r="A356" s="35">
        <v>46062</v>
      </c>
      <c r="B356" s="31" t="s">
        <v>2160</v>
      </c>
      <c r="C356" s="31" t="s">
        <v>351</v>
      </c>
      <c r="D356" s="31" t="s">
        <v>3062</v>
      </c>
      <c r="E356" s="36">
        <v>16130500</v>
      </c>
      <c r="F356" s="37" t="s">
        <v>18</v>
      </c>
      <c r="G356" s="36">
        <v>1290440</v>
      </c>
      <c r="H356" s="36">
        <f t="shared" si="5"/>
        <v>17420940</v>
      </c>
      <c r="I356" s="31" t="s">
        <v>212</v>
      </c>
      <c r="J356" s="31" t="s">
        <v>73</v>
      </c>
    </row>
    <row r="357" spans="1:10" outlineLevel="1" x14ac:dyDescent="0.25">
      <c r="A357" s="35">
        <v>46062</v>
      </c>
      <c r="B357" s="31" t="s">
        <v>2161</v>
      </c>
      <c r="C357" s="31" t="s">
        <v>351</v>
      </c>
      <c r="D357" s="31" t="s">
        <v>3063</v>
      </c>
      <c r="E357" s="36">
        <v>4465760</v>
      </c>
      <c r="F357" s="37" t="s">
        <v>18</v>
      </c>
      <c r="G357" s="36">
        <v>357261</v>
      </c>
      <c r="H357" s="36">
        <f t="shared" si="5"/>
        <v>4823021</v>
      </c>
      <c r="I357" s="31" t="s">
        <v>212</v>
      </c>
      <c r="J357" s="31" t="s">
        <v>73</v>
      </c>
    </row>
    <row r="358" spans="1:10" outlineLevel="1" x14ac:dyDescent="0.25">
      <c r="A358" s="35">
        <v>46062</v>
      </c>
      <c r="B358" s="31" t="s">
        <v>2162</v>
      </c>
      <c r="C358" s="31" t="s">
        <v>351</v>
      </c>
      <c r="D358" s="31" t="s">
        <v>3064</v>
      </c>
      <c r="E358" s="36">
        <v>1373026</v>
      </c>
      <c r="F358" s="37" t="s">
        <v>18</v>
      </c>
      <c r="G358" s="36">
        <v>109842</v>
      </c>
      <c r="H358" s="36">
        <f t="shared" si="5"/>
        <v>1482868</v>
      </c>
      <c r="I358" s="31" t="s">
        <v>247</v>
      </c>
      <c r="J358" s="31" t="s">
        <v>19</v>
      </c>
    </row>
    <row r="359" spans="1:10" outlineLevel="1" x14ac:dyDescent="0.25">
      <c r="A359" s="35">
        <v>46062</v>
      </c>
      <c r="B359" s="31" t="s">
        <v>2163</v>
      </c>
      <c r="C359" s="31" t="s">
        <v>351</v>
      </c>
      <c r="D359" s="31" t="s">
        <v>3065</v>
      </c>
      <c r="E359" s="36">
        <v>466620</v>
      </c>
      <c r="F359" s="37" t="s">
        <v>18</v>
      </c>
      <c r="G359" s="36">
        <v>37330</v>
      </c>
      <c r="H359" s="36">
        <f t="shared" si="5"/>
        <v>503950</v>
      </c>
      <c r="I359" s="31" t="s">
        <v>247</v>
      </c>
      <c r="J359" s="31" t="s">
        <v>19</v>
      </c>
    </row>
    <row r="360" spans="1:10" outlineLevel="1" x14ac:dyDescent="0.25">
      <c r="A360" s="35">
        <v>46062</v>
      </c>
      <c r="B360" s="31" t="s">
        <v>2164</v>
      </c>
      <c r="C360" s="31" t="s">
        <v>351</v>
      </c>
      <c r="D360" s="31" t="s">
        <v>3066</v>
      </c>
      <c r="E360" s="36">
        <v>4416673</v>
      </c>
      <c r="F360" s="37" t="s">
        <v>18</v>
      </c>
      <c r="G360" s="36">
        <v>353334</v>
      </c>
      <c r="H360" s="36">
        <f t="shared" si="5"/>
        <v>4770007</v>
      </c>
      <c r="I360" s="31" t="s">
        <v>247</v>
      </c>
      <c r="J360" s="31" t="s">
        <v>19</v>
      </c>
    </row>
    <row r="361" spans="1:10" outlineLevel="1" x14ac:dyDescent="0.25">
      <c r="A361" s="35">
        <v>46062</v>
      </c>
      <c r="B361" s="31" t="s">
        <v>2165</v>
      </c>
      <c r="C361" s="31" t="s">
        <v>351</v>
      </c>
      <c r="D361" s="31" t="s">
        <v>3067</v>
      </c>
      <c r="E361" s="36">
        <v>2686990</v>
      </c>
      <c r="F361" s="37" t="s">
        <v>18</v>
      </c>
      <c r="G361" s="36">
        <v>214959</v>
      </c>
      <c r="H361" s="36">
        <f t="shared" si="5"/>
        <v>2901949</v>
      </c>
      <c r="I361" s="31" t="s">
        <v>247</v>
      </c>
      <c r="J361" s="31" t="s">
        <v>19</v>
      </c>
    </row>
    <row r="362" spans="1:10" outlineLevel="1" x14ac:dyDescent="0.25">
      <c r="A362" s="35">
        <v>46062</v>
      </c>
      <c r="B362" s="31" t="s">
        <v>2166</v>
      </c>
      <c r="C362" s="31" t="s">
        <v>351</v>
      </c>
      <c r="D362" s="31" t="s">
        <v>3068</v>
      </c>
      <c r="E362" s="36">
        <v>873641</v>
      </c>
      <c r="F362" s="37" t="s">
        <v>18</v>
      </c>
      <c r="G362" s="36">
        <v>69891</v>
      </c>
      <c r="H362" s="36">
        <f t="shared" si="5"/>
        <v>943532</v>
      </c>
      <c r="I362" s="31" t="s">
        <v>247</v>
      </c>
      <c r="J362" s="31" t="s">
        <v>19</v>
      </c>
    </row>
    <row r="363" spans="1:10" outlineLevel="1" x14ac:dyDescent="0.25">
      <c r="A363" s="35">
        <v>46062</v>
      </c>
      <c r="B363" s="31" t="s">
        <v>2167</v>
      </c>
      <c r="C363" s="31" t="s">
        <v>351</v>
      </c>
      <c r="D363" s="31" t="s">
        <v>3069</v>
      </c>
      <c r="E363" s="36">
        <v>618065</v>
      </c>
      <c r="F363" s="37" t="s">
        <v>18</v>
      </c>
      <c r="G363" s="36">
        <v>49445</v>
      </c>
      <c r="H363" s="36">
        <f t="shared" si="5"/>
        <v>667510</v>
      </c>
      <c r="I363" s="31" t="s">
        <v>247</v>
      </c>
      <c r="J363" s="31" t="s">
        <v>19</v>
      </c>
    </row>
    <row r="364" spans="1:10" outlineLevel="1" x14ac:dyDescent="0.25">
      <c r="A364" s="35">
        <v>46062</v>
      </c>
      <c r="B364" s="31" t="s">
        <v>2168</v>
      </c>
      <c r="C364" s="31" t="s">
        <v>351</v>
      </c>
      <c r="D364" s="31" t="s">
        <v>3070</v>
      </c>
      <c r="E364" s="36">
        <v>842453</v>
      </c>
      <c r="F364" s="37" t="s">
        <v>18</v>
      </c>
      <c r="G364" s="36">
        <v>67396</v>
      </c>
      <c r="H364" s="36">
        <f t="shared" si="5"/>
        <v>909849</v>
      </c>
      <c r="I364" s="31" t="s">
        <v>247</v>
      </c>
      <c r="J364" s="31" t="s">
        <v>19</v>
      </c>
    </row>
    <row r="365" spans="1:10" outlineLevel="1" x14ac:dyDescent="0.25">
      <c r="A365" s="35">
        <v>46062</v>
      </c>
      <c r="B365" s="31" t="s">
        <v>2169</v>
      </c>
      <c r="C365" s="31" t="s">
        <v>351</v>
      </c>
      <c r="D365" s="31" t="s">
        <v>3071</v>
      </c>
      <c r="E365" s="36">
        <v>1614965</v>
      </c>
      <c r="F365" s="37" t="s">
        <v>18</v>
      </c>
      <c r="G365" s="36">
        <v>129197</v>
      </c>
      <c r="H365" s="36">
        <f t="shared" si="5"/>
        <v>1744162</v>
      </c>
      <c r="I365" s="31" t="s">
        <v>247</v>
      </c>
      <c r="J365" s="31" t="s">
        <v>19</v>
      </c>
    </row>
    <row r="366" spans="1:10" outlineLevel="1" x14ac:dyDescent="0.25">
      <c r="A366" s="35">
        <v>46062</v>
      </c>
      <c r="B366" s="31" t="s">
        <v>2170</v>
      </c>
      <c r="C366" s="31" t="s">
        <v>351</v>
      </c>
      <c r="D366" s="31" t="s">
        <v>3072</v>
      </c>
      <c r="E366" s="36">
        <v>10434900</v>
      </c>
      <c r="F366" s="37" t="s">
        <v>18</v>
      </c>
      <c r="G366" s="36">
        <v>834792</v>
      </c>
      <c r="H366" s="36">
        <f t="shared" si="5"/>
        <v>11269692</v>
      </c>
      <c r="I366" s="31" t="s">
        <v>28</v>
      </c>
      <c r="J366" s="31" t="s">
        <v>29</v>
      </c>
    </row>
    <row r="367" spans="1:10" outlineLevel="1" x14ac:dyDescent="0.25">
      <c r="A367" s="35">
        <v>46062</v>
      </c>
      <c r="B367" s="31" t="s">
        <v>2171</v>
      </c>
      <c r="C367" s="31" t="s">
        <v>351</v>
      </c>
      <c r="D367" s="31" t="s">
        <v>3073</v>
      </c>
      <c r="E367" s="36">
        <v>933240</v>
      </c>
      <c r="F367" s="37" t="s">
        <v>18</v>
      </c>
      <c r="G367" s="36">
        <v>74659</v>
      </c>
      <c r="H367" s="36">
        <f t="shared" si="5"/>
        <v>1007899</v>
      </c>
      <c r="I367" s="31" t="s">
        <v>282</v>
      </c>
      <c r="J367" s="31" t="s">
        <v>283</v>
      </c>
    </row>
    <row r="368" spans="1:10" outlineLevel="1" x14ac:dyDescent="0.25">
      <c r="A368" s="35">
        <v>46062</v>
      </c>
      <c r="B368" s="31" t="s">
        <v>2172</v>
      </c>
      <c r="C368" s="31" t="s">
        <v>351</v>
      </c>
      <c r="D368" s="31" t="s">
        <v>3074</v>
      </c>
      <c r="E368" s="36">
        <v>549600</v>
      </c>
      <c r="F368" s="37" t="s">
        <v>18</v>
      </c>
      <c r="G368" s="36">
        <v>43968</v>
      </c>
      <c r="H368" s="36">
        <f t="shared" si="5"/>
        <v>593568</v>
      </c>
      <c r="I368" s="31" t="s">
        <v>282</v>
      </c>
      <c r="J368" s="31" t="s">
        <v>283</v>
      </c>
    </row>
    <row r="369" spans="1:10" outlineLevel="1" x14ac:dyDescent="0.25">
      <c r="A369" s="35">
        <v>46062</v>
      </c>
      <c r="B369" s="31" t="s">
        <v>2173</v>
      </c>
      <c r="C369" s="31" t="s">
        <v>351</v>
      </c>
      <c r="D369" s="31" t="s">
        <v>3075</v>
      </c>
      <c r="E369" s="36">
        <v>3681720</v>
      </c>
      <c r="F369" s="37" t="s">
        <v>18</v>
      </c>
      <c r="G369" s="36">
        <v>294538</v>
      </c>
      <c r="H369" s="36">
        <f t="shared" si="5"/>
        <v>3976258</v>
      </c>
      <c r="I369" s="31" t="s">
        <v>22</v>
      </c>
      <c r="J369" s="31" t="s">
        <v>23</v>
      </c>
    </row>
    <row r="370" spans="1:10" outlineLevel="1" x14ac:dyDescent="0.25">
      <c r="A370" s="35">
        <v>46062</v>
      </c>
      <c r="B370" s="31" t="s">
        <v>2174</v>
      </c>
      <c r="C370" s="31" t="s">
        <v>351</v>
      </c>
      <c r="D370" s="31" t="s">
        <v>3076</v>
      </c>
      <c r="E370" s="36">
        <v>466620</v>
      </c>
      <c r="F370" s="37" t="s">
        <v>18</v>
      </c>
      <c r="G370" s="36">
        <v>37330</v>
      </c>
      <c r="H370" s="36">
        <f t="shared" si="5"/>
        <v>503950</v>
      </c>
      <c r="I370" s="31" t="s">
        <v>22</v>
      </c>
      <c r="J370" s="31" t="s">
        <v>23</v>
      </c>
    </row>
    <row r="371" spans="1:10" outlineLevel="1" x14ac:dyDescent="0.25">
      <c r="A371" s="35">
        <v>46062</v>
      </c>
      <c r="B371" s="31" t="s">
        <v>2175</v>
      </c>
      <c r="C371" s="31" t="s">
        <v>351</v>
      </c>
      <c r="D371" s="31" t="s">
        <v>3077</v>
      </c>
      <c r="E371" s="36">
        <v>549600</v>
      </c>
      <c r="F371" s="37" t="s">
        <v>18</v>
      </c>
      <c r="G371" s="36">
        <v>43968</v>
      </c>
      <c r="H371" s="36">
        <f t="shared" si="5"/>
        <v>593568</v>
      </c>
      <c r="I371" s="31" t="s">
        <v>250</v>
      </c>
      <c r="J371" s="42" t="s">
        <v>251</v>
      </c>
    </row>
    <row r="372" spans="1:10" outlineLevel="1" x14ac:dyDescent="0.25">
      <c r="A372" s="35">
        <v>46062</v>
      </c>
      <c r="B372" s="31" t="s">
        <v>2176</v>
      </c>
      <c r="C372" s="31" t="s">
        <v>351</v>
      </c>
      <c r="D372" s="31" t="s">
        <v>3078</v>
      </c>
      <c r="E372" s="36">
        <v>1016220</v>
      </c>
      <c r="F372" s="37" t="s">
        <v>18</v>
      </c>
      <c r="G372" s="36">
        <v>81298</v>
      </c>
      <c r="H372" s="36">
        <f t="shared" si="5"/>
        <v>1097518</v>
      </c>
      <c r="I372" s="31" t="s">
        <v>250</v>
      </c>
      <c r="J372" s="42" t="s">
        <v>251</v>
      </c>
    </row>
    <row r="373" spans="1:10" outlineLevel="1" x14ac:dyDescent="0.25">
      <c r="A373" s="35">
        <v>46062</v>
      </c>
      <c r="B373" s="31" t="s">
        <v>2177</v>
      </c>
      <c r="C373" s="31" t="s">
        <v>351</v>
      </c>
      <c r="D373" s="31" t="s">
        <v>3079</v>
      </c>
      <c r="E373" s="36">
        <v>1016220</v>
      </c>
      <c r="F373" s="37" t="s">
        <v>18</v>
      </c>
      <c r="G373" s="36">
        <v>81298</v>
      </c>
      <c r="H373" s="36">
        <f t="shared" si="5"/>
        <v>1097518</v>
      </c>
      <c r="I373" s="31" t="s">
        <v>267</v>
      </c>
      <c r="J373" s="31" t="s">
        <v>268</v>
      </c>
    </row>
    <row r="374" spans="1:10" outlineLevel="1" x14ac:dyDescent="0.25">
      <c r="A374" s="35">
        <v>46062</v>
      </c>
      <c r="B374" s="31" t="s">
        <v>2178</v>
      </c>
      <c r="C374" s="31" t="s">
        <v>351</v>
      </c>
      <c r="D374" s="31" t="s">
        <v>3080</v>
      </c>
      <c r="E374" s="36">
        <v>649820</v>
      </c>
      <c r="F374" s="37" t="s">
        <v>18</v>
      </c>
      <c r="G374" s="36">
        <v>51986</v>
      </c>
      <c r="H374" s="36">
        <f t="shared" si="5"/>
        <v>701806</v>
      </c>
      <c r="I374" s="31" t="s">
        <v>81</v>
      </c>
      <c r="J374" s="31" t="s">
        <v>82</v>
      </c>
    </row>
    <row r="375" spans="1:10" outlineLevel="1" x14ac:dyDescent="0.25">
      <c r="A375" s="35">
        <v>46062</v>
      </c>
      <c r="B375" s="31" t="s">
        <v>2179</v>
      </c>
      <c r="C375" s="31" t="s">
        <v>351</v>
      </c>
      <c r="D375" s="31" t="s">
        <v>3081</v>
      </c>
      <c r="E375" s="36">
        <v>833020</v>
      </c>
      <c r="F375" s="37" t="s">
        <v>18</v>
      </c>
      <c r="G375" s="36">
        <v>66642</v>
      </c>
      <c r="H375" s="36">
        <f t="shared" si="5"/>
        <v>899662</v>
      </c>
      <c r="I375" s="31" t="s">
        <v>128</v>
      </c>
      <c r="J375" s="31" t="s">
        <v>129</v>
      </c>
    </row>
    <row r="376" spans="1:10" outlineLevel="1" x14ac:dyDescent="0.25">
      <c r="A376" s="35">
        <v>46062</v>
      </c>
      <c r="B376" s="31" t="s">
        <v>2180</v>
      </c>
      <c r="C376" s="31" t="s">
        <v>351</v>
      </c>
      <c r="D376" s="31" t="s">
        <v>3082</v>
      </c>
      <c r="E376" s="36">
        <v>1016220</v>
      </c>
      <c r="F376" s="37" t="s">
        <v>18</v>
      </c>
      <c r="G376" s="36">
        <v>81298</v>
      </c>
      <c r="H376" s="36">
        <f t="shared" si="5"/>
        <v>1097518</v>
      </c>
      <c r="I376" s="31" t="s">
        <v>274</v>
      </c>
      <c r="J376" s="31" t="s">
        <v>275</v>
      </c>
    </row>
    <row r="377" spans="1:10" outlineLevel="1" x14ac:dyDescent="0.25">
      <c r="A377" s="35">
        <v>46062</v>
      </c>
      <c r="B377" s="31" t="s">
        <v>2181</v>
      </c>
      <c r="C377" s="31" t="s">
        <v>351</v>
      </c>
      <c r="D377" s="31" t="s">
        <v>3083</v>
      </c>
      <c r="E377" s="36">
        <v>933240</v>
      </c>
      <c r="F377" s="37" t="s">
        <v>18</v>
      </c>
      <c r="G377" s="36">
        <v>74659</v>
      </c>
      <c r="H377" s="36">
        <f t="shared" si="5"/>
        <v>1007899</v>
      </c>
      <c r="I377" s="31" t="s">
        <v>145</v>
      </c>
      <c r="J377" s="31" t="s">
        <v>146</v>
      </c>
    </row>
    <row r="378" spans="1:10" outlineLevel="1" x14ac:dyDescent="0.25">
      <c r="A378" s="35">
        <v>46062</v>
      </c>
      <c r="B378" s="31" t="s">
        <v>2182</v>
      </c>
      <c r="C378" s="31" t="s">
        <v>351</v>
      </c>
      <c r="D378" s="31" t="s">
        <v>3084</v>
      </c>
      <c r="E378" s="36">
        <v>933240</v>
      </c>
      <c r="F378" s="37" t="s">
        <v>18</v>
      </c>
      <c r="G378" s="36">
        <v>74659</v>
      </c>
      <c r="H378" s="36">
        <f t="shared" si="5"/>
        <v>1007899</v>
      </c>
      <c r="I378" s="31" t="s">
        <v>257</v>
      </c>
      <c r="J378" s="31" t="s">
        <v>258</v>
      </c>
    </row>
    <row r="379" spans="1:10" outlineLevel="1" x14ac:dyDescent="0.25">
      <c r="A379" s="35">
        <v>46062</v>
      </c>
      <c r="B379" s="31" t="s">
        <v>2183</v>
      </c>
      <c r="C379" s="31" t="s">
        <v>351</v>
      </c>
      <c r="D379" s="31" t="s">
        <v>3085</v>
      </c>
      <c r="E379" s="36">
        <v>1116440</v>
      </c>
      <c r="F379" s="37" t="s">
        <v>18</v>
      </c>
      <c r="G379" s="36">
        <v>89315</v>
      </c>
      <c r="H379" s="36">
        <f t="shared" si="5"/>
        <v>1205755</v>
      </c>
      <c r="I379" s="31" t="s">
        <v>34</v>
      </c>
      <c r="J379" s="31" t="s">
        <v>35</v>
      </c>
    </row>
    <row r="380" spans="1:10" outlineLevel="1" x14ac:dyDescent="0.25">
      <c r="A380" s="35">
        <v>46062</v>
      </c>
      <c r="B380" s="31" t="s">
        <v>2184</v>
      </c>
      <c r="C380" s="31" t="s">
        <v>351</v>
      </c>
      <c r="D380" s="31" t="s">
        <v>3086</v>
      </c>
      <c r="E380" s="36">
        <v>1666040</v>
      </c>
      <c r="F380" s="37" t="s">
        <v>18</v>
      </c>
      <c r="G380" s="36">
        <v>133283</v>
      </c>
      <c r="H380" s="36">
        <f t="shared" si="5"/>
        <v>1799323</v>
      </c>
      <c r="I380" s="31" t="s">
        <v>81</v>
      </c>
      <c r="J380" s="31" t="s">
        <v>82</v>
      </c>
    </row>
    <row r="381" spans="1:10" outlineLevel="1" x14ac:dyDescent="0.25">
      <c r="A381" s="35">
        <v>46062</v>
      </c>
      <c r="B381" s="31" t="s">
        <v>2185</v>
      </c>
      <c r="C381" s="31" t="s">
        <v>351</v>
      </c>
      <c r="D381" s="31" t="s">
        <v>3087</v>
      </c>
      <c r="E381" s="36">
        <v>1653750</v>
      </c>
      <c r="F381" s="37" t="s">
        <v>18</v>
      </c>
      <c r="G381" s="36">
        <v>132300</v>
      </c>
      <c r="H381" s="36">
        <f t="shared" si="5"/>
        <v>1786050</v>
      </c>
      <c r="I381" s="31" t="s">
        <v>77</v>
      </c>
      <c r="J381" s="31" t="s">
        <v>78</v>
      </c>
    </row>
    <row r="382" spans="1:10" outlineLevel="1" x14ac:dyDescent="0.25">
      <c r="A382" s="35">
        <v>46062</v>
      </c>
      <c r="B382" s="31" t="s">
        <v>2186</v>
      </c>
      <c r="C382" s="31" t="s">
        <v>351</v>
      </c>
      <c r="D382" s="31" t="s">
        <v>3088</v>
      </c>
      <c r="E382" s="36">
        <v>549600</v>
      </c>
      <c r="F382" s="37" t="s">
        <v>18</v>
      </c>
      <c r="G382" s="36">
        <v>43968</v>
      </c>
      <c r="H382" s="36">
        <f t="shared" si="5"/>
        <v>593568</v>
      </c>
      <c r="I382" s="31" t="s">
        <v>282</v>
      </c>
      <c r="J382" s="31" t="s">
        <v>283</v>
      </c>
    </row>
    <row r="383" spans="1:10" outlineLevel="1" x14ac:dyDescent="0.25">
      <c r="A383" s="35">
        <v>46062</v>
      </c>
      <c r="B383" s="31" t="s">
        <v>2187</v>
      </c>
      <c r="C383" s="31" t="s">
        <v>351</v>
      </c>
      <c r="D383" s="31" t="s">
        <v>3089</v>
      </c>
      <c r="E383" s="36">
        <v>933240</v>
      </c>
      <c r="F383" s="37" t="s">
        <v>18</v>
      </c>
      <c r="G383" s="36">
        <v>74659</v>
      </c>
      <c r="H383" s="36">
        <f t="shared" si="5"/>
        <v>1007899</v>
      </c>
      <c r="I383" s="31" t="s">
        <v>26</v>
      </c>
      <c r="J383" s="31" t="s">
        <v>27</v>
      </c>
    </row>
    <row r="384" spans="1:10" outlineLevel="1" x14ac:dyDescent="0.25">
      <c r="A384" s="35">
        <v>46062</v>
      </c>
      <c r="B384" s="31" t="s">
        <v>2188</v>
      </c>
      <c r="C384" s="31" t="s">
        <v>351</v>
      </c>
      <c r="D384" s="31" t="s">
        <v>3090</v>
      </c>
      <c r="E384" s="36">
        <v>30591980</v>
      </c>
      <c r="F384" s="37" t="s">
        <v>18</v>
      </c>
      <c r="G384" s="36">
        <v>2447358</v>
      </c>
      <c r="H384" s="36">
        <f t="shared" si="5"/>
        <v>33039338</v>
      </c>
      <c r="I384" s="31" t="s">
        <v>28</v>
      </c>
      <c r="J384" s="31" t="s">
        <v>29</v>
      </c>
    </row>
    <row r="385" spans="1:10" outlineLevel="1" x14ac:dyDescent="0.25">
      <c r="A385" s="35">
        <v>46062</v>
      </c>
      <c r="B385" s="31" t="s">
        <v>2189</v>
      </c>
      <c r="C385" s="31" t="s">
        <v>351</v>
      </c>
      <c r="D385" s="31" t="s">
        <v>3091</v>
      </c>
      <c r="E385" s="36">
        <v>2155855</v>
      </c>
      <c r="F385" s="37" t="s">
        <v>18</v>
      </c>
      <c r="G385" s="36">
        <v>172468</v>
      </c>
      <c r="H385" s="36">
        <f t="shared" si="5"/>
        <v>2328323</v>
      </c>
      <c r="I385" s="31" t="s">
        <v>203</v>
      </c>
      <c r="J385" s="31" t="s">
        <v>204</v>
      </c>
    </row>
    <row r="386" spans="1:10" outlineLevel="1" x14ac:dyDescent="0.25">
      <c r="A386" s="35">
        <v>46062</v>
      </c>
      <c r="B386" s="31" t="s">
        <v>2190</v>
      </c>
      <c r="C386" s="31" t="s">
        <v>351</v>
      </c>
      <c r="D386" s="31" t="s">
        <v>3092</v>
      </c>
      <c r="E386" s="36">
        <v>2760150</v>
      </c>
      <c r="F386" s="37" t="s">
        <v>18</v>
      </c>
      <c r="G386" s="36">
        <v>220812</v>
      </c>
      <c r="H386" s="36">
        <f t="shared" ref="H386:H449" si="6">+E386+G386</f>
        <v>2980962</v>
      </c>
      <c r="I386" s="31" t="s">
        <v>203</v>
      </c>
      <c r="J386" s="31" t="s">
        <v>204</v>
      </c>
    </row>
    <row r="387" spans="1:10" outlineLevel="1" x14ac:dyDescent="0.25">
      <c r="A387" s="35">
        <v>46062</v>
      </c>
      <c r="B387" s="31" t="s">
        <v>2191</v>
      </c>
      <c r="C387" s="31" t="s">
        <v>351</v>
      </c>
      <c r="D387" s="31" t="s">
        <v>3093</v>
      </c>
      <c r="E387" s="36">
        <v>3002180</v>
      </c>
      <c r="F387" s="37" t="s">
        <v>18</v>
      </c>
      <c r="G387" s="36">
        <v>240174</v>
      </c>
      <c r="H387" s="36">
        <f t="shared" si="6"/>
        <v>3242354</v>
      </c>
      <c r="I387" s="31" t="s">
        <v>172</v>
      </c>
      <c r="J387" s="31" t="s">
        <v>173</v>
      </c>
    </row>
    <row r="388" spans="1:10" outlineLevel="1" x14ac:dyDescent="0.25">
      <c r="A388" s="35">
        <v>46062</v>
      </c>
      <c r="B388" s="31" t="s">
        <v>2192</v>
      </c>
      <c r="C388" s="31" t="s">
        <v>351</v>
      </c>
      <c r="D388" s="31" t="s">
        <v>3094</v>
      </c>
      <c r="E388" s="36">
        <v>2514010</v>
      </c>
      <c r="F388" s="37" t="s">
        <v>18</v>
      </c>
      <c r="G388" s="36">
        <v>201121</v>
      </c>
      <c r="H388" s="36">
        <f t="shared" si="6"/>
        <v>2715131</v>
      </c>
      <c r="I388" s="31" t="s">
        <v>172</v>
      </c>
      <c r="J388" s="31" t="s">
        <v>173</v>
      </c>
    </row>
    <row r="389" spans="1:10" outlineLevel="1" x14ac:dyDescent="0.25">
      <c r="A389" s="35">
        <v>46062</v>
      </c>
      <c r="B389" s="31" t="s">
        <v>2193</v>
      </c>
      <c r="C389" s="31" t="s">
        <v>351</v>
      </c>
      <c r="D389" s="31" t="s">
        <v>3095</v>
      </c>
      <c r="E389" s="36">
        <v>1704700</v>
      </c>
      <c r="F389" s="37" t="s">
        <v>18</v>
      </c>
      <c r="G389" s="36">
        <v>136376</v>
      </c>
      <c r="H389" s="36">
        <f t="shared" si="6"/>
        <v>1841076</v>
      </c>
      <c r="I389" s="31" t="s">
        <v>267</v>
      </c>
      <c r="J389" s="31" t="s">
        <v>268</v>
      </c>
    </row>
    <row r="390" spans="1:10" outlineLevel="1" x14ac:dyDescent="0.25">
      <c r="A390" s="35">
        <v>46062</v>
      </c>
      <c r="B390" s="31" t="s">
        <v>2194</v>
      </c>
      <c r="C390" s="31" t="s">
        <v>351</v>
      </c>
      <c r="D390" s="31" t="s">
        <v>3096</v>
      </c>
      <c r="E390" s="36">
        <v>1710650</v>
      </c>
      <c r="F390" s="37" t="s">
        <v>18</v>
      </c>
      <c r="G390" s="36">
        <v>136852</v>
      </c>
      <c r="H390" s="36">
        <f t="shared" si="6"/>
        <v>1847502</v>
      </c>
      <c r="I390" s="31" t="s">
        <v>267</v>
      </c>
      <c r="J390" s="31" t="s">
        <v>268</v>
      </c>
    </row>
    <row r="391" spans="1:10" outlineLevel="1" x14ac:dyDescent="0.25">
      <c r="A391" s="35">
        <v>46062</v>
      </c>
      <c r="B391" s="31" t="s">
        <v>2195</v>
      </c>
      <c r="C391" s="31" t="s">
        <v>351</v>
      </c>
      <c r="D391" s="31" t="s">
        <v>3097</v>
      </c>
      <c r="E391" s="36">
        <v>1783810</v>
      </c>
      <c r="F391" s="37" t="s">
        <v>18</v>
      </c>
      <c r="G391" s="36">
        <v>142705</v>
      </c>
      <c r="H391" s="36">
        <f t="shared" si="6"/>
        <v>1926515</v>
      </c>
      <c r="I391" s="31" t="s">
        <v>282</v>
      </c>
      <c r="J391" s="31" t="s">
        <v>283</v>
      </c>
    </row>
    <row r="392" spans="1:10" outlineLevel="1" x14ac:dyDescent="0.25">
      <c r="A392" s="35">
        <v>46062</v>
      </c>
      <c r="B392" s="31" t="s">
        <v>2196</v>
      </c>
      <c r="C392" s="31" t="s">
        <v>351</v>
      </c>
      <c r="D392" s="31" t="s">
        <v>3098</v>
      </c>
      <c r="E392" s="36">
        <v>367155</v>
      </c>
      <c r="F392" s="37" t="s">
        <v>18</v>
      </c>
      <c r="G392" s="36">
        <v>29372</v>
      </c>
      <c r="H392" s="36">
        <f t="shared" si="6"/>
        <v>396527</v>
      </c>
      <c r="I392" s="31" t="s">
        <v>282</v>
      </c>
      <c r="J392" s="31" t="s">
        <v>283</v>
      </c>
    </row>
    <row r="393" spans="1:10" outlineLevel="1" x14ac:dyDescent="0.25">
      <c r="A393" s="35">
        <v>46062</v>
      </c>
      <c r="B393" s="31" t="s">
        <v>2197</v>
      </c>
      <c r="C393" s="31" t="s">
        <v>351</v>
      </c>
      <c r="D393" s="31" t="s">
        <v>3099</v>
      </c>
      <c r="E393" s="36">
        <v>1380075</v>
      </c>
      <c r="F393" s="37" t="s">
        <v>18</v>
      </c>
      <c r="G393" s="36">
        <v>110406</v>
      </c>
      <c r="H393" s="36">
        <f t="shared" si="6"/>
        <v>1490481</v>
      </c>
      <c r="I393" s="31" t="s">
        <v>196</v>
      </c>
      <c r="J393" s="31" t="s">
        <v>197</v>
      </c>
    </row>
    <row r="394" spans="1:10" outlineLevel="1" x14ac:dyDescent="0.25">
      <c r="A394" s="35">
        <v>46062</v>
      </c>
      <c r="B394" s="31" t="s">
        <v>2198</v>
      </c>
      <c r="C394" s="31" t="s">
        <v>351</v>
      </c>
      <c r="D394" s="31" t="s">
        <v>3100</v>
      </c>
      <c r="E394" s="36">
        <v>1012920</v>
      </c>
      <c r="F394" s="37" t="s">
        <v>18</v>
      </c>
      <c r="G394" s="36">
        <v>81034</v>
      </c>
      <c r="H394" s="36">
        <f t="shared" si="6"/>
        <v>1093954</v>
      </c>
      <c r="I394" s="31" t="s">
        <v>196</v>
      </c>
      <c r="J394" s="31" t="s">
        <v>197</v>
      </c>
    </row>
    <row r="395" spans="1:10" outlineLevel="1" x14ac:dyDescent="0.25">
      <c r="A395" s="35">
        <v>46062</v>
      </c>
      <c r="B395" s="31" t="s">
        <v>2199</v>
      </c>
      <c r="C395" s="31" t="s">
        <v>351</v>
      </c>
      <c r="D395" s="31" t="s">
        <v>3101</v>
      </c>
      <c r="E395" s="36">
        <v>1574250</v>
      </c>
      <c r="F395" s="37" t="s">
        <v>18</v>
      </c>
      <c r="G395" s="36">
        <v>125940</v>
      </c>
      <c r="H395" s="36">
        <f t="shared" si="6"/>
        <v>1700190</v>
      </c>
      <c r="I395" s="31" t="s">
        <v>77</v>
      </c>
      <c r="J395" s="31" t="s">
        <v>78</v>
      </c>
    </row>
    <row r="396" spans="1:10" outlineLevel="1" x14ac:dyDescent="0.25">
      <c r="A396" s="35">
        <v>46062</v>
      </c>
      <c r="B396" s="31" t="s">
        <v>2200</v>
      </c>
      <c r="C396" s="31" t="s">
        <v>351</v>
      </c>
      <c r="D396" s="31" t="s">
        <v>3102</v>
      </c>
      <c r="E396" s="36">
        <v>2077805</v>
      </c>
      <c r="F396" s="37" t="s">
        <v>18</v>
      </c>
      <c r="G396" s="36">
        <v>166224</v>
      </c>
      <c r="H396" s="36">
        <f t="shared" si="6"/>
        <v>2244029</v>
      </c>
      <c r="I396" s="31" t="s">
        <v>77</v>
      </c>
      <c r="J396" s="31" t="s">
        <v>78</v>
      </c>
    </row>
    <row r="397" spans="1:10" outlineLevel="1" x14ac:dyDescent="0.25">
      <c r="A397" s="35">
        <v>46062</v>
      </c>
      <c r="B397" s="31" t="s">
        <v>2201</v>
      </c>
      <c r="C397" s="31" t="s">
        <v>351</v>
      </c>
      <c r="D397" s="31" t="s">
        <v>3103</v>
      </c>
      <c r="E397" s="36">
        <v>2025840</v>
      </c>
      <c r="F397" s="37" t="s">
        <v>18</v>
      </c>
      <c r="G397" s="36">
        <v>162067</v>
      </c>
      <c r="H397" s="36">
        <f t="shared" si="6"/>
        <v>2187907</v>
      </c>
      <c r="I397" s="31" t="s">
        <v>26</v>
      </c>
      <c r="J397" s="31" t="s">
        <v>27</v>
      </c>
    </row>
    <row r="398" spans="1:10" outlineLevel="1" x14ac:dyDescent="0.25">
      <c r="A398" s="35">
        <v>46062</v>
      </c>
      <c r="B398" s="31" t="s">
        <v>2202</v>
      </c>
      <c r="C398" s="31" t="s">
        <v>351</v>
      </c>
      <c r="D398" s="31" t="s">
        <v>3104</v>
      </c>
      <c r="E398" s="36">
        <v>976340</v>
      </c>
      <c r="F398" s="37" t="s">
        <v>18</v>
      </c>
      <c r="G398" s="36">
        <v>78107</v>
      </c>
      <c r="H398" s="36">
        <f t="shared" si="6"/>
        <v>1054447</v>
      </c>
      <c r="I398" s="31" t="s">
        <v>26</v>
      </c>
      <c r="J398" s="31" t="s">
        <v>27</v>
      </c>
    </row>
    <row r="399" spans="1:10" outlineLevel="1" x14ac:dyDescent="0.25">
      <c r="A399" s="35">
        <v>46062</v>
      </c>
      <c r="B399" s="31" t="s">
        <v>2203</v>
      </c>
      <c r="C399" s="31" t="s">
        <v>351</v>
      </c>
      <c r="D399" s="31" t="s">
        <v>3105</v>
      </c>
      <c r="E399" s="36">
        <v>1464510</v>
      </c>
      <c r="F399" s="37" t="s">
        <v>18</v>
      </c>
      <c r="G399" s="36">
        <v>117161</v>
      </c>
      <c r="H399" s="36">
        <f t="shared" si="6"/>
        <v>1581671</v>
      </c>
      <c r="I399" s="31" t="s">
        <v>34</v>
      </c>
      <c r="J399" s="31" t="s">
        <v>35</v>
      </c>
    </row>
    <row r="400" spans="1:10" outlineLevel="1" x14ac:dyDescent="0.25">
      <c r="A400" s="35">
        <v>46062</v>
      </c>
      <c r="B400" s="31" t="s">
        <v>2204</v>
      </c>
      <c r="C400" s="31" t="s">
        <v>351</v>
      </c>
      <c r="D400" s="31" t="s">
        <v>3106</v>
      </c>
      <c r="E400" s="36">
        <v>1952680</v>
      </c>
      <c r="F400" s="37" t="s">
        <v>18</v>
      </c>
      <c r="G400" s="36">
        <v>156214</v>
      </c>
      <c r="H400" s="36">
        <f t="shared" si="6"/>
        <v>2108894</v>
      </c>
      <c r="I400" s="31" t="s">
        <v>34</v>
      </c>
      <c r="J400" s="31" t="s">
        <v>35</v>
      </c>
    </row>
    <row r="401" spans="1:10" outlineLevel="1" x14ac:dyDescent="0.25">
      <c r="A401" s="35">
        <v>46062</v>
      </c>
      <c r="B401" s="31" t="s">
        <v>2205</v>
      </c>
      <c r="C401" s="31" t="s">
        <v>351</v>
      </c>
      <c r="D401" s="31" t="s">
        <v>3107</v>
      </c>
      <c r="E401" s="36">
        <v>1196362</v>
      </c>
      <c r="F401" s="37" t="s">
        <v>18</v>
      </c>
      <c r="G401" s="36">
        <v>95709</v>
      </c>
      <c r="H401" s="36">
        <f t="shared" si="6"/>
        <v>1292071</v>
      </c>
      <c r="I401" s="31" t="s">
        <v>145</v>
      </c>
      <c r="J401" s="31" t="s">
        <v>146</v>
      </c>
    </row>
    <row r="402" spans="1:10" outlineLevel="1" x14ac:dyDescent="0.25">
      <c r="A402" s="35">
        <v>46062</v>
      </c>
      <c r="B402" s="31" t="s">
        <v>2206</v>
      </c>
      <c r="C402" s="31" t="s">
        <v>351</v>
      </c>
      <c r="D402" s="31" t="s">
        <v>3108</v>
      </c>
      <c r="E402" s="36">
        <v>1341420</v>
      </c>
      <c r="F402" s="37" t="s">
        <v>18</v>
      </c>
      <c r="G402" s="36">
        <v>107314</v>
      </c>
      <c r="H402" s="36">
        <f t="shared" si="6"/>
        <v>1448734</v>
      </c>
      <c r="I402" s="31" t="s">
        <v>22</v>
      </c>
      <c r="J402" s="31" t="s">
        <v>23</v>
      </c>
    </row>
    <row r="403" spans="1:10" outlineLevel="1" x14ac:dyDescent="0.25">
      <c r="A403" s="35">
        <v>46062</v>
      </c>
      <c r="B403" s="31" t="s">
        <v>2207</v>
      </c>
      <c r="C403" s="31" t="s">
        <v>351</v>
      </c>
      <c r="D403" s="31" t="s">
        <v>3109</v>
      </c>
      <c r="E403" s="36">
        <v>3981540</v>
      </c>
      <c r="F403" s="37" t="s">
        <v>18</v>
      </c>
      <c r="G403" s="36">
        <v>318523</v>
      </c>
      <c r="H403" s="36">
        <f t="shared" si="6"/>
        <v>4300063</v>
      </c>
      <c r="I403" s="31" t="s">
        <v>163</v>
      </c>
      <c r="J403" s="31" t="s">
        <v>164</v>
      </c>
    </row>
    <row r="404" spans="1:10" outlineLevel="1" x14ac:dyDescent="0.25">
      <c r="A404" s="35">
        <v>46062</v>
      </c>
      <c r="B404" s="31" t="s">
        <v>2208</v>
      </c>
      <c r="C404" s="31" t="s">
        <v>351</v>
      </c>
      <c r="D404" s="31" t="s">
        <v>3110</v>
      </c>
      <c r="E404" s="36">
        <v>1244320</v>
      </c>
      <c r="F404" s="37" t="s">
        <v>18</v>
      </c>
      <c r="G404" s="36">
        <v>99546</v>
      </c>
      <c r="H404" s="36">
        <f t="shared" si="6"/>
        <v>1343866</v>
      </c>
      <c r="I404" s="31" t="s">
        <v>24</v>
      </c>
      <c r="J404" s="31" t="s">
        <v>25</v>
      </c>
    </row>
    <row r="405" spans="1:10" outlineLevel="1" x14ac:dyDescent="0.25">
      <c r="A405" s="35">
        <v>46062</v>
      </c>
      <c r="B405" s="31" t="s">
        <v>2209</v>
      </c>
      <c r="C405" s="31" t="s">
        <v>351</v>
      </c>
      <c r="D405" s="31" t="s">
        <v>3111</v>
      </c>
      <c r="E405" s="36">
        <v>2760150</v>
      </c>
      <c r="F405" s="37" t="s">
        <v>18</v>
      </c>
      <c r="G405" s="36">
        <v>220812</v>
      </c>
      <c r="H405" s="36">
        <f t="shared" si="6"/>
        <v>2980962</v>
      </c>
      <c r="I405" s="31" t="s">
        <v>97</v>
      </c>
      <c r="J405" s="31" t="s">
        <v>98</v>
      </c>
    </row>
    <row r="406" spans="1:10" outlineLevel="1" x14ac:dyDescent="0.25">
      <c r="A406" s="35">
        <v>46062</v>
      </c>
      <c r="B406" s="31" t="s">
        <v>2210</v>
      </c>
      <c r="C406" s="31" t="s">
        <v>351</v>
      </c>
      <c r="D406" s="31" t="s">
        <v>3112</v>
      </c>
      <c r="E406" s="36">
        <v>976340</v>
      </c>
      <c r="F406" s="37" t="s">
        <v>18</v>
      </c>
      <c r="G406" s="36">
        <v>78107</v>
      </c>
      <c r="H406" s="36">
        <f t="shared" si="6"/>
        <v>1054447</v>
      </c>
      <c r="I406" s="31" t="s">
        <v>174</v>
      </c>
      <c r="J406" s="31" t="s">
        <v>175</v>
      </c>
    </row>
    <row r="407" spans="1:10" outlineLevel="1" x14ac:dyDescent="0.25">
      <c r="A407" s="35">
        <v>46062</v>
      </c>
      <c r="B407" s="31" t="s">
        <v>2211</v>
      </c>
      <c r="C407" s="31" t="s">
        <v>351</v>
      </c>
      <c r="D407" s="31" t="s">
        <v>3113</v>
      </c>
      <c r="E407" s="36">
        <v>2760150</v>
      </c>
      <c r="F407" s="37" t="s">
        <v>18</v>
      </c>
      <c r="G407" s="36">
        <v>220812</v>
      </c>
      <c r="H407" s="36">
        <f t="shared" si="6"/>
        <v>2980962</v>
      </c>
      <c r="I407" s="31" t="s">
        <v>235</v>
      </c>
      <c r="J407" s="31" t="s">
        <v>198</v>
      </c>
    </row>
    <row r="408" spans="1:10" outlineLevel="1" x14ac:dyDescent="0.25">
      <c r="A408" s="35">
        <v>46062</v>
      </c>
      <c r="B408" s="31" t="s">
        <v>2212</v>
      </c>
      <c r="C408" s="31" t="s">
        <v>351</v>
      </c>
      <c r="D408" s="31" t="s">
        <v>3114</v>
      </c>
      <c r="E408" s="36">
        <v>2929020</v>
      </c>
      <c r="F408" s="37" t="s">
        <v>18</v>
      </c>
      <c r="G408" s="36">
        <v>234322</v>
      </c>
      <c r="H408" s="36">
        <f t="shared" si="6"/>
        <v>3163342</v>
      </c>
      <c r="I408" s="31" t="s">
        <v>81</v>
      </c>
      <c r="J408" s="31" t="s">
        <v>82</v>
      </c>
    </row>
    <row r="409" spans="1:10" outlineLevel="1" x14ac:dyDescent="0.25">
      <c r="A409" s="35">
        <v>46062</v>
      </c>
      <c r="B409" s="31" t="s">
        <v>2213</v>
      </c>
      <c r="C409" s="31" t="s">
        <v>351</v>
      </c>
      <c r="D409" s="31" t="s">
        <v>3115</v>
      </c>
      <c r="E409" s="36">
        <v>594051</v>
      </c>
      <c r="F409" s="37" t="s">
        <v>18</v>
      </c>
      <c r="G409" s="36">
        <v>47524</v>
      </c>
      <c r="H409" s="36">
        <f t="shared" si="6"/>
        <v>641575</v>
      </c>
      <c r="I409" s="31" t="s">
        <v>32</v>
      </c>
      <c r="J409" s="31" t="s">
        <v>33</v>
      </c>
    </row>
    <row r="410" spans="1:10" outlineLevel="1" x14ac:dyDescent="0.25">
      <c r="A410" s="35">
        <v>46062</v>
      </c>
      <c r="B410" s="31" t="s">
        <v>2214</v>
      </c>
      <c r="C410" s="31" t="s">
        <v>351</v>
      </c>
      <c r="D410" s="31" t="s">
        <v>3116</v>
      </c>
      <c r="E410" s="36">
        <v>891905</v>
      </c>
      <c r="F410" s="37" t="s">
        <v>18</v>
      </c>
      <c r="G410" s="36">
        <v>71352</v>
      </c>
      <c r="H410" s="36">
        <f t="shared" si="6"/>
        <v>963257</v>
      </c>
      <c r="I410" s="31" t="s">
        <v>32</v>
      </c>
      <c r="J410" s="31" t="s">
        <v>33</v>
      </c>
    </row>
    <row r="411" spans="1:10" outlineLevel="1" x14ac:dyDescent="0.25">
      <c r="A411" s="35">
        <v>46062</v>
      </c>
      <c r="B411" s="31" t="s">
        <v>2215</v>
      </c>
      <c r="C411" s="31" t="s">
        <v>351</v>
      </c>
      <c r="D411" s="31" t="s">
        <v>3117</v>
      </c>
      <c r="E411" s="36">
        <v>1162863</v>
      </c>
      <c r="F411" s="37" t="s">
        <v>18</v>
      </c>
      <c r="G411" s="36">
        <v>93029</v>
      </c>
      <c r="H411" s="36">
        <f t="shared" si="6"/>
        <v>1255892</v>
      </c>
      <c r="I411" s="31" t="s">
        <v>32</v>
      </c>
      <c r="J411" s="31" t="s">
        <v>33</v>
      </c>
    </row>
    <row r="412" spans="1:10" outlineLevel="1" x14ac:dyDescent="0.25">
      <c r="A412" s="35">
        <v>46062</v>
      </c>
      <c r="B412" s="31" t="s">
        <v>2216</v>
      </c>
      <c r="C412" s="31" t="s">
        <v>351</v>
      </c>
      <c r="D412" s="31" t="s">
        <v>3118</v>
      </c>
      <c r="E412" s="36">
        <v>2954970</v>
      </c>
      <c r="F412" s="37" t="s">
        <v>18</v>
      </c>
      <c r="G412" s="36">
        <v>236398</v>
      </c>
      <c r="H412" s="36">
        <f t="shared" si="6"/>
        <v>3191368</v>
      </c>
      <c r="I412" s="31" t="s">
        <v>128</v>
      </c>
      <c r="J412" s="31" t="s">
        <v>129</v>
      </c>
    </row>
    <row r="413" spans="1:10" outlineLevel="1" x14ac:dyDescent="0.25">
      <c r="A413" s="35">
        <v>46062</v>
      </c>
      <c r="B413" s="31" t="s">
        <v>2217</v>
      </c>
      <c r="C413" s="31" t="s">
        <v>351</v>
      </c>
      <c r="D413" s="31" t="s">
        <v>278</v>
      </c>
      <c r="E413" s="36">
        <v>2686990</v>
      </c>
      <c r="F413" s="37" t="s">
        <v>18</v>
      </c>
      <c r="G413" s="36">
        <v>214959</v>
      </c>
      <c r="H413" s="36">
        <f t="shared" si="6"/>
        <v>2901949</v>
      </c>
      <c r="I413" s="31" t="s">
        <v>138</v>
      </c>
      <c r="J413" s="31" t="s">
        <v>139</v>
      </c>
    </row>
    <row r="414" spans="1:10" outlineLevel="1" x14ac:dyDescent="0.25">
      <c r="A414" s="35">
        <v>46062</v>
      </c>
      <c r="B414" s="31" t="s">
        <v>2218</v>
      </c>
      <c r="C414" s="31" t="s">
        <v>351</v>
      </c>
      <c r="D414" s="31" t="s">
        <v>158</v>
      </c>
      <c r="E414" s="36">
        <v>6673880</v>
      </c>
      <c r="F414" s="37" t="s">
        <v>18</v>
      </c>
      <c r="G414" s="36">
        <v>533910</v>
      </c>
      <c r="H414" s="36">
        <f t="shared" si="6"/>
        <v>7207790</v>
      </c>
      <c r="I414" s="31" t="s">
        <v>140</v>
      </c>
      <c r="J414" s="31" t="s">
        <v>141</v>
      </c>
    </row>
    <row r="415" spans="1:10" outlineLevel="1" x14ac:dyDescent="0.25">
      <c r="A415" s="35">
        <v>46062</v>
      </c>
      <c r="B415" s="31" t="s">
        <v>2219</v>
      </c>
      <c r="C415" s="31" t="s">
        <v>351</v>
      </c>
      <c r="D415" s="31" t="s">
        <v>3119</v>
      </c>
      <c r="E415" s="36">
        <v>12120870</v>
      </c>
      <c r="F415" s="37" t="s">
        <v>18</v>
      </c>
      <c r="G415" s="36">
        <v>969670</v>
      </c>
      <c r="H415" s="36">
        <f t="shared" si="6"/>
        <v>13090540</v>
      </c>
      <c r="I415" s="31" t="s">
        <v>159</v>
      </c>
      <c r="J415" s="31" t="s">
        <v>160</v>
      </c>
    </row>
    <row r="416" spans="1:10" outlineLevel="1" x14ac:dyDescent="0.25">
      <c r="A416" s="35">
        <v>46062</v>
      </c>
      <c r="B416" s="31" t="s">
        <v>2220</v>
      </c>
      <c r="C416" s="31" t="s">
        <v>351</v>
      </c>
      <c r="D416" s="31" t="s">
        <v>3120</v>
      </c>
      <c r="E416" s="36">
        <v>1201341</v>
      </c>
      <c r="F416" s="37" t="s">
        <v>18</v>
      </c>
      <c r="G416" s="36">
        <v>96107</v>
      </c>
      <c r="H416" s="36">
        <f t="shared" si="6"/>
        <v>1297448</v>
      </c>
      <c r="I416" s="31" t="s">
        <v>39</v>
      </c>
      <c r="J416" s="31" t="s">
        <v>40</v>
      </c>
    </row>
    <row r="417" spans="1:10" outlineLevel="1" x14ac:dyDescent="0.25">
      <c r="A417" s="35">
        <v>46062</v>
      </c>
      <c r="B417" s="31" t="s">
        <v>2221</v>
      </c>
      <c r="C417" s="31" t="s">
        <v>351</v>
      </c>
      <c r="D417" s="31" t="s">
        <v>207</v>
      </c>
      <c r="E417" s="36">
        <v>1082032</v>
      </c>
      <c r="F417" s="37" t="s">
        <v>18</v>
      </c>
      <c r="G417" s="36">
        <v>86563</v>
      </c>
      <c r="H417" s="36">
        <f t="shared" si="6"/>
        <v>1168595</v>
      </c>
      <c r="I417" s="31" t="s">
        <v>39</v>
      </c>
      <c r="J417" s="31" t="s">
        <v>40</v>
      </c>
    </row>
    <row r="418" spans="1:10" outlineLevel="1" x14ac:dyDescent="0.25">
      <c r="A418" s="35">
        <v>46062</v>
      </c>
      <c r="B418" s="31" t="s">
        <v>2222</v>
      </c>
      <c r="C418" s="31" t="s">
        <v>351</v>
      </c>
      <c r="D418" s="31" t="s">
        <v>76</v>
      </c>
      <c r="E418" s="36">
        <v>2081900</v>
      </c>
      <c r="F418" s="37" t="s">
        <v>18</v>
      </c>
      <c r="G418" s="36">
        <v>166552</v>
      </c>
      <c r="H418" s="36">
        <f t="shared" si="6"/>
        <v>2248452</v>
      </c>
      <c r="I418" s="31" t="s">
        <v>39</v>
      </c>
      <c r="J418" s="31" t="s">
        <v>40</v>
      </c>
    </row>
    <row r="419" spans="1:10" outlineLevel="1" x14ac:dyDescent="0.25">
      <c r="A419" s="35">
        <v>46062</v>
      </c>
      <c r="B419" s="31" t="s">
        <v>2223</v>
      </c>
      <c r="C419" s="31" t="s">
        <v>351</v>
      </c>
      <c r="D419" s="31" t="s">
        <v>155</v>
      </c>
      <c r="E419" s="36">
        <v>860386</v>
      </c>
      <c r="F419" s="37" t="s">
        <v>18</v>
      </c>
      <c r="G419" s="36">
        <v>68831</v>
      </c>
      <c r="H419" s="36">
        <f t="shared" si="6"/>
        <v>929217</v>
      </c>
      <c r="I419" s="31" t="s">
        <v>39</v>
      </c>
      <c r="J419" s="31" t="s">
        <v>40</v>
      </c>
    </row>
    <row r="420" spans="1:10" outlineLevel="1" x14ac:dyDescent="0.25">
      <c r="A420" s="35">
        <v>46062</v>
      </c>
      <c r="B420" s="31" t="s">
        <v>2224</v>
      </c>
      <c r="C420" s="31" t="s">
        <v>351</v>
      </c>
      <c r="D420" s="31" t="s">
        <v>142</v>
      </c>
      <c r="E420" s="36">
        <v>1982211</v>
      </c>
      <c r="F420" s="37" t="s">
        <v>18</v>
      </c>
      <c r="G420" s="36">
        <v>158577</v>
      </c>
      <c r="H420" s="36">
        <f t="shared" si="6"/>
        <v>2140788</v>
      </c>
      <c r="I420" s="31" t="s">
        <v>39</v>
      </c>
      <c r="J420" s="31" t="s">
        <v>40</v>
      </c>
    </row>
    <row r="421" spans="1:10" outlineLevel="1" x14ac:dyDescent="0.25">
      <c r="A421" s="35">
        <v>46062</v>
      </c>
      <c r="B421" s="31" t="s">
        <v>2225</v>
      </c>
      <c r="C421" s="31" t="s">
        <v>351</v>
      </c>
      <c r="D421" s="31" t="s">
        <v>301</v>
      </c>
      <c r="E421" s="36">
        <v>1241072</v>
      </c>
      <c r="F421" s="37" t="s">
        <v>18</v>
      </c>
      <c r="G421" s="36">
        <v>99286</v>
      </c>
      <c r="H421" s="36">
        <f t="shared" si="6"/>
        <v>1340358</v>
      </c>
      <c r="I421" s="31" t="s">
        <v>39</v>
      </c>
      <c r="J421" s="31" t="s">
        <v>40</v>
      </c>
    </row>
    <row r="422" spans="1:10" outlineLevel="1" x14ac:dyDescent="0.25">
      <c r="A422" s="35">
        <v>46063</v>
      </c>
      <c r="B422" s="31" t="s">
        <v>2226</v>
      </c>
      <c r="C422" s="31" t="s">
        <v>351</v>
      </c>
      <c r="D422" s="31" t="s">
        <v>3121</v>
      </c>
      <c r="E422" s="36">
        <v>1050795</v>
      </c>
      <c r="F422" s="37" t="s">
        <v>18</v>
      </c>
      <c r="G422" s="36">
        <v>84064</v>
      </c>
      <c r="H422" s="36">
        <f t="shared" si="6"/>
        <v>1134859</v>
      </c>
      <c r="I422" s="31" t="s">
        <v>247</v>
      </c>
      <c r="J422" s="31" t="s">
        <v>19</v>
      </c>
    </row>
    <row r="423" spans="1:10" outlineLevel="1" x14ac:dyDescent="0.25">
      <c r="A423" s="35">
        <v>46063</v>
      </c>
      <c r="B423" s="31" t="s">
        <v>2227</v>
      </c>
      <c r="C423" s="31" t="s">
        <v>351</v>
      </c>
      <c r="D423" s="31" t="s">
        <v>3122</v>
      </c>
      <c r="E423" s="36">
        <v>832169</v>
      </c>
      <c r="F423" s="37" t="s">
        <v>18</v>
      </c>
      <c r="G423" s="36">
        <v>66574</v>
      </c>
      <c r="H423" s="36">
        <f t="shared" si="6"/>
        <v>898743</v>
      </c>
      <c r="I423" s="31" t="s">
        <v>247</v>
      </c>
      <c r="J423" s="31" t="s">
        <v>19</v>
      </c>
    </row>
    <row r="424" spans="1:10" outlineLevel="1" x14ac:dyDescent="0.25">
      <c r="A424" s="35">
        <v>46063</v>
      </c>
      <c r="B424" s="31" t="s">
        <v>2228</v>
      </c>
      <c r="C424" s="31" t="s">
        <v>351</v>
      </c>
      <c r="D424" s="31" t="s">
        <v>3123</v>
      </c>
      <c r="E424" s="36">
        <v>1509970</v>
      </c>
      <c r="F424" s="37" t="s">
        <v>18</v>
      </c>
      <c r="G424" s="36">
        <v>120798</v>
      </c>
      <c r="H424" s="36">
        <f t="shared" si="6"/>
        <v>1630768</v>
      </c>
      <c r="I424" s="31" t="s">
        <v>147</v>
      </c>
      <c r="J424" s="31" t="s">
        <v>148</v>
      </c>
    </row>
    <row r="425" spans="1:10" outlineLevel="1" x14ac:dyDescent="0.25">
      <c r="A425" s="35">
        <v>46063</v>
      </c>
      <c r="B425" s="31" t="s">
        <v>2229</v>
      </c>
      <c r="C425" s="31" t="s">
        <v>351</v>
      </c>
      <c r="D425" s="31" t="s">
        <v>3124</v>
      </c>
      <c r="E425" s="36">
        <v>3686758</v>
      </c>
      <c r="F425" s="37" t="s">
        <v>18</v>
      </c>
      <c r="G425" s="36">
        <v>294941</v>
      </c>
      <c r="H425" s="36">
        <f t="shared" si="6"/>
        <v>3981699</v>
      </c>
      <c r="I425" s="31" t="s">
        <v>67</v>
      </c>
      <c r="J425" s="31" t="s">
        <v>68</v>
      </c>
    </row>
    <row r="426" spans="1:10" outlineLevel="1" x14ac:dyDescent="0.25">
      <c r="A426" s="35">
        <v>46063</v>
      </c>
      <c r="B426" s="31" t="s">
        <v>2230</v>
      </c>
      <c r="C426" s="31" t="s">
        <v>351</v>
      </c>
      <c r="D426" s="31" t="s">
        <v>3125</v>
      </c>
      <c r="E426" s="36">
        <v>8137430</v>
      </c>
      <c r="F426" s="37" t="s">
        <v>18</v>
      </c>
      <c r="G426" s="36">
        <v>650994</v>
      </c>
      <c r="H426" s="36">
        <f t="shared" si="6"/>
        <v>8788424</v>
      </c>
      <c r="I426" s="31" t="s">
        <v>55</v>
      </c>
      <c r="J426" s="31" t="s">
        <v>56</v>
      </c>
    </row>
    <row r="427" spans="1:10" outlineLevel="1" x14ac:dyDescent="0.25">
      <c r="A427" s="35">
        <v>46063</v>
      </c>
      <c r="B427" s="31" t="s">
        <v>2231</v>
      </c>
      <c r="C427" s="31" t="s">
        <v>351</v>
      </c>
      <c r="D427" s="31" t="s">
        <v>3126</v>
      </c>
      <c r="E427" s="36">
        <v>2034090</v>
      </c>
      <c r="F427" s="37" t="s">
        <v>18</v>
      </c>
      <c r="G427" s="36">
        <v>162727</v>
      </c>
      <c r="H427" s="36">
        <f t="shared" si="6"/>
        <v>2196817</v>
      </c>
      <c r="I427" s="31" t="s">
        <v>55</v>
      </c>
      <c r="J427" s="31" t="s">
        <v>56</v>
      </c>
    </row>
    <row r="428" spans="1:10" outlineLevel="1" x14ac:dyDescent="0.25">
      <c r="A428" s="35">
        <v>46063</v>
      </c>
      <c r="B428" s="31" t="s">
        <v>2232</v>
      </c>
      <c r="C428" s="31" t="s">
        <v>351</v>
      </c>
      <c r="D428" s="31" t="s">
        <v>3127</v>
      </c>
      <c r="E428" s="36">
        <v>1468620</v>
      </c>
      <c r="F428" s="37" t="s">
        <v>18</v>
      </c>
      <c r="G428" s="36">
        <v>117490</v>
      </c>
      <c r="H428" s="36">
        <f t="shared" si="6"/>
        <v>1586110</v>
      </c>
      <c r="I428" s="31" t="s">
        <v>93</v>
      </c>
      <c r="J428" s="31" t="s">
        <v>94</v>
      </c>
    </row>
    <row r="429" spans="1:10" outlineLevel="1" x14ac:dyDescent="0.25">
      <c r="A429" s="35">
        <v>46063</v>
      </c>
      <c r="B429" s="31" t="s">
        <v>2233</v>
      </c>
      <c r="C429" s="31" t="s">
        <v>351</v>
      </c>
      <c r="D429" s="31" t="s">
        <v>3128</v>
      </c>
      <c r="E429" s="36">
        <v>618065</v>
      </c>
      <c r="F429" s="37" t="s">
        <v>18</v>
      </c>
      <c r="G429" s="36">
        <v>49445</v>
      </c>
      <c r="H429" s="36">
        <f t="shared" si="6"/>
        <v>667510</v>
      </c>
      <c r="I429" s="31" t="s">
        <v>247</v>
      </c>
      <c r="J429" s="31" t="s">
        <v>19</v>
      </c>
    </row>
    <row r="430" spans="1:10" outlineLevel="1" x14ac:dyDescent="0.25">
      <c r="A430" s="35">
        <v>46063</v>
      </c>
      <c r="B430" s="31" t="s">
        <v>2234</v>
      </c>
      <c r="C430" s="31" t="s">
        <v>351</v>
      </c>
      <c r="D430" s="31" t="s">
        <v>3129</v>
      </c>
      <c r="E430" s="36">
        <v>1464510</v>
      </c>
      <c r="F430" s="37" t="s">
        <v>18</v>
      </c>
      <c r="G430" s="36">
        <v>117161</v>
      </c>
      <c r="H430" s="36">
        <f t="shared" si="6"/>
        <v>1581671</v>
      </c>
      <c r="I430" s="31" t="s">
        <v>79</v>
      </c>
      <c r="J430" s="31" t="s">
        <v>80</v>
      </c>
    </row>
    <row r="431" spans="1:10" outlineLevel="1" x14ac:dyDescent="0.25">
      <c r="A431" s="35">
        <v>46063</v>
      </c>
      <c r="B431" s="31" t="s">
        <v>2235</v>
      </c>
      <c r="C431" s="31" t="s">
        <v>351</v>
      </c>
      <c r="D431" s="31" t="s">
        <v>3130</v>
      </c>
      <c r="E431" s="36">
        <v>681103</v>
      </c>
      <c r="F431" s="37" t="s">
        <v>18</v>
      </c>
      <c r="G431" s="36">
        <v>54488</v>
      </c>
      <c r="H431" s="36">
        <f t="shared" si="6"/>
        <v>735591</v>
      </c>
      <c r="I431" s="31" t="s">
        <v>247</v>
      </c>
      <c r="J431" s="31" t="s">
        <v>19</v>
      </c>
    </row>
    <row r="432" spans="1:10" outlineLevel="1" x14ac:dyDescent="0.25">
      <c r="A432" s="35">
        <v>46063</v>
      </c>
      <c r="B432" s="31" t="s">
        <v>2236</v>
      </c>
      <c r="C432" s="31" t="s">
        <v>351</v>
      </c>
      <c r="D432" s="31" t="s">
        <v>3131</v>
      </c>
      <c r="E432" s="36">
        <v>565760</v>
      </c>
      <c r="F432" s="37" t="s">
        <v>18</v>
      </c>
      <c r="G432" s="36">
        <v>45261</v>
      </c>
      <c r="H432" s="36">
        <f t="shared" si="6"/>
        <v>611021</v>
      </c>
      <c r="I432" s="31" t="s">
        <v>247</v>
      </c>
      <c r="J432" s="31" t="s">
        <v>19</v>
      </c>
    </row>
    <row r="433" spans="1:10" outlineLevel="1" x14ac:dyDescent="0.25">
      <c r="A433" s="35">
        <v>46063</v>
      </c>
      <c r="B433" s="31" t="s">
        <v>2237</v>
      </c>
      <c r="C433" s="31" t="s">
        <v>351</v>
      </c>
      <c r="D433" s="31" t="s">
        <v>3132</v>
      </c>
      <c r="E433" s="36">
        <v>6042040</v>
      </c>
      <c r="F433" s="37" t="s">
        <v>18</v>
      </c>
      <c r="G433" s="36">
        <v>483363</v>
      </c>
      <c r="H433" s="36">
        <f t="shared" si="6"/>
        <v>6525403</v>
      </c>
      <c r="I433" s="31" t="s">
        <v>247</v>
      </c>
      <c r="J433" s="31" t="s">
        <v>19</v>
      </c>
    </row>
    <row r="434" spans="1:10" outlineLevel="1" x14ac:dyDescent="0.25">
      <c r="A434" s="35">
        <v>46063</v>
      </c>
      <c r="B434" s="31" t="s">
        <v>2238</v>
      </c>
      <c r="C434" s="31" t="s">
        <v>351</v>
      </c>
      <c r="D434" s="31" t="s">
        <v>3133</v>
      </c>
      <c r="E434" s="36">
        <v>390536</v>
      </c>
      <c r="F434" s="37" t="s">
        <v>18</v>
      </c>
      <c r="G434" s="36">
        <v>31243</v>
      </c>
      <c r="H434" s="36">
        <f t="shared" si="6"/>
        <v>421779</v>
      </c>
      <c r="I434" s="31" t="s">
        <v>247</v>
      </c>
      <c r="J434" s="31" t="s">
        <v>19</v>
      </c>
    </row>
    <row r="435" spans="1:10" outlineLevel="1" x14ac:dyDescent="0.25">
      <c r="A435" s="35">
        <v>46063</v>
      </c>
      <c r="B435" s="31" t="s">
        <v>2239</v>
      </c>
      <c r="C435" s="31" t="s">
        <v>351</v>
      </c>
      <c r="D435" s="31" t="s">
        <v>3134</v>
      </c>
      <c r="E435" s="36">
        <v>933240</v>
      </c>
      <c r="F435" s="37" t="s">
        <v>18</v>
      </c>
      <c r="G435" s="36">
        <v>74659</v>
      </c>
      <c r="H435" s="36">
        <f t="shared" si="6"/>
        <v>1007899</v>
      </c>
      <c r="I435" s="31" t="s">
        <v>24</v>
      </c>
      <c r="J435" s="31" t="s">
        <v>25</v>
      </c>
    </row>
    <row r="436" spans="1:10" outlineLevel="1" x14ac:dyDescent="0.25">
      <c r="A436" s="35">
        <v>46063</v>
      </c>
      <c r="B436" s="31" t="s">
        <v>2240</v>
      </c>
      <c r="C436" s="31" t="s">
        <v>351</v>
      </c>
      <c r="D436" s="31" t="s">
        <v>3135</v>
      </c>
      <c r="E436" s="36">
        <v>974005</v>
      </c>
      <c r="F436" s="37" t="s">
        <v>18</v>
      </c>
      <c r="G436" s="36">
        <v>77920</v>
      </c>
      <c r="H436" s="36">
        <f t="shared" si="6"/>
        <v>1051925</v>
      </c>
      <c r="I436" s="31" t="s">
        <v>247</v>
      </c>
      <c r="J436" s="31" t="s">
        <v>19</v>
      </c>
    </row>
    <row r="437" spans="1:10" outlineLevel="1" x14ac:dyDescent="0.25">
      <c r="A437" s="35">
        <v>46063</v>
      </c>
      <c r="B437" s="31" t="s">
        <v>2241</v>
      </c>
      <c r="C437" s="31" t="s">
        <v>351</v>
      </c>
      <c r="D437" s="31" t="s">
        <v>3136</v>
      </c>
      <c r="E437" s="36">
        <v>3108470</v>
      </c>
      <c r="F437" s="37" t="s">
        <v>18</v>
      </c>
      <c r="G437" s="36">
        <v>248678</v>
      </c>
      <c r="H437" s="36">
        <f t="shared" si="6"/>
        <v>3357148</v>
      </c>
      <c r="I437" s="31" t="s">
        <v>247</v>
      </c>
      <c r="J437" s="31" t="s">
        <v>19</v>
      </c>
    </row>
    <row r="438" spans="1:10" outlineLevel="1" x14ac:dyDescent="0.25">
      <c r="A438" s="35">
        <v>46063</v>
      </c>
      <c r="B438" s="31" t="s">
        <v>2242</v>
      </c>
      <c r="C438" s="31" t="s">
        <v>351</v>
      </c>
      <c r="D438" s="31" t="s">
        <v>3137</v>
      </c>
      <c r="E438" s="36">
        <v>932915</v>
      </c>
      <c r="F438" s="37" t="s">
        <v>18</v>
      </c>
      <c r="G438" s="36">
        <v>74633</v>
      </c>
      <c r="H438" s="36">
        <f t="shared" si="6"/>
        <v>1007548</v>
      </c>
      <c r="I438" s="31" t="s">
        <v>247</v>
      </c>
      <c r="J438" s="31" t="s">
        <v>19</v>
      </c>
    </row>
    <row r="439" spans="1:10" outlineLevel="1" x14ac:dyDescent="0.25">
      <c r="A439" s="35">
        <v>46063</v>
      </c>
      <c r="B439" s="31" t="s">
        <v>2243</v>
      </c>
      <c r="C439" s="31" t="s">
        <v>351</v>
      </c>
      <c r="D439" s="31" t="s">
        <v>3138</v>
      </c>
      <c r="E439" s="36">
        <v>1843060</v>
      </c>
      <c r="F439" s="37" t="s">
        <v>18</v>
      </c>
      <c r="G439" s="36">
        <v>147445</v>
      </c>
      <c r="H439" s="36">
        <f t="shared" si="6"/>
        <v>1990505</v>
      </c>
      <c r="I439" s="31" t="s">
        <v>74</v>
      </c>
      <c r="J439" s="31" t="s">
        <v>75</v>
      </c>
    </row>
    <row r="440" spans="1:10" outlineLevel="1" x14ac:dyDescent="0.25">
      <c r="A440" s="35">
        <v>46063</v>
      </c>
      <c r="B440" s="31" t="s">
        <v>2244</v>
      </c>
      <c r="C440" s="31" t="s">
        <v>351</v>
      </c>
      <c r="D440" s="31" t="s">
        <v>3139</v>
      </c>
      <c r="E440" s="36">
        <v>7434740</v>
      </c>
      <c r="F440" s="37" t="s">
        <v>18</v>
      </c>
      <c r="G440" s="36">
        <v>594779</v>
      </c>
      <c r="H440" s="36">
        <f t="shared" si="6"/>
        <v>8029519</v>
      </c>
      <c r="I440" s="31" t="s">
        <v>55</v>
      </c>
      <c r="J440" s="31" t="s">
        <v>56</v>
      </c>
    </row>
    <row r="441" spans="1:10" outlineLevel="1" x14ac:dyDescent="0.25">
      <c r="A441" s="35">
        <v>46063</v>
      </c>
      <c r="B441" s="31" t="s">
        <v>2245</v>
      </c>
      <c r="C441" s="31" t="s">
        <v>351</v>
      </c>
      <c r="D441" s="31" t="s">
        <v>3140</v>
      </c>
      <c r="E441" s="36">
        <v>11952280</v>
      </c>
      <c r="F441" s="37" t="s">
        <v>18</v>
      </c>
      <c r="G441" s="36">
        <v>956182</v>
      </c>
      <c r="H441" s="36">
        <f t="shared" si="6"/>
        <v>12908462</v>
      </c>
      <c r="I441" s="31" t="s">
        <v>55</v>
      </c>
      <c r="J441" s="31" t="s">
        <v>56</v>
      </c>
    </row>
    <row r="442" spans="1:10" outlineLevel="1" x14ac:dyDescent="0.25">
      <c r="A442" s="35">
        <v>46063</v>
      </c>
      <c r="B442" s="31" t="s">
        <v>2246</v>
      </c>
      <c r="C442" s="31" t="s">
        <v>351</v>
      </c>
      <c r="D442" s="31" t="s">
        <v>3141</v>
      </c>
      <c r="E442" s="36">
        <v>430193</v>
      </c>
      <c r="F442" s="37" t="s">
        <v>18</v>
      </c>
      <c r="G442" s="36">
        <v>34415</v>
      </c>
      <c r="H442" s="36">
        <f t="shared" si="6"/>
        <v>464608</v>
      </c>
      <c r="I442" s="31" t="s">
        <v>247</v>
      </c>
      <c r="J442" s="31" t="s">
        <v>19</v>
      </c>
    </row>
    <row r="443" spans="1:10" outlineLevel="1" x14ac:dyDescent="0.25">
      <c r="A443" s="35">
        <v>46063</v>
      </c>
      <c r="B443" s="31" t="s">
        <v>2247</v>
      </c>
      <c r="C443" s="31" t="s">
        <v>351</v>
      </c>
      <c r="D443" s="31" t="s">
        <v>3142</v>
      </c>
      <c r="E443" s="36">
        <v>917528</v>
      </c>
      <c r="F443" s="37" t="s">
        <v>18</v>
      </c>
      <c r="G443" s="36">
        <v>73402</v>
      </c>
      <c r="H443" s="36">
        <f t="shared" si="6"/>
        <v>990930</v>
      </c>
      <c r="I443" s="31" t="s">
        <v>247</v>
      </c>
      <c r="J443" s="31" t="s">
        <v>19</v>
      </c>
    </row>
    <row r="444" spans="1:10" outlineLevel="1" x14ac:dyDescent="0.25">
      <c r="A444" s="35">
        <v>46063</v>
      </c>
      <c r="B444" s="31" t="s">
        <v>2248</v>
      </c>
      <c r="C444" s="31" t="s">
        <v>351</v>
      </c>
      <c r="D444" s="31" t="s">
        <v>3143</v>
      </c>
      <c r="E444" s="36">
        <v>796526</v>
      </c>
      <c r="F444" s="37" t="s">
        <v>18</v>
      </c>
      <c r="G444" s="36">
        <v>63722</v>
      </c>
      <c r="H444" s="36">
        <f t="shared" si="6"/>
        <v>860248</v>
      </c>
      <c r="I444" s="31" t="s">
        <v>247</v>
      </c>
      <c r="J444" s="31" t="s">
        <v>19</v>
      </c>
    </row>
    <row r="445" spans="1:10" outlineLevel="1" x14ac:dyDescent="0.25">
      <c r="A445" s="35">
        <v>46063</v>
      </c>
      <c r="B445" s="31" t="s">
        <v>2249</v>
      </c>
      <c r="C445" s="31" t="s">
        <v>351</v>
      </c>
      <c r="D445" s="31" t="s">
        <v>3144</v>
      </c>
      <c r="E445" s="36">
        <v>367155</v>
      </c>
      <c r="F445" s="37" t="s">
        <v>18</v>
      </c>
      <c r="G445" s="36">
        <v>29372</v>
      </c>
      <c r="H445" s="36">
        <f t="shared" si="6"/>
        <v>396527</v>
      </c>
      <c r="I445" s="31" t="s">
        <v>247</v>
      </c>
      <c r="J445" s="31" t="s">
        <v>19</v>
      </c>
    </row>
    <row r="446" spans="1:10" outlineLevel="1" x14ac:dyDescent="0.25">
      <c r="A446" s="35">
        <v>46063</v>
      </c>
      <c r="B446" s="31" t="s">
        <v>2250</v>
      </c>
      <c r="C446" s="31" t="s">
        <v>351</v>
      </c>
      <c r="D446" s="31" t="s">
        <v>3145</v>
      </c>
      <c r="E446" s="36">
        <v>898539</v>
      </c>
      <c r="F446" s="37" t="s">
        <v>18</v>
      </c>
      <c r="G446" s="36">
        <v>71883</v>
      </c>
      <c r="H446" s="36">
        <f t="shared" si="6"/>
        <v>970422</v>
      </c>
      <c r="I446" s="31" t="s">
        <v>74</v>
      </c>
      <c r="J446" s="31" t="s">
        <v>75</v>
      </c>
    </row>
    <row r="447" spans="1:10" outlineLevel="1" x14ac:dyDescent="0.25">
      <c r="A447" s="35">
        <v>46063</v>
      </c>
      <c r="B447" s="31" t="s">
        <v>2251</v>
      </c>
      <c r="C447" s="31" t="s">
        <v>351</v>
      </c>
      <c r="D447" s="31" t="s">
        <v>3146</v>
      </c>
      <c r="E447" s="36">
        <v>523842</v>
      </c>
      <c r="F447" s="37" t="s">
        <v>18</v>
      </c>
      <c r="G447" s="36">
        <v>41907</v>
      </c>
      <c r="H447" s="36">
        <f t="shared" si="6"/>
        <v>565749</v>
      </c>
      <c r="I447" s="31" t="s">
        <v>247</v>
      </c>
      <c r="J447" s="31" t="s">
        <v>19</v>
      </c>
    </row>
    <row r="448" spans="1:10" outlineLevel="1" x14ac:dyDescent="0.25">
      <c r="A448" s="35">
        <v>46063</v>
      </c>
      <c r="B448" s="31" t="s">
        <v>2252</v>
      </c>
      <c r="C448" s="31" t="s">
        <v>351</v>
      </c>
      <c r="D448" s="31" t="s">
        <v>3147</v>
      </c>
      <c r="E448" s="36">
        <v>1918475</v>
      </c>
      <c r="F448" s="37" t="s">
        <v>18</v>
      </c>
      <c r="G448" s="36">
        <v>153478</v>
      </c>
      <c r="H448" s="36">
        <f t="shared" si="6"/>
        <v>2071953</v>
      </c>
      <c r="I448" s="31" t="s">
        <v>247</v>
      </c>
      <c r="J448" s="31" t="s">
        <v>19</v>
      </c>
    </row>
    <row r="449" spans="1:10" outlineLevel="1" x14ac:dyDescent="0.25">
      <c r="A449" s="35">
        <v>46063</v>
      </c>
      <c r="B449" s="31" t="s">
        <v>2253</v>
      </c>
      <c r="C449" s="31" t="s">
        <v>351</v>
      </c>
      <c r="D449" s="31" t="s">
        <v>3148</v>
      </c>
      <c r="E449" s="36">
        <v>542858</v>
      </c>
      <c r="F449" s="37" t="s">
        <v>18</v>
      </c>
      <c r="G449" s="36">
        <v>43429</v>
      </c>
      <c r="H449" s="36">
        <f t="shared" si="6"/>
        <v>586287</v>
      </c>
      <c r="I449" s="31" t="s">
        <v>247</v>
      </c>
      <c r="J449" s="31" t="s">
        <v>19</v>
      </c>
    </row>
    <row r="450" spans="1:10" outlineLevel="1" x14ac:dyDescent="0.25">
      <c r="A450" s="35">
        <v>46063</v>
      </c>
      <c r="B450" s="31" t="s">
        <v>2254</v>
      </c>
      <c r="C450" s="31" t="s">
        <v>351</v>
      </c>
      <c r="D450" s="31" t="s">
        <v>3149</v>
      </c>
      <c r="E450" s="36">
        <v>932915</v>
      </c>
      <c r="F450" s="37" t="s">
        <v>18</v>
      </c>
      <c r="G450" s="36">
        <v>74633</v>
      </c>
      <c r="H450" s="36">
        <f t="shared" ref="H450:H513" si="7">+E450+G450</f>
        <v>1007548</v>
      </c>
      <c r="I450" s="31" t="s">
        <v>247</v>
      </c>
      <c r="J450" s="31" t="s">
        <v>19</v>
      </c>
    </row>
    <row r="451" spans="1:10" outlineLevel="1" x14ac:dyDescent="0.25">
      <c r="A451" s="35">
        <v>46063</v>
      </c>
      <c r="B451" s="31" t="s">
        <v>2255</v>
      </c>
      <c r="C451" s="31" t="s">
        <v>351</v>
      </c>
      <c r="D451" s="31" t="s">
        <v>3150</v>
      </c>
      <c r="E451" s="36">
        <v>356762</v>
      </c>
      <c r="F451" s="37" t="s">
        <v>18</v>
      </c>
      <c r="G451" s="36">
        <v>28541</v>
      </c>
      <c r="H451" s="36">
        <f t="shared" si="7"/>
        <v>385303</v>
      </c>
      <c r="I451" s="31" t="s">
        <v>247</v>
      </c>
      <c r="J451" s="31" t="s">
        <v>19</v>
      </c>
    </row>
    <row r="452" spans="1:10" outlineLevel="1" x14ac:dyDescent="0.25">
      <c r="A452" s="35">
        <v>46063</v>
      </c>
      <c r="B452" s="31" t="s">
        <v>2256</v>
      </c>
      <c r="C452" s="31" t="s">
        <v>351</v>
      </c>
      <c r="D452" s="31" t="s">
        <v>3151</v>
      </c>
      <c r="E452" s="36">
        <v>5771330</v>
      </c>
      <c r="F452" s="37" t="s">
        <v>18</v>
      </c>
      <c r="G452" s="36">
        <v>461706</v>
      </c>
      <c r="H452" s="36">
        <f t="shared" si="7"/>
        <v>6233036</v>
      </c>
      <c r="I452" s="31" t="s">
        <v>59</v>
      </c>
      <c r="J452" s="31" t="s">
        <v>60</v>
      </c>
    </row>
    <row r="453" spans="1:10" outlineLevel="1" x14ac:dyDescent="0.25">
      <c r="A453" s="35">
        <v>46063</v>
      </c>
      <c r="B453" s="31" t="s">
        <v>2257</v>
      </c>
      <c r="C453" s="31" t="s">
        <v>351</v>
      </c>
      <c r="D453" s="31" t="s">
        <v>3152</v>
      </c>
      <c r="E453" s="36">
        <v>392810</v>
      </c>
      <c r="F453" s="37" t="s">
        <v>18</v>
      </c>
      <c r="G453" s="36">
        <v>31425</v>
      </c>
      <c r="H453" s="36">
        <f t="shared" si="7"/>
        <v>424235</v>
      </c>
      <c r="I453" s="31" t="s">
        <v>247</v>
      </c>
      <c r="J453" s="31" t="s">
        <v>19</v>
      </c>
    </row>
    <row r="454" spans="1:10" outlineLevel="1" x14ac:dyDescent="0.25">
      <c r="A454" s="35">
        <v>46063</v>
      </c>
      <c r="B454" s="31" t="s">
        <v>2258</v>
      </c>
      <c r="C454" s="31" t="s">
        <v>351</v>
      </c>
      <c r="D454" s="31" t="s">
        <v>3153</v>
      </c>
      <c r="E454" s="36">
        <v>366400</v>
      </c>
      <c r="F454" s="37" t="s">
        <v>18</v>
      </c>
      <c r="G454" s="36">
        <v>29312</v>
      </c>
      <c r="H454" s="36">
        <f t="shared" si="7"/>
        <v>395712</v>
      </c>
      <c r="I454" s="31" t="s">
        <v>59</v>
      </c>
      <c r="J454" s="31" t="s">
        <v>60</v>
      </c>
    </row>
    <row r="455" spans="1:10" outlineLevel="1" x14ac:dyDescent="0.25">
      <c r="A455" s="35">
        <v>46063</v>
      </c>
      <c r="B455" s="31" t="s">
        <v>2259</v>
      </c>
      <c r="C455" s="31" t="s">
        <v>351</v>
      </c>
      <c r="D455" s="31" t="s">
        <v>3154</v>
      </c>
      <c r="E455" s="36">
        <v>5141430</v>
      </c>
      <c r="F455" s="37" t="s">
        <v>18</v>
      </c>
      <c r="G455" s="36">
        <v>411314</v>
      </c>
      <c r="H455" s="36">
        <f t="shared" si="7"/>
        <v>5552744</v>
      </c>
      <c r="I455" s="31" t="s">
        <v>61</v>
      </c>
      <c r="J455" s="31" t="s">
        <v>62</v>
      </c>
    </row>
    <row r="456" spans="1:10" outlineLevel="1" x14ac:dyDescent="0.25">
      <c r="A456" s="35">
        <v>46063</v>
      </c>
      <c r="B456" s="31" t="s">
        <v>2260</v>
      </c>
      <c r="C456" s="31" t="s">
        <v>351</v>
      </c>
      <c r="D456" s="31" t="s">
        <v>3155</v>
      </c>
      <c r="E456" s="36">
        <v>1484490</v>
      </c>
      <c r="F456" s="37" t="s">
        <v>18</v>
      </c>
      <c r="G456" s="36">
        <v>118759</v>
      </c>
      <c r="H456" s="36">
        <f t="shared" si="7"/>
        <v>1603249</v>
      </c>
      <c r="I456" s="31" t="s">
        <v>61</v>
      </c>
      <c r="J456" s="31" t="s">
        <v>62</v>
      </c>
    </row>
    <row r="457" spans="1:10" outlineLevel="1" x14ac:dyDescent="0.25">
      <c r="A457" s="35">
        <v>46063</v>
      </c>
      <c r="B457" s="31" t="s">
        <v>2261</v>
      </c>
      <c r="C457" s="31" t="s">
        <v>351</v>
      </c>
      <c r="D457" s="31" t="s">
        <v>3156</v>
      </c>
      <c r="E457" s="36">
        <v>1668813</v>
      </c>
      <c r="F457" s="37" t="s">
        <v>18</v>
      </c>
      <c r="G457" s="36">
        <v>133505</v>
      </c>
      <c r="H457" s="36">
        <f t="shared" si="7"/>
        <v>1802318</v>
      </c>
      <c r="I457" s="31" t="s">
        <v>247</v>
      </c>
      <c r="J457" s="31" t="s">
        <v>19</v>
      </c>
    </row>
    <row r="458" spans="1:10" outlineLevel="1" x14ac:dyDescent="0.25">
      <c r="A458" s="35">
        <v>46063</v>
      </c>
      <c r="B458" s="31" t="s">
        <v>2262</v>
      </c>
      <c r="C458" s="31" t="s">
        <v>351</v>
      </c>
      <c r="D458" s="31" t="s">
        <v>3157</v>
      </c>
      <c r="E458" s="36">
        <v>1687860</v>
      </c>
      <c r="F458" s="37" t="s">
        <v>18</v>
      </c>
      <c r="G458" s="36">
        <v>135029</v>
      </c>
      <c r="H458" s="36">
        <f t="shared" si="7"/>
        <v>1822889</v>
      </c>
      <c r="I458" s="31" t="s">
        <v>247</v>
      </c>
      <c r="J458" s="31" t="s">
        <v>19</v>
      </c>
    </row>
    <row r="459" spans="1:10" outlineLevel="1" x14ac:dyDescent="0.25">
      <c r="A459" s="35">
        <v>46063</v>
      </c>
      <c r="B459" s="31" t="s">
        <v>2263</v>
      </c>
      <c r="C459" s="31" t="s">
        <v>351</v>
      </c>
      <c r="D459" s="31" t="s">
        <v>3158</v>
      </c>
      <c r="E459" s="36">
        <v>932915</v>
      </c>
      <c r="F459" s="37" t="s">
        <v>18</v>
      </c>
      <c r="G459" s="36">
        <v>74633</v>
      </c>
      <c r="H459" s="36">
        <f t="shared" si="7"/>
        <v>1007548</v>
      </c>
      <c r="I459" s="31" t="s">
        <v>247</v>
      </c>
      <c r="J459" s="31" t="s">
        <v>19</v>
      </c>
    </row>
    <row r="460" spans="1:10" outlineLevel="1" x14ac:dyDescent="0.25">
      <c r="A460" s="35">
        <v>46063</v>
      </c>
      <c r="B460" s="31" t="s">
        <v>2264</v>
      </c>
      <c r="C460" s="31" t="s">
        <v>351</v>
      </c>
      <c r="D460" s="31" t="s">
        <v>3159</v>
      </c>
      <c r="E460" s="36">
        <v>4889920</v>
      </c>
      <c r="F460" s="37" t="s">
        <v>18</v>
      </c>
      <c r="G460" s="36">
        <v>391194</v>
      </c>
      <c r="H460" s="36">
        <f t="shared" si="7"/>
        <v>5281114</v>
      </c>
      <c r="I460" s="31" t="s">
        <v>188</v>
      </c>
      <c r="J460" s="31" t="s">
        <v>189</v>
      </c>
    </row>
    <row r="461" spans="1:10" outlineLevel="1" x14ac:dyDescent="0.25">
      <c r="A461" s="35">
        <v>46063</v>
      </c>
      <c r="B461" s="31" t="s">
        <v>2265</v>
      </c>
      <c r="C461" s="31" t="s">
        <v>351</v>
      </c>
      <c r="D461" s="31" t="s">
        <v>3160</v>
      </c>
      <c r="E461" s="36">
        <v>17793600</v>
      </c>
      <c r="F461" s="37" t="s">
        <v>18</v>
      </c>
      <c r="G461" s="36">
        <v>1423488</v>
      </c>
      <c r="H461" s="36">
        <f t="shared" si="7"/>
        <v>19217088</v>
      </c>
      <c r="I461" s="31" t="s">
        <v>209</v>
      </c>
      <c r="J461" s="31" t="s">
        <v>210</v>
      </c>
    </row>
    <row r="462" spans="1:10" outlineLevel="1" x14ac:dyDescent="0.25">
      <c r="A462" s="35">
        <v>46063</v>
      </c>
      <c r="B462" s="31" t="s">
        <v>2266</v>
      </c>
      <c r="C462" s="31" t="s">
        <v>351</v>
      </c>
      <c r="D462" s="31" t="s">
        <v>3161</v>
      </c>
      <c r="E462" s="36">
        <v>3558710</v>
      </c>
      <c r="F462" s="37" t="s">
        <v>18</v>
      </c>
      <c r="G462" s="36">
        <v>284697</v>
      </c>
      <c r="H462" s="36">
        <f t="shared" si="7"/>
        <v>3843407</v>
      </c>
      <c r="I462" s="31" t="s">
        <v>215</v>
      </c>
      <c r="J462" s="31" t="s">
        <v>216</v>
      </c>
    </row>
    <row r="463" spans="1:10" outlineLevel="1" x14ac:dyDescent="0.25">
      <c r="A463" s="35">
        <v>46063</v>
      </c>
      <c r="B463" s="31" t="s">
        <v>2267</v>
      </c>
      <c r="C463" s="31" t="s">
        <v>351</v>
      </c>
      <c r="D463" s="31" t="s">
        <v>3162</v>
      </c>
      <c r="E463" s="36">
        <v>2202930</v>
      </c>
      <c r="F463" s="37" t="s">
        <v>18</v>
      </c>
      <c r="G463" s="36">
        <v>176234</v>
      </c>
      <c r="H463" s="36">
        <f t="shared" si="7"/>
        <v>2379164</v>
      </c>
      <c r="I463" s="31" t="s">
        <v>39</v>
      </c>
      <c r="J463" s="31" t="s">
        <v>40</v>
      </c>
    </row>
    <row r="464" spans="1:10" outlineLevel="1" x14ac:dyDescent="0.25">
      <c r="A464" s="35">
        <v>46064</v>
      </c>
      <c r="B464" s="31" t="s">
        <v>2268</v>
      </c>
      <c r="C464" s="31" t="s">
        <v>351</v>
      </c>
      <c r="D464" s="31" t="s">
        <v>3163</v>
      </c>
      <c r="E464" s="36">
        <v>2968980</v>
      </c>
      <c r="F464" s="37" t="s">
        <v>18</v>
      </c>
      <c r="G464" s="36">
        <v>237518</v>
      </c>
      <c r="H464" s="36">
        <f t="shared" si="7"/>
        <v>3206498</v>
      </c>
      <c r="I464" s="31" t="s">
        <v>41</v>
      </c>
      <c r="J464" s="31" t="s">
        <v>42</v>
      </c>
    </row>
    <row r="465" spans="1:10" outlineLevel="1" x14ac:dyDescent="0.25">
      <c r="A465" s="35">
        <v>46064</v>
      </c>
      <c r="B465" s="31" t="s">
        <v>2269</v>
      </c>
      <c r="C465" s="31" t="s">
        <v>351</v>
      </c>
      <c r="D465" s="31" t="s">
        <v>3164</v>
      </c>
      <c r="E465" s="36">
        <v>366400</v>
      </c>
      <c r="F465" s="37" t="s">
        <v>18</v>
      </c>
      <c r="G465" s="36">
        <v>29312</v>
      </c>
      <c r="H465" s="36">
        <f t="shared" si="7"/>
        <v>395712</v>
      </c>
      <c r="I465" s="31" t="s">
        <v>41</v>
      </c>
      <c r="J465" s="31" t="s">
        <v>42</v>
      </c>
    </row>
    <row r="466" spans="1:10" outlineLevel="1" x14ac:dyDescent="0.25">
      <c r="A466" s="35">
        <v>46064</v>
      </c>
      <c r="B466" s="31" t="s">
        <v>2270</v>
      </c>
      <c r="C466" s="31" t="s">
        <v>351</v>
      </c>
      <c r="D466" s="31" t="s">
        <v>3165</v>
      </c>
      <c r="E466" s="36">
        <v>933240</v>
      </c>
      <c r="F466" s="37" t="s">
        <v>18</v>
      </c>
      <c r="G466" s="36">
        <v>74659</v>
      </c>
      <c r="H466" s="36">
        <f t="shared" si="7"/>
        <v>1007899</v>
      </c>
      <c r="I466" s="31" t="s">
        <v>180</v>
      </c>
      <c r="J466" s="31" t="s">
        <v>181</v>
      </c>
    </row>
    <row r="467" spans="1:10" outlineLevel="1" x14ac:dyDescent="0.25">
      <c r="A467" s="35">
        <v>46064</v>
      </c>
      <c r="B467" s="31" t="s">
        <v>2271</v>
      </c>
      <c r="C467" s="31" t="s">
        <v>351</v>
      </c>
      <c r="D467" s="31" t="s">
        <v>3166</v>
      </c>
      <c r="E467" s="36">
        <v>833020</v>
      </c>
      <c r="F467" s="37" t="s">
        <v>18</v>
      </c>
      <c r="G467" s="36">
        <v>66642</v>
      </c>
      <c r="H467" s="36">
        <f t="shared" si="7"/>
        <v>899662</v>
      </c>
      <c r="I467" s="31" t="s">
        <v>180</v>
      </c>
      <c r="J467" s="31" t="s">
        <v>181</v>
      </c>
    </row>
    <row r="468" spans="1:10" outlineLevel="1" x14ac:dyDescent="0.25">
      <c r="A468" s="35">
        <v>46064</v>
      </c>
      <c r="B468" s="31" t="s">
        <v>2272</v>
      </c>
      <c r="C468" s="31" t="s">
        <v>351</v>
      </c>
      <c r="D468" s="31" t="s">
        <v>3167</v>
      </c>
      <c r="E468" s="36">
        <v>732800</v>
      </c>
      <c r="F468" s="37" t="s">
        <v>18</v>
      </c>
      <c r="G468" s="36">
        <v>58624</v>
      </c>
      <c r="H468" s="36">
        <f t="shared" si="7"/>
        <v>791424</v>
      </c>
      <c r="I468" s="31" t="s">
        <v>180</v>
      </c>
      <c r="J468" s="31" t="s">
        <v>181</v>
      </c>
    </row>
    <row r="469" spans="1:10" outlineLevel="1" x14ac:dyDescent="0.25">
      <c r="A469" s="35">
        <v>46064</v>
      </c>
      <c r="B469" s="31" t="s">
        <v>2273</v>
      </c>
      <c r="C469" s="31" t="s">
        <v>351</v>
      </c>
      <c r="D469" s="31" t="s">
        <v>3168</v>
      </c>
      <c r="E469" s="36">
        <v>466620</v>
      </c>
      <c r="F469" s="37" t="s">
        <v>18</v>
      </c>
      <c r="G469" s="36">
        <v>37330</v>
      </c>
      <c r="H469" s="36">
        <f t="shared" si="7"/>
        <v>503950</v>
      </c>
      <c r="I469" s="31" t="s">
        <v>178</v>
      </c>
      <c r="J469" s="31" t="s">
        <v>179</v>
      </c>
    </row>
    <row r="470" spans="1:10" outlineLevel="1" x14ac:dyDescent="0.25">
      <c r="A470" s="35">
        <v>46064</v>
      </c>
      <c r="B470" s="31" t="s">
        <v>2274</v>
      </c>
      <c r="C470" s="31" t="s">
        <v>351</v>
      </c>
      <c r="D470" s="31" t="s">
        <v>3169</v>
      </c>
      <c r="E470" s="36">
        <v>366400</v>
      </c>
      <c r="F470" s="37" t="s">
        <v>18</v>
      </c>
      <c r="G470" s="36">
        <v>29312</v>
      </c>
      <c r="H470" s="36">
        <f t="shared" si="7"/>
        <v>395712</v>
      </c>
      <c r="I470" s="31" t="s">
        <v>178</v>
      </c>
      <c r="J470" s="31" t="s">
        <v>179</v>
      </c>
    </row>
    <row r="471" spans="1:10" outlineLevel="1" x14ac:dyDescent="0.25">
      <c r="A471" s="35">
        <v>46064</v>
      </c>
      <c r="B471" s="31" t="s">
        <v>2275</v>
      </c>
      <c r="C471" s="31" t="s">
        <v>351</v>
      </c>
      <c r="D471" s="31" t="s">
        <v>3170</v>
      </c>
      <c r="E471" s="36">
        <v>18664800</v>
      </c>
      <c r="F471" s="37" t="s">
        <v>18</v>
      </c>
      <c r="G471" s="36">
        <v>1493184</v>
      </c>
      <c r="H471" s="36">
        <f t="shared" si="7"/>
        <v>20157984</v>
      </c>
      <c r="I471" s="31" t="s">
        <v>43</v>
      </c>
      <c r="J471" s="31" t="s">
        <v>44</v>
      </c>
    </row>
    <row r="472" spans="1:10" outlineLevel="1" x14ac:dyDescent="0.25">
      <c r="A472" s="35">
        <v>46064</v>
      </c>
      <c r="B472" s="31" t="s">
        <v>2276</v>
      </c>
      <c r="C472" s="31" t="s">
        <v>351</v>
      </c>
      <c r="D472" s="31" t="s">
        <v>3171</v>
      </c>
      <c r="E472" s="36">
        <v>2198400</v>
      </c>
      <c r="F472" s="37" t="s">
        <v>18</v>
      </c>
      <c r="G472" s="36">
        <v>175872</v>
      </c>
      <c r="H472" s="36">
        <f t="shared" si="7"/>
        <v>2374272</v>
      </c>
      <c r="I472" s="31" t="s">
        <v>43</v>
      </c>
      <c r="J472" s="31" t="s">
        <v>44</v>
      </c>
    </row>
    <row r="473" spans="1:10" outlineLevel="1" x14ac:dyDescent="0.25">
      <c r="A473" s="35">
        <v>46064</v>
      </c>
      <c r="B473" s="31" t="s">
        <v>2277</v>
      </c>
      <c r="C473" s="31" t="s">
        <v>351</v>
      </c>
      <c r="D473" s="31" t="s">
        <v>3172</v>
      </c>
      <c r="E473" s="36">
        <v>549600</v>
      </c>
      <c r="F473" s="37" t="s">
        <v>18</v>
      </c>
      <c r="G473" s="36">
        <v>43968</v>
      </c>
      <c r="H473" s="36">
        <f t="shared" si="7"/>
        <v>593568</v>
      </c>
      <c r="I473" s="31" t="s">
        <v>89</v>
      </c>
      <c r="J473" s="31" t="s">
        <v>90</v>
      </c>
    </row>
    <row r="474" spans="1:10" outlineLevel="1" x14ac:dyDescent="0.25">
      <c r="A474" s="35">
        <v>46064</v>
      </c>
      <c r="B474" s="31" t="s">
        <v>2278</v>
      </c>
      <c r="C474" s="31" t="s">
        <v>351</v>
      </c>
      <c r="D474" s="31" t="s">
        <v>3173</v>
      </c>
      <c r="E474" s="36">
        <v>466620</v>
      </c>
      <c r="F474" s="37" t="s">
        <v>18</v>
      </c>
      <c r="G474" s="36">
        <v>37330</v>
      </c>
      <c r="H474" s="36">
        <f t="shared" si="7"/>
        <v>503950</v>
      </c>
      <c r="I474" s="31" t="s">
        <v>89</v>
      </c>
      <c r="J474" s="31" t="s">
        <v>90</v>
      </c>
    </row>
    <row r="475" spans="1:10" outlineLevel="1" x14ac:dyDescent="0.25">
      <c r="A475" s="35">
        <v>46064</v>
      </c>
      <c r="B475" s="31" t="s">
        <v>2279</v>
      </c>
      <c r="C475" s="31" t="s">
        <v>351</v>
      </c>
      <c r="D475" s="31" t="s">
        <v>3174</v>
      </c>
      <c r="E475" s="36">
        <v>1199420</v>
      </c>
      <c r="F475" s="37" t="s">
        <v>18</v>
      </c>
      <c r="G475" s="36">
        <v>95954</v>
      </c>
      <c r="H475" s="36">
        <f t="shared" si="7"/>
        <v>1295374</v>
      </c>
      <c r="I475" s="31" t="s">
        <v>87</v>
      </c>
      <c r="J475" s="31" t="s">
        <v>88</v>
      </c>
    </row>
    <row r="476" spans="1:10" outlineLevel="1" x14ac:dyDescent="0.25">
      <c r="A476" s="35">
        <v>46064</v>
      </c>
      <c r="B476" s="31" t="s">
        <v>2280</v>
      </c>
      <c r="C476" s="31" t="s">
        <v>351</v>
      </c>
      <c r="D476" s="31" t="s">
        <v>3175</v>
      </c>
      <c r="E476" s="36">
        <v>1099200</v>
      </c>
      <c r="F476" s="37" t="s">
        <v>18</v>
      </c>
      <c r="G476" s="36">
        <v>87936</v>
      </c>
      <c r="H476" s="36">
        <f t="shared" si="7"/>
        <v>1187136</v>
      </c>
      <c r="I476" s="31" t="s">
        <v>87</v>
      </c>
      <c r="J476" s="31" t="s">
        <v>88</v>
      </c>
    </row>
    <row r="477" spans="1:10" outlineLevel="1" x14ac:dyDescent="0.25">
      <c r="A477" s="35">
        <v>46064</v>
      </c>
      <c r="B477" s="31" t="s">
        <v>2281</v>
      </c>
      <c r="C477" s="31" t="s">
        <v>351</v>
      </c>
      <c r="D477" s="31" t="s">
        <v>3176</v>
      </c>
      <c r="E477" s="36">
        <v>1016220</v>
      </c>
      <c r="F477" s="37" t="s">
        <v>18</v>
      </c>
      <c r="G477" s="36">
        <v>81298</v>
      </c>
      <c r="H477" s="36">
        <f t="shared" si="7"/>
        <v>1097518</v>
      </c>
      <c r="I477" s="31" t="s">
        <v>190</v>
      </c>
      <c r="J477" s="31" t="s">
        <v>191</v>
      </c>
    </row>
    <row r="478" spans="1:10" outlineLevel="1" x14ac:dyDescent="0.25">
      <c r="A478" s="35">
        <v>46064</v>
      </c>
      <c r="B478" s="31" t="s">
        <v>2282</v>
      </c>
      <c r="C478" s="31" t="s">
        <v>351</v>
      </c>
      <c r="D478" s="31" t="s">
        <v>3177</v>
      </c>
      <c r="E478" s="36">
        <v>549600</v>
      </c>
      <c r="F478" s="37" t="s">
        <v>18</v>
      </c>
      <c r="G478" s="36">
        <v>43968</v>
      </c>
      <c r="H478" s="36">
        <f t="shared" si="7"/>
        <v>593568</v>
      </c>
      <c r="I478" s="31" t="s">
        <v>190</v>
      </c>
      <c r="J478" s="31" t="s">
        <v>191</v>
      </c>
    </row>
    <row r="479" spans="1:10" outlineLevel="1" x14ac:dyDescent="0.25">
      <c r="A479" s="35">
        <v>46064</v>
      </c>
      <c r="B479" s="31" t="s">
        <v>2283</v>
      </c>
      <c r="C479" s="31" t="s">
        <v>351</v>
      </c>
      <c r="D479" s="31" t="s">
        <v>3178</v>
      </c>
      <c r="E479" s="36">
        <v>2205000</v>
      </c>
      <c r="F479" s="37" t="s">
        <v>18</v>
      </c>
      <c r="G479" s="36">
        <v>176400</v>
      </c>
      <c r="H479" s="36">
        <f t="shared" si="7"/>
        <v>2381400</v>
      </c>
      <c r="I479" s="31" t="s">
        <v>109</v>
      </c>
      <c r="J479" s="31" t="s">
        <v>110</v>
      </c>
    </row>
    <row r="480" spans="1:10" outlineLevel="1" x14ac:dyDescent="0.25">
      <c r="A480" s="35">
        <v>46064</v>
      </c>
      <c r="B480" s="31" t="s">
        <v>2284</v>
      </c>
      <c r="C480" s="31" t="s">
        <v>351</v>
      </c>
      <c r="D480" s="31" t="s">
        <v>3179</v>
      </c>
      <c r="E480" s="36">
        <v>1099200</v>
      </c>
      <c r="F480" s="37" t="s">
        <v>18</v>
      </c>
      <c r="G480" s="36">
        <v>87936</v>
      </c>
      <c r="H480" s="36">
        <f t="shared" si="7"/>
        <v>1187136</v>
      </c>
      <c r="I480" s="31" t="s">
        <v>225</v>
      </c>
      <c r="J480" s="31" t="s">
        <v>226</v>
      </c>
    </row>
    <row r="481" spans="1:10" outlineLevel="1" x14ac:dyDescent="0.25">
      <c r="A481" s="35">
        <v>46064</v>
      </c>
      <c r="B481" s="31" t="s">
        <v>2285</v>
      </c>
      <c r="C481" s="31" t="s">
        <v>351</v>
      </c>
      <c r="D481" s="31" t="s">
        <v>3180</v>
      </c>
      <c r="E481" s="36">
        <v>1465600</v>
      </c>
      <c r="F481" s="37" t="s">
        <v>18</v>
      </c>
      <c r="G481" s="36">
        <v>117248</v>
      </c>
      <c r="H481" s="36">
        <f t="shared" si="7"/>
        <v>1582848</v>
      </c>
      <c r="I481" s="31" t="s">
        <v>228</v>
      </c>
      <c r="J481" s="31" t="s">
        <v>229</v>
      </c>
    </row>
    <row r="482" spans="1:10" outlineLevel="1" x14ac:dyDescent="0.25">
      <c r="A482" s="35">
        <v>46064</v>
      </c>
      <c r="B482" s="31" t="s">
        <v>2286</v>
      </c>
      <c r="C482" s="31" t="s">
        <v>351</v>
      </c>
      <c r="D482" s="31" t="s">
        <v>3181</v>
      </c>
      <c r="E482" s="36">
        <v>916000</v>
      </c>
      <c r="F482" s="37" t="s">
        <v>18</v>
      </c>
      <c r="G482" s="36">
        <v>73280</v>
      </c>
      <c r="H482" s="36">
        <f t="shared" si="7"/>
        <v>989280</v>
      </c>
      <c r="I482" s="31" t="s">
        <v>225</v>
      </c>
      <c r="J482" s="31" t="s">
        <v>226</v>
      </c>
    </row>
    <row r="483" spans="1:10" outlineLevel="1" x14ac:dyDescent="0.25">
      <c r="A483" s="35">
        <v>46064</v>
      </c>
      <c r="B483" s="31" t="s">
        <v>2287</v>
      </c>
      <c r="C483" s="31" t="s">
        <v>351</v>
      </c>
      <c r="D483" s="31" t="s">
        <v>3182</v>
      </c>
      <c r="E483" s="36">
        <v>916000</v>
      </c>
      <c r="F483" s="37" t="s">
        <v>18</v>
      </c>
      <c r="G483" s="36">
        <v>73280</v>
      </c>
      <c r="H483" s="36">
        <f t="shared" si="7"/>
        <v>989280</v>
      </c>
      <c r="I483" s="31" t="s">
        <v>201</v>
      </c>
      <c r="J483" s="31" t="s">
        <v>202</v>
      </c>
    </row>
    <row r="484" spans="1:10" outlineLevel="1" x14ac:dyDescent="0.25">
      <c r="A484" s="35">
        <v>46064</v>
      </c>
      <c r="B484" s="31" t="s">
        <v>2288</v>
      </c>
      <c r="C484" s="31" t="s">
        <v>351</v>
      </c>
      <c r="D484" s="31" t="s">
        <v>3183</v>
      </c>
      <c r="E484" s="36">
        <v>933240</v>
      </c>
      <c r="F484" s="37" t="s">
        <v>18</v>
      </c>
      <c r="G484" s="36">
        <v>74659</v>
      </c>
      <c r="H484" s="36">
        <f t="shared" si="7"/>
        <v>1007899</v>
      </c>
      <c r="I484" s="31" t="s">
        <v>240</v>
      </c>
      <c r="J484" s="31" t="s">
        <v>244</v>
      </c>
    </row>
    <row r="485" spans="1:10" outlineLevel="1" x14ac:dyDescent="0.25">
      <c r="A485" s="35">
        <v>46064</v>
      </c>
      <c r="B485" s="31" t="s">
        <v>2289</v>
      </c>
      <c r="C485" s="31" t="s">
        <v>351</v>
      </c>
      <c r="D485" s="31" t="s">
        <v>3184</v>
      </c>
      <c r="E485" s="36">
        <v>33689950</v>
      </c>
      <c r="F485" s="37" t="s">
        <v>18</v>
      </c>
      <c r="G485" s="36">
        <v>2695196</v>
      </c>
      <c r="H485" s="36">
        <f t="shared" si="7"/>
        <v>36385146</v>
      </c>
      <c r="I485" s="31" t="s">
        <v>87</v>
      </c>
      <c r="J485" s="31" t="s">
        <v>88</v>
      </c>
    </row>
    <row r="486" spans="1:10" outlineLevel="1" x14ac:dyDescent="0.25">
      <c r="A486" s="35">
        <v>46064</v>
      </c>
      <c r="B486" s="31" t="s">
        <v>2290</v>
      </c>
      <c r="C486" s="31" t="s">
        <v>351</v>
      </c>
      <c r="D486" s="31" t="s">
        <v>3185</v>
      </c>
      <c r="E486" s="36">
        <v>4995550</v>
      </c>
      <c r="F486" s="37" t="s">
        <v>18</v>
      </c>
      <c r="G486" s="36">
        <v>399644</v>
      </c>
      <c r="H486" s="36">
        <f t="shared" si="7"/>
        <v>5395194</v>
      </c>
      <c r="I486" s="31" t="s">
        <v>87</v>
      </c>
      <c r="J486" s="31" t="s">
        <v>88</v>
      </c>
    </row>
    <row r="487" spans="1:10" outlineLevel="1" x14ac:dyDescent="0.25">
      <c r="A487" s="35">
        <v>46064</v>
      </c>
      <c r="B487" s="31" t="s">
        <v>2291</v>
      </c>
      <c r="C487" s="31" t="s">
        <v>351</v>
      </c>
      <c r="D487" s="31" t="s">
        <v>3186</v>
      </c>
      <c r="E487" s="36">
        <v>8861840</v>
      </c>
      <c r="F487" s="37" t="s">
        <v>18</v>
      </c>
      <c r="G487" s="36">
        <v>708947</v>
      </c>
      <c r="H487" s="36">
        <f t="shared" si="7"/>
        <v>9570787</v>
      </c>
      <c r="I487" s="31" t="s">
        <v>89</v>
      </c>
      <c r="J487" s="31" t="s">
        <v>90</v>
      </c>
    </row>
    <row r="488" spans="1:10" outlineLevel="1" x14ac:dyDescent="0.25">
      <c r="A488" s="35">
        <v>46064</v>
      </c>
      <c r="B488" s="31" t="s">
        <v>2292</v>
      </c>
      <c r="C488" s="31" t="s">
        <v>351</v>
      </c>
      <c r="D488" s="31" t="s">
        <v>3187</v>
      </c>
      <c r="E488" s="36">
        <v>734310</v>
      </c>
      <c r="F488" s="37" t="s">
        <v>18</v>
      </c>
      <c r="G488" s="36">
        <v>58745</v>
      </c>
      <c r="H488" s="36">
        <f t="shared" si="7"/>
        <v>793055</v>
      </c>
      <c r="I488" s="31" t="s">
        <v>89</v>
      </c>
      <c r="J488" s="31" t="s">
        <v>90</v>
      </c>
    </row>
    <row r="489" spans="1:10" outlineLevel="1" x14ac:dyDescent="0.25">
      <c r="A489" s="35">
        <v>46064</v>
      </c>
      <c r="B489" s="31" t="s">
        <v>2293</v>
      </c>
      <c r="C489" s="31" t="s">
        <v>351</v>
      </c>
      <c r="D489" s="31" t="s">
        <v>3188</v>
      </c>
      <c r="E489" s="36">
        <v>1747230</v>
      </c>
      <c r="F489" s="37" t="s">
        <v>18</v>
      </c>
      <c r="G489" s="36">
        <v>139778</v>
      </c>
      <c r="H489" s="36">
        <f t="shared" si="7"/>
        <v>1887008</v>
      </c>
      <c r="I489" s="31" t="s">
        <v>240</v>
      </c>
      <c r="J489" s="31" t="s">
        <v>244</v>
      </c>
    </row>
    <row r="490" spans="1:10" outlineLevel="1" x14ac:dyDescent="0.25">
      <c r="A490" s="35">
        <v>46064</v>
      </c>
      <c r="B490" s="31" t="s">
        <v>2294</v>
      </c>
      <c r="C490" s="31" t="s">
        <v>351</v>
      </c>
      <c r="D490" s="31" t="s">
        <v>3189</v>
      </c>
      <c r="E490" s="36">
        <v>1710650</v>
      </c>
      <c r="F490" s="37" t="s">
        <v>18</v>
      </c>
      <c r="G490" s="36">
        <v>136852</v>
      </c>
      <c r="H490" s="36">
        <f t="shared" si="7"/>
        <v>1847502</v>
      </c>
      <c r="I490" s="31" t="s">
        <v>240</v>
      </c>
      <c r="J490" s="31" t="s">
        <v>244</v>
      </c>
    </row>
    <row r="491" spans="1:10" outlineLevel="1" x14ac:dyDescent="0.25">
      <c r="A491" s="35">
        <v>46064</v>
      </c>
      <c r="B491" s="31" t="s">
        <v>2295</v>
      </c>
      <c r="C491" s="31" t="s">
        <v>351</v>
      </c>
      <c r="D491" s="31" t="s">
        <v>3190</v>
      </c>
      <c r="E491" s="36">
        <v>7084630</v>
      </c>
      <c r="F491" s="37" t="s">
        <v>18</v>
      </c>
      <c r="G491" s="36">
        <v>566770</v>
      </c>
      <c r="H491" s="36">
        <f t="shared" si="7"/>
        <v>7651400</v>
      </c>
      <c r="I491" s="31" t="s">
        <v>43</v>
      </c>
      <c r="J491" s="31" t="s">
        <v>44</v>
      </c>
    </row>
    <row r="492" spans="1:10" outlineLevel="1" x14ac:dyDescent="0.25">
      <c r="A492" s="35">
        <v>46064</v>
      </c>
      <c r="B492" s="31" t="s">
        <v>2296</v>
      </c>
      <c r="C492" s="31" t="s">
        <v>351</v>
      </c>
      <c r="D492" s="31" t="s">
        <v>3191</v>
      </c>
      <c r="E492" s="36">
        <v>7185090</v>
      </c>
      <c r="F492" s="37" t="s">
        <v>18</v>
      </c>
      <c r="G492" s="36">
        <v>574807</v>
      </c>
      <c r="H492" s="36">
        <f t="shared" si="7"/>
        <v>7759897</v>
      </c>
      <c r="I492" s="31" t="s">
        <v>41</v>
      </c>
      <c r="J492" s="31" t="s">
        <v>42</v>
      </c>
    </row>
    <row r="493" spans="1:10" outlineLevel="1" x14ac:dyDescent="0.25">
      <c r="A493" s="35">
        <v>46064</v>
      </c>
      <c r="B493" s="31" t="s">
        <v>2297</v>
      </c>
      <c r="C493" s="31" t="s">
        <v>351</v>
      </c>
      <c r="D493" s="31" t="s">
        <v>3192</v>
      </c>
      <c r="E493" s="36">
        <v>4494340</v>
      </c>
      <c r="F493" s="37" t="s">
        <v>18</v>
      </c>
      <c r="G493" s="36">
        <v>359547</v>
      </c>
      <c r="H493" s="36">
        <f t="shared" si="7"/>
        <v>4853887</v>
      </c>
      <c r="I493" s="31" t="s">
        <v>109</v>
      </c>
      <c r="J493" s="31" t="s">
        <v>110</v>
      </c>
    </row>
    <row r="494" spans="1:10" outlineLevel="1" x14ac:dyDescent="0.25">
      <c r="A494" s="35">
        <v>46064</v>
      </c>
      <c r="B494" s="31" t="s">
        <v>2298</v>
      </c>
      <c r="C494" s="31" t="s">
        <v>351</v>
      </c>
      <c r="D494" s="31" t="s">
        <v>3193</v>
      </c>
      <c r="E494" s="36">
        <v>3019940</v>
      </c>
      <c r="F494" s="37" t="s">
        <v>18</v>
      </c>
      <c r="G494" s="36">
        <v>241595</v>
      </c>
      <c r="H494" s="36">
        <f t="shared" si="7"/>
        <v>3261535</v>
      </c>
      <c r="I494" s="31" t="s">
        <v>85</v>
      </c>
      <c r="J494" s="31" t="s">
        <v>86</v>
      </c>
    </row>
    <row r="495" spans="1:10" outlineLevel="1" x14ac:dyDescent="0.25">
      <c r="A495" s="35">
        <v>46064</v>
      </c>
      <c r="B495" s="31" t="s">
        <v>2299</v>
      </c>
      <c r="C495" s="31" t="s">
        <v>351</v>
      </c>
      <c r="D495" s="31" t="s">
        <v>3194</v>
      </c>
      <c r="E495" s="36">
        <v>3128550</v>
      </c>
      <c r="F495" s="37" t="s">
        <v>18</v>
      </c>
      <c r="G495" s="36">
        <v>250284</v>
      </c>
      <c r="H495" s="36">
        <f t="shared" si="7"/>
        <v>3378834</v>
      </c>
      <c r="I495" s="31" t="s">
        <v>178</v>
      </c>
      <c r="J495" s="31" t="s">
        <v>179</v>
      </c>
    </row>
    <row r="496" spans="1:10" outlineLevel="1" x14ac:dyDescent="0.25">
      <c r="A496" s="35">
        <v>46064</v>
      </c>
      <c r="B496" s="31" t="s">
        <v>2300</v>
      </c>
      <c r="C496" s="31" t="s">
        <v>351</v>
      </c>
      <c r="D496" s="31" t="s">
        <v>3195</v>
      </c>
      <c r="E496" s="36">
        <v>1101465</v>
      </c>
      <c r="F496" s="37" t="s">
        <v>18</v>
      </c>
      <c r="G496" s="36">
        <v>88117</v>
      </c>
      <c r="H496" s="36">
        <f t="shared" si="7"/>
        <v>1189582</v>
      </c>
      <c r="I496" s="31" t="s">
        <v>180</v>
      </c>
      <c r="J496" s="31" t="s">
        <v>181</v>
      </c>
    </row>
    <row r="497" spans="1:10" outlineLevel="1" x14ac:dyDescent="0.25">
      <c r="A497" s="35">
        <v>46064</v>
      </c>
      <c r="B497" s="31" t="s">
        <v>2301</v>
      </c>
      <c r="C497" s="31" t="s">
        <v>351</v>
      </c>
      <c r="D497" s="31" t="s">
        <v>3196</v>
      </c>
      <c r="E497" s="36">
        <v>763151</v>
      </c>
      <c r="F497" s="37" t="s">
        <v>18</v>
      </c>
      <c r="G497" s="36">
        <v>61052</v>
      </c>
      <c r="H497" s="36">
        <f t="shared" si="7"/>
        <v>824203</v>
      </c>
      <c r="I497" s="31" t="s">
        <v>43</v>
      </c>
      <c r="J497" s="31" t="s">
        <v>44</v>
      </c>
    </row>
    <row r="498" spans="1:10" outlineLevel="1" x14ac:dyDescent="0.25">
      <c r="A498" s="35">
        <v>46064</v>
      </c>
      <c r="B498" s="31" t="s">
        <v>2302</v>
      </c>
      <c r="C498" s="31" t="s">
        <v>351</v>
      </c>
      <c r="D498" s="31" t="s">
        <v>3197</v>
      </c>
      <c r="E498" s="36">
        <v>825953</v>
      </c>
      <c r="F498" s="37" t="s">
        <v>18</v>
      </c>
      <c r="G498" s="36">
        <v>66076</v>
      </c>
      <c r="H498" s="36">
        <f t="shared" si="7"/>
        <v>892029</v>
      </c>
      <c r="I498" s="31" t="s">
        <v>43</v>
      </c>
      <c r="J498" s="31" t="s">
        <v>44</v>
      </c>
    </row>
    <row r="499" spans="1:10" outlineLevel="1" x14ac:dyDescent="0.25">
      <c r="A499" s="35">
        <v>46064</v>
      </c>
      <c r="B499" s="31" t="s">
        <v>2303</v>
      </c>
      <c r="C499" s="31" t="s">
        <v>351</v>
      </c>
      <c r="D499" s="31" t="s">
        <v>3198</v>
      </c>
      <c r="E499" s="36">
        <v>1142815</v>
      </c>
      <c r="F499" s="37" t="s">
        <v>18</v>
      </c>
      <c r="G499" s="36">
        <v>91425</v>
      </c>
      <c r="H499" s="36">
        <f t="shared" si="7"/>
        <v>1234240</v>
      </c>
      <c r="I499" s="31" t="s">
        <v>43</v>
      </c>
      <c r="J499" s="31" t="s">
        <v>44</v>
      </c>
    </row>
    <row r="500" spans="1:10" outlineLevel="1" x14ac:dyDescent="0.25">
      <c r="A500" s="35">
        <v>46064</v>
      </c>
      <c r="B500" s="31" t="s">
        <v>2304</v>
      </c>
      <c r="C500" s="31" t="s">
        <v>351</v>
      </c>
      <c r="D500" s="31" t="s">
        <v>3199</v>
      </c>
      <c r="E500" s="36">
        <v>367155</v>
      </c>
      <c r="F500" s="37" t="s">
        <v>18</v>
      </c>
      <c r="G500" s="36">
        <v>29372</v>
      </c>
      <c r="H500" s="36">
        <f t="shared" si="7"/>
        <v>396527</v>
      </c>
      <c r="I500" s="31" t="s">
        <v>247</v>
      </c>
      <c r="J500" s="31" t="s">
        <v>19</v>
      </c>
    </row>
    <row r="501" spans="1:10" outlineLevel="1" x14ac:dyDescent="0.25">
      <c r="A501" s="35">
        <v>46064</v>
      </c>
      <c r="B501" s="31" t="s">
        <v>2305</v>
      </c>
      <c r="C501" s="31" t="s">
        <v>351</v>
      </c>
      <c r="D501" s="31" t="s">
        <v>3200</v>
      </c>
      <c r="E501" s="36">
        <v>618065</v>
      </c>
      <c r="F501" s="37" t="s">
        <v>18</v>
      </c>
      <c r="G501" s="36">
        <v>49445</v>
      </c>
      <c r="H501" s="36">
        <f t="shared" si="7"/>
        <v>667510</v>
      </c>
      <c r="I501" s="31" t="s">
        <v>247</v>
      </c>
      <c r="J501" s="31" t="s">
        <v>19</v>
      </c>
    </row>
    <row r="502" spans="1:10" outlineLevel="1" x14ac:dyDescent="0.25">
      <c r="A502" s="35">
        <v>46064</v>
      </c>
      <c r="B502" s="31" t="s">
        <v>2306</v>
      </c>
      <c r="C502" s="31" t="s">
        <v>351</v>
      </c>
      <c r="D502" s="31" t="s">
        <v>3201</v>
      </c>
      <c r="E502" s="36">
        <v>739080</v>
      </c>
      <c r="F502" s="37" t="s">
        <v>18</v>
      </c>
      <c r="G502" s="36">
        <v>59126</v>
      </c>
      <c r="H502" s="36">
        <f t="shared" si="7"/>
        <v>798206</v>
      </c>
      <c r="I502" s="31" t="s">
        <v>247</v>
      </c>
      <c r="J502" s="31" t="s">
        <v>19</v>
      </c>
    </row>
    <row r="503" spans="1:10" outlineLevel="1" x14ac:dyDescent="0.25">
      <c r="A503" s="35">
        <v>46064</v>
      </c>
      <c r="B503" s="31" t="s">
        <v>2307</v>
      </c>
      <c r="C503" s="31" t="s">
        <v>351</v>
      </c>
      <c r="D503" s="31" t="s">
        <v>3202</v>
      </c>
      <c r="E503" s="36">
        <v>840815</v>
      </c>
      <c r="F503" s="37" t="s">
        <v>18</v>
      </c>
      <c r="G503" s="36">
        <v>67265</v>
      </c>
      <c r="H503" s="36">
        <f t="shared" si="7"/>
        <v>908080</v>
      </c>
      <c r="I503" s="31" t="s">
        <v>247</v>
      </c>
      <c r="J503" s="31" t="s">
        <v>19</v>
      </c>
    </row>
    <row r="504" spans="1:10" outlineLevel="1" x14ac:dyDescent="0.25">
      <c r="A504" s="35">
        <v>46064</v>
      </c>
      <c r="B504" s="31" t="s">
        <v>2308</v>
      </c>
      <c r="C504" s="31" t="s">
        <v>351</v>
      </c>
      <c r="D504" s="31" t="s">
        <v>3203</v>
      </c>
      <c r="E504" s="36">
        <v>718429</v>
      </c>
      <c r="F504" s="37" t="s">
        <v>18</v>
      </c>
      <c r="G504" s="36">
        <v>57474</v>
      </c>
      <c r="H504" s="36">
        <f t="shared" si="7"/>
        <v>775903</v>
      </c>
      <c r="I504" s="31" t="s">
        <v>247</v>
      </c>
      <c r="J504" s="31" t="s">
        <v>19</v>
      </c>
    </row>
    <row r="505" spans="1:10" outlineLevel="1" x14ac:dyDescent="0.25">
      <c r="A505" s="35">
        <v>46064</v>
      </c>
      <c r="B505" s="31" t="s">
        <v>2309</v>
      </c>
      <c r="C505" s="31" t="s">
        <v>351</v>
      </c>
      <c r="D505" s="31" t="s">
        <v>3204</v>
      </c>
      <c r="E505" s="36">
        <v>1985735</v>
      </c>
      <c r="F505" s="37" t="s">
        <v>18</v>
      </c>
      <c r="G505" s="36">
        <v>158859</v>
      </c>
      <c r="H505" s="36">
        <f t="shared" si="7"/>
        <v>2144594</v>
      </c>
      <c r="I505" s="31" t="s">
        <v>247</v>
      </c>
      <c r="J505" s="31" t="s">
        <v>19</v>
      </c>
    </row>
    <row r="506" spans="1:10" outlineLevel="1" x14ac:dyDescent="0.25">
      <c r="A506" s="35">
        <v>46064</v>
      </c>
      <c r="B506" s="31" t="s">
        <v>2310</v>
      </c>
      <c r="C506" s="31" t="s">
        <v>351</v>
      </c>
      <c r="D506" s="31" t="s">
        <v>3205</v>
      </c>
      <c r="E506" s="36">
        <v>1215344</v>
      </c>
      <c r="F506" s="37" t="s">
        <v>18</v>
      </c>
      <c r="G506" s="36">
        <v>97228</v>
      </c>
      <c r="H506" s="36">
        <f t="shared" si="7"/>
        <v>1312572</v>
      </c>
      <c r="I506" s="31" t="s">
        <v>247</v>
      </c>
      <c r="J506" s="31" t="s">
        <v>19</v>
      </c>
    </row>
    <row r="507" spans="1:10" outlineLevel="1" x14ac:dyDescent="0.25">
      <c r="A507" s="35">
        <v>46064</v>
      </c>
      <c r="B507" s="31" t="s">
        <v>2311</v>
      </c>
      <c r="C507" s="31" t="s">
        <v>351</v>
      </c>
      <c r="D507" s="31" t="s">
        <v>3206</v>
      </c>
      <c r="E507" s="36">
        <v>610482</v>
      </c>
      <c r="F507" s="37" t="s">
        <v>18</v>
      </c>
      <c r="G507" s="36">
        <v>48839</v>
      </c>
      <c r="H507" s="36">
        <f t="shared" si="7"/>
        <v>659321</v>
      </c>
      <c r="I507" s="31" t="s">
        <v>247</v>
      </c>
      <c r="J507" s="31" t="s">
        <v>19</v>
      </c>
    </row>
    <row r="508" spans="1:10" outlineLevel="1" x14ac:dyDescent="0.25">
      <c r="A508" s="35">
        <v>46064</v>
      </c>
      <c r="B508" s="31" t="s">
        <v>2312</v>
      </c>
      <c r="C508" s="31" t="s">
        <v>351</v>
      </c>
      <c r="D508" s="31" t="s">
        <v>3207</v>
      </c>
      <c r="E508" s="36">
        <v>1142815</v>
      </c>
      <c r="F508" s="37" t="s">
        <v>18</v>
      </c>
      <c r="G508" s="36">
        <v>91425</v>
      </c>
      <c r="H508" s="36">
        <f t="shared" si="7"/>
        <v>1234240</v>
      </c>
      <c r="I508" s="31" t="s">
        <v>247</v>
      </c>
      <c r="J508" s="31" t="s">
        <v>19</v>
      </c>
    </row>
    <row r="509" spans="1:10" outlineLevel="1" x14ac:dyDescent="0.25">
      <c r="A509" s="35">
        <v>46064</v>
      </c>
      <c r="B509" s="31" t="s">
        <v>2313</v>
      </c>
      <c r="C509" s="31" t="s">
        <v>351</v>
      </c>
      <c r="D509" s="31" t="s">
        <v>3208</v>
      </c>
      <c r="E509" s="36">
        <v>250910</v>
      </c>
      <c r="F509" s="37" t="s">
        <v>18</v>
      </c>
      <c r="G509" s="36">
        <v>20073</v>
      </c>
      <c r="H509" s="36">
        <f t="shared" si="7"/>
        <v>270983</v>
      </c>
      <c r="I509" s="31" t="s">
        <v>247</v>
      </c>
      <c r="J509" s="31" t="s">
        <v>19</v>
      </c>
    </row>
    <row r="510" spans="1:10" outlineLevel="1" x14ac:dyDescent="0.25">
      <c r="A510" s="35">
        <v>46064</v>
      </c>
      <c r="B510" s="31" t="s">
        <v>2314</v>
      </c>
      <c r="C510" s="31" t="s">
        <v>351</v>
      </c>
      <c r="D510" s="31" t="s">
        <v>3209</v>
      </c>
      <c r="E510" s="36">
        <v>607752</v>
      </c>
      <c r="F510" s="37" t="s">
        <v>18</v>
      </c>
      <c r="G510" s="36">
        <v>48620</v>
      </c>
      <c r="H510" s="36">
        <f t="shared" si="7"/>
        <v>656372</v>
      </c>
      <c r="I510" s="31" t="s">
        <v>247</v>
      </c>
      <c r="J510" s="31" t="s">
        <v>19</v>
      </c>
    </row>
    <row r="511" spans="1:10" outlineLevel="1" x14ac:dyDescent="0.25">
      <c r="A511" s="35">
        <v>46064</v>
      </c>
      <c r="B511" s="31" t="s">
        <v>2315</v>
      </c>
      <c r="C511" s="31" t="s">
        <v>351</v>
      </c>
      <c r="D511" s="31" t="s">
        <v>3210</v>
      </c>
      <c r="E511" s="36">
        <v>366400</v>
      </c>
      <c r="F511" s="37" t="s">
        <v>18</v>
      </c>
      <c r="G511" s="36">
        <v>29312</v>
      </c>
      <c r="H511" s="36">
        <f t="shared" si="7"/>
        <v>395712</v>
      </c>
      <c r="I511" s="31" t="s">
        <v>223</v>
      </c>
      <c r="J511" s="31" t="s">
        <v>224</v>
      </c>
    </row>
    <row r="512" spans="1:10" outlineLevel="1" x14ac:dyDescent="0.25">
      <c r="A512" s="35">
        <v>46064</v>
      </c>
      <c r="B512" s="31" t="s">
        <v>2316</v>
      </c>
      <c r="C512" s="31" t="s">
        <v>351</v>
      </c>
      <c r="D512" s="31" t="s">
        <v>3211</v>
      </c>
      <c r="E512" s="36">
        <v>685689</v>
      </c>
      <c r="F512" s="37" t="s">
        <v>18</v>
      </c>
      <c r="G512" s="36">
        <v>54855</v>
      </c>
      <c r="H512" s="36">
        <f t="shared" si="7"/>
        <v>740544</v>
      </c>
      <c r="I512" s="31" t="s">
        <v>247</v>
      </c>
      <c r="J512" s="31" t="s">
        <v>19</v>
      </c>
    </row>
    <row r="513" spans="1:10" outlineLevel="1" x14ac:dyDescent="0.25">
      <c r="A513" s="35">
        <v>46064</v>
      </c>
      <c r="B513" s="31" t="s">
        <v>2317</v>
      </c>
      <c r="C513" s="31" t="s">
        <v>351</v>
      </c>
      <c r="D513" s="31" t="s">
        <v>3212</v>
      </c>
      <c r="E513" s="36">
        <v>366400</v>
      </c>
      <c r="F513" s="37" t="s">
        <v>18</v>
      </c>
      <c r="G513" s="36">
        <v>29312</v>
      </c>
      <c r="H513" s="36">
        <f t="shared" si="7"/>
        <v>395712</v>
      </c>
      <c r="I513" s="31" t="s">
        <v>147</v>
      </c>
      <c r="J513" s="31" t="s">
        <v>148</v>
      </c>
    </row>
    <row r="514" spans="1:10" outlineLevel="1" x14ac:dyDescent="0.25">
      <c r="A514" s="35">
        <v>46064</v>
      </c>
      <c r="B514" s="31" t="s">
        <v>2318</v>
      </c>
      <c r="C514" s="31" t="s">
        <v>351</v>
      </c>
      <c r="D514" s="31" t="s">
        <v>3213</v>
      </c>
      <c r="E514" s="36">
        <v>366400</v>
      </c>
      <c r="F514" s="37" t="s">
        <v>18</v>
      </c>
      <c r="G514" s="36">
        <v>29312</v>
      </c>
      <c r="H514" s="36">
        <f t="shared" ref="H514:H577" si="8">+E514+G514</f>
        <v>395712</v>
      </c>
      <c r="I514" s="31" t="s">
        <v>55</v>
      </c>
      <c r="J514" s="31" t="s">
        <v>56</v>
      </c>
    </row>
    <row r="515" spans="1:10" outlineLevel="1" x14ac:dyDescent="0.25">
      <c r="A515" s="35">
        <v>46064</v>
      </c>
      <c r="B515" s="31" t="s">
        <v>2319</v>
      </c>
      <c r="C515" s="31" t="s">
        <v>351</v>
      </c>
      <c r="D515" s="31" t="s">
        <v>3214</v>
      </c>
      <c r="E515" s="36">
        <v>1630985</v>
      </c>
      <c r="F515" s="37" t="s">
        <v>18</v>
      </c>
      <c r="G515" s="36">
        <v>130479</v>
      </c>
      <c r="H515" s="36">
        <f t="shared" si="8"/>
        <v>1761464</v>
      </c>
      <c r="I515" s="31" t="s">
        <v>79</v>
      </c>
      <c r="J515" s="31" t="s">
        <v>80</v>
      </c>
    </row>
    <row r="516" spans="1:10" outlineLevel="1" x14ac:dyDescent="0.25">
      <c r="A516" s="35">
        <v>46064</v>
      </c>
      <c r="B516" s="31" t="s">
        <v>2320</v>
      </c>
      <c r="C516" s="31" t="s">
        <v>351</v>
      </c>
      <c r="D516" s="31" t="s">
        <v>3215</v>
      </c>
      <c r="E516" s="36">
        <v>1099200</v>
      </c>
      <c r="F516" s="37" t="s">
        <v>18</v>
      </c>
      <c r="G516" s="36">
        <v>87936</v>
      </c>
      <c r="H516" s="36">
        <f t="shared" si="8"/>
        <v>1187136</v>
      </c>
      <c r="I516" s="31" t="s">
        <v>192</v>
      </c>
      <c r="J516" s="31" t="s">
        <v>193</v>
      </c>
    </row>
    <row r="517" spans="1:10" outlineLevel="1" x14ac:dyDescent="0.25">
      <c r="A517" s="35">
        <v>46064</v>
      </c>
      <c r="B517" s="31" t="s">
        <v>2321</v>
      </c>
      <c r="C517" s="31" t="s">
        <v>351</v>
      </c>
      <c r="D517" s="31" t="s">
        <v>3216</v>
      </c>
      <c r="E517" s="36">
        <v>366400</v>
      </c>
      <c r="F517" s="37" t="s">
        <v>18</v>
      </c>
      <c r="G517" s="36">
        <v>29312</v>
      </c>
      <c r="H517" s="36">
        <f t="shared" si="8"/>
        <v>395712</v>
      </c>
      <c r="I517" s="31" t="s">
        <v>118</v>
      </c>
      <c r="J517" s="31" t="s">
        <v>119</v>
      </c>
    </row>
    <row r="518" spans="1:10" outlineLevel="1" x14ac:dyDescent="0.25">
      <c r="A518" s="35">
        <v>46064</v>
      </c>
      <c r="B518" s="31" t="s">
        <v>2322</v>
      </c>
      <c r="C518" s="31" t="s">
        <v>351</v>
      </c>
      <c r="D518" s="31" t="s">
        <v>3217</v>
      </c>
      <c r="E518" s="36">
        <v>963612</v>
      </c>
      <c r="F518" s="37" t="s">
        <v>18</v>
      </c>
      <c r="G518" s="36">
        <v>77089</v>
      </c>
      <c r="H518" s="36">
        <f t="shared" si="8"/>
        <v>1040701</v>
      </c>
      <c r="I518" s="31" t="s">
        <v>247</v>
      </c>
      <c r="J518" s="31" t="s">
        <v>19</v>
      </c>
    </row>
    <row r="519" spans="1:10" outlineLevel="1" x14ac:dyDescent="0.25">
      <c r="A519" s="35">
        <v>46064</v>
      </c>
      <c r="B519" s="31" t="s">
        <v>2323</v>
      </c>
      <c r="C519" s="31" t="s">
        <v>351</v>
      </c>
      <c r="D519" s="31" t="s">
        <v>3218</v>
      </c>
      <c r="E519" s="36">
        <v>366400</v>
      </c>
      <c r="F519" s="37" t="s">
        <v>18</v>
      </c>
      <c r="G519" s="36">
        <v>29312</v>
      </c>
      <c r="H519" s="36">
        <f t="shared" si="8"/>
        <v>395712</v>
      </c>
      <c r="I519" s="31" t="s">
        <v>55</v>
      </c>
      <c r="J519" s="31" t="s">
        <v>56</v>
      </c>
    </row>
    <row r="520" spans="1:10" outlineLevel="1" x14ac:dyDescent="0.25">
      <c r="A520" s="35">
        <v>46064</v>
      </c>
      <c r="B520" s="31" t="s">
        <v>2324</v>
      </c>
      <c r="C520" s="31" t="s">
        <v>351</v>
      </c>
      <c r="D520" s="31" t="s">
        <v>3219</v>
      </c>
      <c r="E520" s="36">
        <v>502802</v>
      </c>
      <c r="F520" s="37" t="s">
        <v>18</v>
      </c>
      <c r="G520" s="36">
        <v>40224</v>
      </c>
      <c r="H520" s="36">
        <f t="shared" si="8"/>
        <v>543026</v>
      </c>
      <c r="I520" s="31" t="s">
        <v>247</v>
      </c>
      <c r="J520" s="31" t="s">
        <v>19</v>
      </c>
    </row>
    <row r="521" spans="1:10" outlineLevel="1" x14ac:dyDescent="0.25">
      <c r="A521" s="35">
        <v>46064</v>
      </c>
      <c r="B521" s="31" t="s">
        <v>2325</v>
      </c>
      <c r="C521" s="31" t="s">
        <v>351</v>
      </c>
      <c r="D521" s="31" t="s">
        <v>3220</v>
      </c>
      <c r="E521" s="36">
        <v>502802</v>
      </c>
      <c r="F521" s="37" t="s">
        <v>18</v>
      </c>
      <c r="G521" s="36">
        <v>40224</v>
      </c>
      <c r="H521" s="36">
        <f t="shared" si="8"/>
        <v>543026</v>
      </c>
      <c r="I521" s="31" t="s">
        <v>247</v>
      </c>
      <c r="J521" s="31" t="s">
        <v>19</v>
      </c>
    </row>
    <row r="522" spans="1:10" outlineLevel="1" x14ac:dyDescent="0.25">
      <c r="A522" s="35">
        <v>46064</v>
      </c>
      <c r="B522" s="31" t="s">
        <v>2326</v>
      </c>
      <c r="C522" s="31" t="s">
        <v>351</v>
      </c>
      <c r="D522" s="31" t="s">
        <v>3221</v>
      </c>
      <c r="E522" s="36">
        <v>488170</v>
      </c>
      <c r="F522" s="37" t="s">
        <v>18</v>
      </c>
      <c r="G522" s="36">
        <v>39054</v>
      </c>
      <c r="H522" s="36">
        <f t="shared" si="8"/>
        <v>527224</v>
      </c>
      <c r="I522" s="31" t="s">
        <v>247</v>
      </c>
      <c r="J522" s="31" t="s">
        <v>19</v>
      </c>
    </row>
    <row r="523" spans="1:10" outlineLevel="1" x14ac:dyDescent="0.25">
      <c r="A523" s="35">
        <v>46064</v>
      </c>
      <c r="B523" s="31" t="s">
        <v>2327</v>
      </c>
      <c r="C523" s="31" t="s">
        <v>351</v>
      </c>
      <c r="D523" s="31" t="s">
        <v>3222</v>
      </c>
      <c r="E523" s="36">
        <v>1012920</v>
      </c>
      <c r="F523" s="37" t="s">
        <v>18</v>
      </c>
      <c r="G523" s="36">
        <v>81034</v>
      </c>
      <c r="H523" s="36">
        <f t="shared" si="8"/>
        <v>1093954</v>
      </c>
      <c r="I523" s="31" t="s">
        <v>247</v>
      </c>
      <c r="J523" s="31" t="s">
        <v>19</v>
      </c>
    </row>
    <row r="524" spans="1:10" outlineLevel="1" x14ac:dyDescent="0.25">
      <c r="A524" s="35">
        <v>46064</v>
      </c>
      <c r="B524" s="31" t="s">
        <v>2328</v>
      </c>
      <c r="C524" s="31" t="s">
        <v>351</v>
      </c>
      <c r="D524" s="31" t="s">
        <v>3223</v>
      </c>
      <c r="E524" s="36">
        <v>660057</v>
      </c>
      <c r="F524" s="37" t="s">
        <v>18</v>
      </c>
      <c r="G524" s="36">
        <v>52805</v>
      </c>
      <c r="H524" s="36">
        <f t="shared" si="8"/>
        <v>712862</v>
      </c>
      <c r="I524" s="31" t="s">
        <v>247</v>
      </c>
      <c r="J524" s="31" t="s">
        <v>19</v>
      </c>
    </row>
    <row r="525" spans="1:10" outlineLevel="1" x14ac:dyDescent="0.25">
      <c r="A525" s="35">
        <v>46064</v>
      </c>
      <c r="B525" s="31" t="s">
        <v>2329</v>
      </c>
      <c r="C525" s="31" t="s">
        <v>351</v>
      </c>
      <c r="D525" s="31" t="s">
        <v>3224</v>
      </c>
      <c r="E525" s="36">
        <v>734310</v>
      </c>
      <c r="F525" s="37" t="s">
        <v>18</v>
      </c>
      <c r="G525" s="36">
        <v>58745</v>
      </c>
      <c r="H525" s="36">
        <f t="shared" si="8"/>
        <v>793055</v>
      </c>
      <c r="I525" s="31" t="s">
        <v>247</v>
      </c>
      <c r="J525" s="31" t="s">
        <v>19</v>
      </c>
    </row>
    <row r="526" spans="1:10" outlineLevel="1" x14ac:dyDescent="0.25">
      <c r="A526" s="35">
        <v>46064</v>
      </c>
      <c r="B526" s="31" t="s">
        <v>2330</v>
      </c>
      <c r="C526" s="31" t="s">
        <v>351</v>
      </c>
      <c r="D526" s="31" t="s">
        <v>3225</v>
      </c>
      <c r="E526" s="36">
        <v>1017870</v>
      </c>
      <c r="F526" s="37" t="s">
        <v>18</v>
      </c>
      <c r="G526" s="36">
        <v>81430</v>
      </c>
      <c r="H526" s="36">
        <f t="shared" si="8"/>
        <v>1099300</v>
      </c>
      <c r="I526" s="31" t="s">
        <v>55</v>
      </c>
      <c r="J526" s="31" t="s">
        <v>56</v>
      </c>
    </row>
    <row r="527" spans="1:10" outlineLevel="1" x14ac:dyDescent="0.25">
      <c r="A527" s="35">
        <v>46064</v>
      </c>
      <c r="B527" s="31" t="s">
        <v>2331</v>
      </c>
      <c r="C527" s="31" t="s">
        <v>351</v>
      </c>
      <c r="D527" s="31" t="s">
        <v>3226</v>
      </c>
      <c r="E527" s="36">
        <v>366400</v>
      </c>
      <c r="F527" s="37" t="s">
        <v>18</v>
      </c>
      <c r="G527" s="36">
        <v>29312</v>
      </c>
      <c r="H527" s="36">
        <f t="shared" si="8"/>
        <v>395712</v>
      </c>
      <c r="I527" s="31" t="s">
        <v>55</v>
      </c>
      <c r="J527" s="31" t="s">
        <v>56</v>
      </c>
    </row>
    <row r="528" spans="1:10" outlineLevel="1" x14ac:dyDescent="0.25">
      <c r="A528" s="35">
        <v>46064</v>
      </c>
      <c r="B528" s="31" t="s">
        <v>2332</v>
      </c>
      <c r="C528" s="31" t="s">
        <v>351</v>
      </c>
      <c r="D528" s="31" t="s">
        <v>3227</v>
      </c>
      <c r="E528" s="36">
        <v>2198820</v>
      </c>
      <c r="F528" s="37" t="s">
        <v>18</v>
      </c>
      <c r="G528" s="36">
        <v>175906</v>
      </c>
      <c r="H528" s="36">
        <f t="shared" si="8"/>
        <v>2374726</v>
      </c>
      <c r="I528" s="31" t="s">
        <v>55</v>
      </c>
      <c r="J528" s="31" t="s">
        <v>56</v>
      </c>
    </row>
    <row r="529" spans="1:10" outlineLevel="1" x14ac:dyDescent="0.25">
      <c r="A529" s="35">
        <v>46064</v>
      </c>
      <c r="B529" s="31" t="s">
        <v>2333</v>
      </c>
      <c r="C529" s="31" t="s">
        <v>351</v>
      </c>
      <c r="D529" s="31" t="s">
        <v>3228</v>
      </c>
      <c r="E529" s="36">
        <v>5190650</v>
      </c>
      <c r="F529" s="37" t="s">
        <v>18</v>
      </c>
      <c r="G529" s="36">
        <v>415252</v>
      </c>
      <c r="H529" s="36">
        <f t="shared" si="8"/>
        <v>5605902</v>
      </c>
      <c r="I529" s="31" t="s">
        <v>182</v>
      </c>
      <c r="J529" s="31" t="s">
        <v>183</v>
      </c>
    </row>
    <row r="530" spans="1:10" outlineLevel="1" x14ac:dyDescent="0.25">
      <c r="A530" s="35">
        <v>46064</v>
      </c>
      <c r="B530" s="31" t="s">
        <v>2334</v>
      </c>
      <c r="C530" s="31" t="s">
        <v>351</v>
      </c>
      <c r="D530" s="31" t="s">
        <v>3229</v>
      </c>
      <c r="E530" s="36">
        <v>558030</v>
      </c>
      <c r="F530" s="37" t="s">
        <v>18</v>
      </c>
      <c r="G530" s="36">
        <v>44642</v>
      </c>
      <c r="H530" s="36">
        <f t="shared" si="8"/>
        <v>602672</v>
      </c>
      <c r="I530" s="31" t="s">
        <v>212</v>
      </c>
      <c r="J530" s="31" t="s">
        <v>73</v>
      </c>
    </row>
    <row r="531" spans="1:10" outlineLevel="1" x14ac:dyDescent="0.25">
      <c r="A531" s="35">
        <v>46064</v>
      </c>
      <c r="B531" s="31" t="s">
        <v>2335</v>
      </c>
      <c r="C531" s="31" t="s">
        <v>351</v>
      </c>
      <c r="D531" s="31" t="s">
        <v>3230</v>
      </c>
      <c r="E531" s="36">
        <v>366400</v>
      </c>
      <c r="F531" s="37" t="s">
        <v>18</v>
      </c>
      <c r="G531" s="36">
        <v>29312</v>
      </c>
      <c r="H531" s="36">
        <f t="shared" si="8"/>
        <v>395712</v>
      </c>
      <c r="I531" s="31" t="s">
        <v>260</v>
      </c>
      <c r="J531" s="31" t="s">
        <v>261</v>
      </c>
    </row>
    <row r="532" spans="1:10" outlineLevel="1" x14ac:dyDescent="0.25">
      <c r="A532" s="35">
        <v>46064</v>
      </c>
      <c r="B532" s="31" t="s">
        <v>2336</v>
      </c>
      <c r="C532" s="31" t="s">
        <v>351</v>
      </c>
      <c r="D532" s="31" t="s">
        <v>3231</v>
      </c>
      <c r="E532" s="36">
        <v>501820</v>
      </c>
      <c r="F532" s="37" t="s">
        <v>18</v>
      </c>
      <c r="G532" s="36">
        <v>40146</v>
      </c>
      <c r="H532" s="36">
        <f t="shared" si="8"/>
        <v>541966</v>
      </c>
      <c r="I532" s="31" t="s">
        <v>74</v>
      </c>
      <c r="J532" s="31" t="s">
        <v>75</v>
      </c>
    </row>
    <row r="533" spans="1:10" outlineLevel="1" x14ac:dyDescent="0.25">
      <c r="A533" s="35">
        <v>46064</v>
      </c>
      <c r="B533" s="31" t="s">
        <v>2337</v>
      </c>
      <c r="C533" s="31" t="s">
        <v>351</v>
      </c>
      <c r="D533" s="31" t="s">
        <v>3232</v>
      </c>
      <c r="E533" s="36">
        <v>366400</v>
      </c>
      <c r="F533" s="37" t="s">
        <v>18</v>
      </c>
      <c r="G533" s="36">
        <v>29312</v>
      </c>
      <c r="H533" s="36">
        <f t="shared" si="8"/>
        <v>395712</v>
      </c>
      <c r="I533" s="31" t="s">
        <v>147</v>
      </c>
      <c r="J533" s="31" t="s">
        <v>148</v>
      </c>
    </row>
    <row r="534" spans="1:10" outlineLevel="1" x14ac:dyDescent="0.25">
      <c r="A534" s="35">
        <v>46064</v>
      </c>
      <c r="B534" s="31" t="s">
        <v>2338</v>
      </c>
      <c r="C534" s="31" t="s">
        <v>351</v>
      </c>
      <c r="D534" s="31" t="s">
        <v>3233</v>
      </c>
      <c r="E534" s="36">
        <v>708463</v>
      </c>
      <c r="F534" s="37" t="s">
        <v>18</v>
      </c>
      <c r="G534" s="36">
        <v>56677</v>
      </c>
      <c r="H534" s="36">
        <f t="shared" si="8"/>
        <v>765140</v>
      </c>
      <c r="I534" s="31" t="s">
        <v>247</v>
      </c>
      <c r="J534" s="31" t="s">
        <v>19</v>
      </c>
    </row>
    <row r="535" spans="1:10" outlineLevel="1" x14ac:dyDescent="0.25">
      <c r="A535" s="35">
        <v>46064</v>
      </c>
      <c r="B535" s="31" t="s">
        <v>2339</v>
      </c>
      <c r="C535" s="31" t="s">
        <v>351</v>
      </c>
      <c r="D535" s="31" t="s">
        <v>3234</v>
      </c>
      <c r="E535" s="36">
        <v>195268</v>
      </c>
      <c r="F535" s="37" t="s">
        <v>18</v>
      </c>
      <c r="G535" s="36">
        <v>15621</v>
      </c>
      <c r="H535" s="36">
        <f t="shared" si="8"/>
        <v>210889</v>
      </c>
      <c r="I535" s="31" t="s">
        <v>247</v>
      </c>
      <c r="J535" s="31" t="s">
        <v>19</v>
      </c>
    </row>
    <row r="536" spans="1:10" outlineLevel="1" x14ac:dyDescent="0.25">
      <c r="A536" s="35">
        <v>46064</v>
      </c>
      <c r="B536" s="31" t="s">
        <v>2340</v>
      </c>
      <c r="C536" s="31" t="s">
        <v>351</v>
      </c>
      <c r="D536" s="31" t="s">
        <v>3235</v>
      </c>
      <c r="E536" s="36">
        <v>220293</v>
      </c>
      <c r="F536" s="37" t="s">
        <v>18</v>
      </c>
      <c r="G536" s="36">
        <v>17623</v>
      </c>
      <c r="H536" s="36">
        <f t="shared" si="8"/>
        <v>237916</v>
      </c>
      <c r="I536" s="31" t="s">
        <v>247</v>
      </c>
      <c r="J536" s="31" t="s">
        <v>19</v>
      </c>
    </row>
    <row r="537" spans="1:10" outlineLevel="1" x14ac:dyDescent="0.25">
      <c r="A537" s="35">
        <v>46064</v>
      </c>
      <c r="B537" s="31" t="s">
        <v>2341</v>
      </c>
      <c r="C537" s="31" t="s">
        <v>351</v>
      </c>
      <c r="D537" s="31" t="s">
        <v>3236</v>
      </c>
      <c r="E537" s="36">
        <v>465396</v>
      </c>
      <c r="F537" s="37" t="s">
        <v>18</v>
      </c>
      <c r="G537" s="36">
        <v>37232</v>
      </c>
      <c r="H537" s="36">
        <f t="shared" si="8"/>
        <v>502628</v>
      </c>
      <c r="I537" s="31" t="s">
        <v>247</v>
      </c>
      <c r="J537" s="31" t="s">
        <v>19</v>
      </c>
    </row>
    <row r="538" spans="1:10" outlineLevel="1" x14ac:dyDescent="0.25">
      <c r="A538" s="35">
        <v>46064</v>
      </c>
      <c r="B538" s="31" t="s">
        <v>2342</v>
      </c>
      <c r="C538" s="31" t="s">
        <v>351</v>
      </c>
      <c r="D538" s="31" t="s">
        <v>3237</v>
      </c>
      <c r="E538" s="36">
        <v>251812</v>
      </c>
      <c r="F538" s="37" t="s">
        <v>18</v>
      </c>
      <c r="G538" s="36">
        <v>20145</v>
      </c>
      <c r="H538" s="36">
        <f t="shared" si="8"/>
        <v>271957</v>
      </c>
      <c r="I538" s="31" t="s">
        <v>247</v>
      </c>
      <c r="J538" s="31" t="s">
        <v>19</v>
      </c>
    </row>
    <row r="539" spans="1:10" outlineLevel="1" x14ac:dyDescent="0.25">
      <c r="A539" s="35">
        <v>46064</v>
      </c>
      <c r="B539" s="31" t="s">
        <v>2343</v>
      </c>
      <c r="C539" s="31" t="s">
        <v>351</v>
      </c>
      <c r="D539" s="31" t="s">
        <v>3238</v>
      </c>
      <c r="E539" s="36">
        <v>535143</v>
      </c>
      <c r="F539" s="37" t="s">
        <v>18</v>
      </c>
      <c r="G539" s="36">
        <v>42811</v>
      </c>
      <c r="H539" s="36">
        <f t="shared" si="8"/>
        <v>577954</v>
      </c>
      <c r="I539" s="31" t="s">
        <v>247</v>
      </c>
      <c r="J539" s="31" t="s">
        <v>19</v>
      </c>
    </row>
    <row r="540" spans="1:10" outlineLevel="1" x14ac:dyDescent="0.25">
      <c r="A540" s="35">
        <v>46064</v>
      </c>
      <c r="B540" s="31" t="s">
        <v>2344</v>
      </c>
      <c r="C540" s="31" t="s">
        <v>351</v>
      </c>
      <c r="D540" s="31" t="s">
        <v>3239</v>
      </c>
      <c r="E540" s="36">
        <v>585804</v>
      </c>
      <c r="F540" s="37" t="s">
        <v>18</v>
      </c>
      <c r="G540" s="36">
        <v>46864</v>
      </c>
      <c r="H540" s="36">
        <f t="shared" si="8"/>
        <v>632668</v>
      </c>
      <c r="I540" s="31" t="s">
        <v>247</v>
      </c>
      <c r="J540" s="31" t="s">
        <v>19</v>
      </c>
    </row>
    <row r="541" spans="1:10" outlineLevel="1" x14ac:dyDescent="0.25">
      <c r="A541" s="35">
        <v>46064</v>
      </c>
      <c r="B541" s="31" t="s">
        <v>2345</v>
      </c>
      <c r="C541" s="31" t="s">
        <v>351</v>
      </c>
      <c r="D541" s="31" t="s">
        <v>3240</v>
      </c>
      <c r="E541" s="36">
        <v>629700</v>
      </c>
      <c r="F541" s="37" t="s">
        <v>18</v>
      </c>
      <c r="G541" s="36">
        <v>50376</v>
      </c>
      <c r="H541" s="36">
        <f t="shared" si="8"/>
        <v>680076</v>
      </c>
      <c r="I541" s="31" t="s">
        <v>247</v>
      </c>
      <c r="J541" s="31" t="s">
        <v>19</v>
      </c>
    </row>
    <row r="542" spans="1:10" outlineLevel="1" x14ac:dyDescent="0.25">
      <c r="A542" s="35">
        <v>46064</v>
      </c>
      <c r="B542" s="31" t="s">
        <v>2346</v>
      </c>
      <c r="C542" s="31" t="s">
        <v>351</v>
      </c>
      <c r="D542" s="31" t="s">
        <v>3241</v>
      </c>
      <c r="E542" s="36">
        <v>390536</v>
      </c>
      <c r="F542" s="37" t="s">
        <v>18</v>
      </c>
      <c r="G542" s="36">
        <v>31243</v>
      </c>
      <c r="H542" s="36">
        <f t="shared" si="8"/>
        <v>421779</v>
      </c>
      <c r="I542" s="31" t="s">
        <v>247</v>
      </c>
      <c r="J542" s="31" t="s">
        <v>19</v>
      </c>
    </row>
    <row r="543" spans="1:10" outlineLevel="1" x14ac:dyDescent="0.25">
      <c r="A543" s="35">
        <v>46064</v>
      </c>
      <c r="B543" s="31" t="s">
        <v>2347</v>
      </c>
      <c r="C543" s="31" t="s">
        <v>351</v>
      </c>
      <c r="D543" s="31" t="s">
        <v>3242</v>
      </c>
      <c r="E543" s="36">
        <v>535143</v>
      </c>
      <c r="F543" s="37" t="s">
        <v>18</v>
      </c>
      <c r="G543" s="36">
        <v>42811</v>
      </c>
      <c r="H543" s="36">
        <f t="shared" si="8"/>
        <v>577954</v>
      </c>
      <c r="I543" s="31" t="s">
        <v>247</v>
      </c>
      <c r="J543" s="31" t="s">
        <v>19</v>
      </c>
    </row>
    <row r="544" spans="1:10" outlineLevel="1" x14ac:dyDescent="0.25">
      <c r="A544" s="35">
        <v>46064</v>
      </c>
      <c r="B544" s="31" t="s">
        <v>2348</v>
      </c>
      <c r="C544" s="31" t="s">
        <v>351</v>
      </c>
      <c r="D544" s="31" t="s">
        <v>3243</v>
      </c>
      <c r="E544" s="36">
        <v>1866480</v>
      </c>
      <c r="F544" s="37" t="s">
        <v>18</v>
      </c>
      <c r="G544" s="36">
        <v>149318</v>
      </c>
      <c r="H544" s="36">
        <f t="shared" si="8"/>
        <v>2015798</v>
      </c>
      <c r="I544" s="31" t="s">
        <v>51</v>
      </c>
      <c r="J544" s="31" t="s">
        <v>52</v>
      </c>
    </row>
    <row r="545" spans="1:10" outlineLevel="1" x14ac:dyDescent="0.25">
      <c r="A545" s="35">
        <v>46064</v>
      </c>
      <c r="B545" s="31" t="s">
        <v>2349</v>
      </c>
      <c r="C545" s="31" t="s">
        <v>351</v>
      </c>
      <c r="D545" s="31" t="s">
        <v>3244</v>
      </c>
      <c r="E545" s="36">
        <v>19338620</v>
      </c>
      <c r="F545" s="37" t="s">
        <v>18</v>
      </c>
      <c r="G545" s="36">
        <v>1547090</v>
      </c>
      <c r="H545" s="36">
        <f t="shared" si="8"/>
        <v>20885710</v>
      </c>
      <c r="I545" s="31" t="s">
        <v>51</v>
      </c>
      <c r="J545" s="31" t="s">
        <v>52</v>
      </c>
    </row>
    <row r="546" spans="1:10" outlineLevel="1" x14ac:dyDescent="0.25">
      <c r="A546" s="35">
        <v>46064</v>
      </c>
      <c r="B546" s="31" t="s">
        <v>2350</v>
      </c>
      <c r="C546" s="31" t="s">
        <v>351</v>
      </c>
      <c r="D546" s="31" t="s">
        <v>3245</v>
      </c>
      <c r="E546" s="36">
        <v>356762</v>
      </c>
      <c r="F546" s="37" t="s">
        <v>18</v>
      </c>
      <c r="G546" s="36">
        <v>28541</v>
      </c>
      <c r="H546" s="36">
        <f t="shared" si="8"/>
        <v>385303</v>
      </c>
      <c r="I546" s="31" t="s">
        <v>247</v>
      </c>
      <c r="J546" s="31" t="s">
        <v>19</v>
      </c>
    </row>
    <row r="547" spans="1:10" outlineLevel="1" x14ac:dyDescent="0.25">
      <c r="A547" s="35">
        <v>46064</v>
      </c>
      <c r="B547" s="31" t="s">
        <v>2351</v>
      </c>
      <c r="C547" s="31" t="s">
        <v>351</v>
      </c>
      <c r="D547" s="31" t="s">
        <v>3246</v>
      </c>
      <c r="E547" s="36">
        <v>1343495</v>
      </c>
      <c r="F547" s="37" t="s">
        <v>18</v>
      </c>
      <c r="G547" s="36">
        <v>107480</v>
      </c>
      <c r="H547" s="36">
        <f t="shared" si="8"/>
        <v>1450975</v>
      </c>
      <c r="I547" s="31" t="s">
        <v>79</v>
      </c>
      <c r="J547" s="31" t="s">
        <v>80</v>
      </c>
    </row>
    <row r="548" spans="1:10" outlineLevel="1" x14ac:dyDescent="0.25">
      <c r="A548" s="35">
        <v>46064</v>
      </c>
      <c r="B548" s="31" t="s">
        <v>2352</v>
      </c>
      <c r="C548" s="31" t="s">
        <v>351</v>
      </c>
      <c r="D548" s="31" t="s">
        <v>3247</v>
      </c>
      <c r="E548" s="36">
        <v>2968980</v>
      </c>
      <c r="F548" s="37" t="s">
        <v>18</v>
      </c>
      <c r="G548" s="36">
        <v>237518</v>
      </c>
      <c r="H548" s="36">
        <f t="shared" si="8"/>
        <v>3206498</v>
      </c>
      <c r="I548" s="31" t="s">
        <v>65</v>
      </c>
      <c r="J548" s="31" t="s">
        <v>66</v>
      </c>
    </row>
    <row r="549" spans="1:10" outlineLevel="1" x14ac:dyDescent="0.25">
      <c r="A549" s="35">
        <v>46064</v>
      </c>
      <c r="B549" s="31" t="s">
        <v>2353</v>
      </c>
      <c r="C549" s="31" t="s">
        <v>351</v>
      </c>
      <c r="D549" s="31" t="s">
        <v>3248</v>
      </c>
      <c r="E549" s="36">
        <v>5363460</v>
      </c>
      <c r="F549" s="37" t="s">
        <v>18</v>
      </c>
      <c r="G549" s="36">
        <v>429077</v>
      </c>
      <c r="H549" s="36">
        <f t="shared" si="8"/>
        <v>5792537</v>
      </c>
      <c r="I549" s="31" t="s">
        <v>65</v>
      </c>
      <c r="J549" s="31" t="s">
        <v>66</v>
      </c>
    </row>
    <row r="550" spans="1:10" outlineLevel="1" x14ac:dyDescent="0.25">
      <c r="A550" s="35">
        <v>46064</v>
      </c>
      <c r="B550" s="31" t="s">
        <v>2354</v>
      </c>
      <c r="C550" s="31" t="s">
        <v>351</v>
      </c>
      <c r="D550" s="31" t="s">
        <v>3249</v>
      </c>
      <c r="E550" s="36">
        <v>356762</v>
      </c>
      <c r="F550" s="37" t="s">
        <v>18</v>
      </c>
      <c r="G550" s="36">
        <v>28541</v>
      </c>
      <c r="H550" s="36">
        <f t="shared" si="8"/>
        <v>385303</v>
      </c>
      <c r="I550" s="31" t="s">
        <v>247</v>
      </c>
      <c r="J550" s="31" t="s">
        <v>19</v>
      </c>
    </row>
    <row r="551" spans="1:10" outlineLevel="1" x14ac:dyDescent="0.25">
      <c r="A551" s="35">
        <v>46064</v>
      </c>
      <c r="B551" s="31" t="s">
        <v>2355</v>
      </c>
      <c r="C551" s="31" t="s">
        <v>351</v>
      </c>
      <c r="D551" s="31" t="s">
        <v>3250</v>
      </c>
      <c r="E551" s="36">
        <v>488170</v>
      </c>
      <c r="F551" s="37" t="s">
        <v>18</v>
      </c>
      <c r="G551" s="36">
        <v>39054</v>
      </c>
      <c r="H551" s="36">
        <f t="shared" si="8"/>
        <v>527224</v>
      </c>
      <c r="I551" s="31" t="s">
        <v>247</v>
      </c>
      <c r="J551" s="31" t="s">
        <v>19</v>
      </c>
    </row>
    <row r="552" spans="1:10" outlineLevel="1" x14ac:dyDescent="0.25">
      <c r="A552" s="35">
        <v>46064</v>
      </c>
      <c r="B552" s="31" t="s">
        <v>2356</v>
      </c>
      <c r="C552" s="31" t="s">
        <v>351</v>
      </c>
      <c r="D552" s="31" t="s">
        <v>3251</v>
      </c>
      <c r="E552" s="36">
        <v>1100903</v>
      </c>
      <c r="F552" s="37" t="s">
        <v>18</v>
      </c>
      <c r="G552" s="36">
        <v>88072</v>
      </c>
      <c r="H552" s="36">
        <f t="shared" si="8"/>
        <v>1188975</v>
      </c>
      <c r="I552" s="31" t="s">
        <v>247</v>
      </c>
      <c r="J552" s="31" t="s">
        <v>19</v>
      </c>
    </row>
    <row r="553" spans="1:10" outlineLevel="1" x14ac:dyDescent="0.25">
      <c r="A553" s="35">
        <v>46064</v>
      </c>
      <c r="B553" s="31" t="s">
        <v>2357</v>
      </c>
      <c r="C553" s="31" t="s">
        <v>351</v>
      </c>
      <c r="D553" s="31" t="s">
        <v>3252</v>
      </c>
      <c r="E553" s="36">
        <v>1724300</v>
      </c>
      <c r="F553" s="37" t="s">
        <v>18</v>
      </c>
      <c r="G553" s="36">
        <v>137944</v>
      </c>
      <c r="H553" s="36">
        <f t="shared" si="8"/>
        <v>1862244</v>
      </c>
      <c r="I553" s="31" t="s">
        <v>247</v>
      </c>
      <c r="J553" s="31" t="s">
        <v>19</v>
      </c>
    </row>
    <row r="554" spans="1:10" outlineLevel="1" x14ac:dyDescent="0.25">
      <c r="A554" s="35">
        <v>46064</v>
      </c>
      <c r="B554" s="31" t="s">
        <v>2358</v>
      </c>
      <c r="C554" s="31" t="s">
        <v>351</v>
      </c>
      <c r="D554" s="31" t="s">
        <v>3253</v>
      </c>
      <c r="E554" s="36">
        <v>292902</v>
      </c>
      <c r="F554" s="37" t="s">
        <v>18</v>
      </c>
      <c r="G554" s="36">
        <v>23432</v>
      </c>
      <c r="H554" s="36">
        <f t="shared" si="8"/>
        <v>316334</v>
      </c>
      <c r="I554" s="31" t="s">
        <v>247</v>
      </c>
      <c r="J554" s="31" t="s">
        <v>19</v>
      </c>
    </row>
    <row r="555" spans="1:10" outlineLevel="1" x14ac:dyDescent="0.25">
      <c r="A555" s="35">
        <v>46064</v>
      </c>
      <c r="B555" s="31" t="s">
        <v>2359</v>
      </c>
      <c r="C555" s="31" t="s">
        <v>351</v>
      </c>
      <c r="D555" s="31" t="s">
        <v>3254</v>
      </c>
      <c r="E555" s="36">
        <v>4533530</v>
      </c>
      <c r="F555" s="37" t="s">
        <v>18</v>
      </c>
      <c r="G555" s="36">
        <v>362682</v>
      </c>
      <c r="H555" s="36">
        <f t="shared" si="8"/>
        <v>4896212</v>
      </c>
      <c r="I555" s="31" t="s">
        <v>143</v>
      </c>
      <c r="J555" s="31" t="s">
        <v>144</v>
      </c>
    </row>
    <row r="556" spans="1:10" outlineLevel="1" x14ac:dyDescent="0.25">
      <c r="A556" s="35">
        <v>46064</v>
      </c>
      <c r="B556" s="31" t="s">
        <v>2360</v>
      </c>
      <c r="C556" s="31" t="s">
        <v>351</v>
      </c>
      <c r="D556" s="31" t="s">
        <v>3255</v>
      </c>
      <c r="E556" s="36">
        <v>613559</v>
      </c>
      <c r="F556" s="37" t="s">
        <v>18</v>
      </c>
      <c r="G556" s="36">
        <v>49085</v>
      </c>
      <c r="H556" s="36">
        <f t="shared" si="8"/>
        <v>662644</v>
      </c>
      <c r="I556" s="31" t="s">
        <v>247</v>
      </c>
      <c r="J556" s="31" t="s">
        <v>19</v>
      </c>
    </row>
    <row r="557" spans="1:10" outlineLevel="1" x14ac:dyDescent="0.25">
      <c r="A557" s="35">
        <v>46064</v>
      </c>
      <c r="B557" s="31" t="s">
        <v>2361</v>
      </c>
      <c r="C557" s="31" t="s">
        <v>351</v>
      </c>
      <c r="D557" s="31" t="s">
        <v>3256</v>
      </c>
      <c r="E557" s="36">
        <v>618065</v>
      </c>
      <c r="F557" s="37" t="s">
        <v>18</v>
      </c>
      <c r="G557" s="36">
        <v>49445</v>
      </c>
      <c r="H557" s="36">
        <f t="shared" si="8"/>
        <v>667510</v>
      </c>
      <c r="I557" s="31" t="s">
        <v>247</v>
      </c>
      <c r="J557" s="31" t="s">
        <v>19</v>
      </c>
    </row>
    <row r="558" spans="1:10" outlineLevel="1" x14ac:dyDescent="0.25">
      <c r="A558" s="35">
        <v>46064</v>
      </c>
      <c r="B558" s="31" t="s">
        <v>2362</v>
      </c>
      <c r="C558" s="31" t="s">
        <v>351</v>
      </c>
      <c r="D558" s="31" t="s">
        <v>3257</v>
      </c>
      <c r="E558" s="36">
        <v>1017870</v>
      </c>
      <c r="F558" s="37" t="s">
        <v>18</v>
      </c>
      <c r="G558" s="36">
        <v>81430</v>
      </c>
      <c r="H558" s="36">
        <f t="shared" si="8"/>
        <v>1099300</v>
      </c>
      <c r="I558" s="31" t="s">
        <v>57</v>
      </c>
      <c r="J558" s="31" t="s">
        <v>58</v>
      </c>
    </row>
    <row r="559" spans="1:10" outlineLevel="1" x14ac:dyDescent="0.25">
      <c r="A559" s="35">
        <v>46064</v>
      </c>
      <c r="B559" s="31" t="s">
        <v>2363</v>
      </c>
      <c r="C559" s="31" t="s">
        <v>351</v>
      </c>
      <c r="D559" s="31" t="s">
        <v>3258</v>
      </c>
      <c r="E559" s="36">
        <v>1501090</v>
      </c>
      <c r="F559" s="37" t="s">
        <v>18</v>
      </c>
      <c r="G559" s="36">
        <v>120087</v>
      </c>
      <c r="H559" s="36">
        <f t="shared" si="8"/>
        <v>1621177</v>
      </c>
      <c r="I559" s="31" t="s">
        <v>57</v>
      </c>
      <c r="J559" s="31" t="s">
        <v>58</v>
      </c>
    </row>
    <row r="560" spans="1:10" outlineLevel="1" x14ac:dyDescent="0.25">
      <c r="A560" s="35">
        <v>46064</v>
      </c>
      <c r="B560" s="31" t="s">
        <v>2364</v>
      </c>
      <c r="C560" s="31" t="s">
        <v>351</v>
      </c>
      <c r="D560" s="31" t="s">
        <v>3259</v>
      </c>
      <c r="E560" s="36">
        <v>15280080</v>
      </c>
      <c r="F560" s="37" t="s">
        <v>18</v>
      </c>
      <c r="G560" s="36">
        <v>1222406</v>
      </c>
      <c r="H560" s="36">
        <f t="shared" si="8"/>
        <v>16502486</v>
      </c>
      <c r="I560" s="31" t="s">
        <v>69</v>
      </c>
      <c r="J560" s="31" t="s">
        <v>70</v>
      </c>
    </row>
    <row r="561" spans="1:10" outlineLevel="1" x14ac:dyDescent="0.25">
      <c r="A561" s="35">
        <v>46064</v>
      </c>
      <c r="B561" s="31" t="s">
        <v>2365</v>
      </c>
      <c r="C561" s="31" t="s">
        <v>351</v>
      </c>
      <c r="D561" s="31" t="s">
        <v>3260</v>
      </c>
      <c r="E561" s="36">
        <v>4071480</v>
      </c>
      <c r="F561" s="37" t="s">
        <v>18</v>
      </c>
      <c r="G561" s="36">
        <v>325718</v>
      </c>
      <c r="H561" s="36">
        <f t="shared" si="8"/>
        <v>4397198</v>
      </c>
      <c r="I561" s="31" t="s">
        <v>69</v>
      </c>
      <c r="J561" s="31" t="s">
        <v>70</v>
      </c>
    </row>
    <row r="562" spans="1:10" outlineLevel="1" x14ac:dyDescent="0.25">
      <c r="A562" s="35">
        <v>46064</v>
      </c>
      <c r="B562" s="31" t="s">
        <v>2366</v>
      </c>
      <c r="C562" s="31" t="s">
        <v>351</v>
      </c>
      <c r="D562" s="31" t="s">
        <v>3261</v>
      </c>
      <c r="E562" s="36">
        <v>366400</v>
      </c>
      <c r="F562" s="37" t="s">
        <v>18</v>
      </c>
      <c r="G562" s="36">
        <v>29312</v>
      </c>
      <c r="H562" s="36">
        <f t="shared" si="8"/>
        <v>395712</v>
      </c>
      <c r="I562" s="31" t="s">
        <v>69</v>
      </c>
      <c r="J562" s="31" t="s">
        <v>70</v>
      </c>
    </row>
    <row r="563" spans="1:10" outlineLevel="1" x14ac:dyDescent="0.25">
      <c r="A563" s="35">
        <v>46066</v>
      </c>
      <c r="B563" s="31" t="s">
        <v>2367</v>
      </c>
      <c r="C563" s="31" t="s">
        <v>351</v>
      </c>
      <c r="D563" s="31" t="s">
        <v>3262</v>
      </c>
      <c r="E563" s="36">
        <v>2929020</v>
      </c>
      <c r="F563" s="37" t="s">
        <v>18</v>
      </c>
      <c r="G563" s="36">
        <v>234322</v>
      </c>
      <c r="H563" s="36">
        <f t="shared" si="8"/>
        <v>3163342</v>
      </c>
      <c r="I563" s="31" t="s">
        <v>93</v>
      </c>
      <c r="J563" s="31" t="s">
        <v>94</v>
      </c>
    </row>
    <row r="564" spans="1:10" outlineLevel="1" x14ac:dyDescent="0.25">
      <c r="A564" s="35">
        <v>46064</v>
      </c>
      <c r="B564" s="31" t="s">
        <v>2368</v>
      </c>
      <c r="C564" s="31" t="s">
        <v>351</v>
      </c>
      <c r="D564" s="31" t="s">
        <v>158</v>
      </c>
      <c r="E564" s="36">
        <v>1653750</v>
      </c>
      <c r="F564" s="37" t="s">
        <v>18</v>
      </c>
      <c r="G564" s="36">
        <v>132300</v>
      </c>
      <c r="H564" s="36">
        <f t="shared" si="8"/>
        <v>1786050</v>
      </c>
      <c r="I564" s="31" t="s">
        <v>140</v>
      </c>
      <c r="J564" s="31" t="s">
        <v>141</v>
      </c>
    </row>
    <row r="565" spans="1:10" outlineLevel="1" x14ac:dyDescent="0.25">
      <c r="A565" s="35">
        <v>46064</v>
      </c>
      <c r="B565" s="31" t="s">
        <v>2369</v>
      </c>
      <c r="C565" s="31" t="s">
        <v>351</v>
      </c>
      <c r="D565" s="31" t="s">
        <v>238</v>
      </c>
      <c r="E565" s="36">
        <v>1553504</v>
      </c>
      <c r="F565" s="37" t="s">
        <v>18</v>
      </c>
      <c r="G565" s="36">
        <v>124280</v>
      </c>
      <c r="H565" s="36">
        <f t="shared" si="8"/>
        <v>1677784</v>
      </c>
      <c r="I565" s="31" t="s">
        <v>39</v>
      </c>
      <c r="J565" s="31" t="s">
        <v>40</v>
      </c>
    </row>
    <row r="566" spans="1:10" outlineLevel="1" x14ac:dyDescent="0.25">
      <c r="A566" s="35">
        <v>46064</v>
      </c>
      <c r="B566" s="31" t="s">
        <v>2370</v>
      </c>
      <c r="C566" s="31" t="s">
        <v>351</v>
      </c>
      <c r="D566" s="31" t="s">
        <v>130</v>
      </c>
      <c r="E566" s="36">
        <v>2245182</v>
      </c>
      <c r="F566" s="37" t="s">
        <v>18</v>
      </c>
      <c r="G566" s="36">
        <v>179615</v>
      </c>
      <c r="H566" s="36">
        <f t="shared" si="8"/>
        <v>2424797</v>
      </c>
      <c r="I566" s="31" t="s">
        <v>39</v>
      </c>
      <c r="J566" s="31" t="s">
        <v>40</v>
      </c>
    </row>
    <row r="567" spans="1:10" outlineLevel="1" x14ac:dyDescent="0.25">
      <c r="A567" s="35">
        <v>46065</v>
      </c>
      <c r="B567" s="31" t="s">
        <v>2371</v>
      </c>
      <c r="C567" s="31" t="s">
        <v>351</v>
      </c>
      <c r="D567" s="31" t="s">
        <v>3263</v>
      </c>
      <c r="E567" s="36">
        <v>9840180</v>
      </c>
      <c r="F567" s="37" t="s">
        <v>18</v>
      </c>
      <c r="G567" s="36">
        <v>787214</v>
      </c>
      <c r="H567" s="36">
        <f t="shared" si="8"/>
        <v>10627394</v>
      </c>
      <c r="I567" s="31" t="s">
        <v>132</v>
      </c>
      <c r="J567" s="31" t="s">
        <v>133</v>
      </c>
    </row>
    <row r="568" spans="1:10" outlineLevel="1" x14ac:dyDescent="0.25">
      <c r="A568" s="35">
        <v>46065</v>
      </c>
      <c r="B568" s="31" t="s">
        <v>2372</v>
      </c>
      <c r="C568" s="31" t="s">
        <v>351</v>
      </c>
      <c r="D568" s="31" t="s">
        <v>3264</v>
      </c>
      <c r="E568" s="36">
        <v>1099200</v>
      </c>
      <c r="F568" s="37" t="s">
        <v>18</v>
      </c>
      <c r="G568" s="36">
        <v>87936</v>
      </c>
      <c r="H568" s="36">
        <f t="shared" si="8"/>
        <v>1187136</v>
      </c>
      <c r="I568" s="31" t="s">
        <v>132</v>
      </c>
      <c r="J568" s="31" t="s">
        <v>133</v>
      </c>
    </row>
    <row r="569" spans="1:10" outlineLevel="1" x14ac:dyDescent="0.25">
      <c r="A569" s="35">
        <v>46065</v>
      </c>
      <c r="B569" s="31" t="s">
        <v>2373</v>
      </c>
      <c r="C569" s="31" t="s">
        <v>351</v>
      </c>
      <c r="D569" s="31" t="s">
        <v>3265</v>
      </c>
      <c r="E569" s="36">
        <v>2968980</v>
      </c>
      <c r="F569" s="37" t="s">
        <v>18</v>
      </c>
      <c r="G569" s="36">
        <v>237518</v>
      </c>
      <c r="H569" s="36">
        <f t="shared" si="8"/>
        <v>3206498</v>
      </c>
      <c r="I569" s="31" t="s">
        <v>136</v>
      </c>
      <c r="J569" s="31" t="s">
        <v>137</v>
      </c>
    </row>
    <row r="570" spans="1:10" outlineLevel="1" x14ac:dyDescent="0.25">
      <c r="A570" s="35">
        <v>46065</v>
      </c>
      <c r="B570" s="31" t="s">
        <v>2374</v>
      </c>
      <c r="C570" s="31" t="s">
        <v>351</v>
      </c>
      <c r="D570" s="31" t="s">
        <v>3266</v>
      </c>
      <c r="E570" s="36">
        <v>366400</v>
      </c>
      <c r="F570" s="37" t="s">
        <v>18</v>
      </c>
      <c r="G570" s="36">
        <v>29312</v>
      </c>
      <c r="H570" s="36">
        <f t="shared" si="8"/>
        <v>395712</v>
      </c>
      <c r="I570" s="31" t="s">
        <v>136</v>
      </c>
      <c r="J570" s="31" t="s">
        <v>137</v>
      </c>
    </row>
    <row r="571" spans="1:10" outlineLevel="1" x14ac:dyDescent="0.25">
      <c r="A571" s="35">
        <v>46065</v>
      </c>
      <c r="B571" s="31" t="s">
        <v>2375</v>
      </c>
      <c r="C571" s="31" t="s">
        <v>351</v>
      </c>
      <c r="D571" s="31" t="s">
        <v>3267</v>
      </c>
      <c r="E571" s="36">
        <v>933240</v>
      </c>
      <c r="F571" s="37" t="s">
        <v>18</v>
      </c>
      <c r="G571" s="36">
        <v>74659</v>
      </c>
      <c r="H571" s="36">
        <f t="shared" si="8"/>
        <v>1007899</v>
      </c>
      <c r="I571" s="31" t="s">
        <v>254</v>
      </c>
      <c r="J571" s="31" t="s">
        <v>255</v>
      </c>
    </row>
    <row r="572" spans="1:10" outlineLevel="1" x14ac:dyDescent="0.25">
      <c r="A572" s="35">
        <v>46065</v>
      </c>
      <c r="B572" s="31" t="s">
        <v>2376</v>
      </c>
      <c r="C572" s="31" t="s">
        <v>351</v>
      </c>
      <c r="D572" s="31" t="s">
        <v>3268</v>
      </c>
      <c r="E572" s="36">
        <v>366400</v>
      </c>
      <c r="F572" s="37" t="s">
        <v>18</v>
      </c>
      <c r="G572" s="36">
        <v>29312</v>
      </c>
      <c r="H572" s="36">
        <f t="shared" si="8"/>
        <v>395712</v>
      </c>
      <c r="I572" s="31" t="s">
        <v>254</v>
      </c>
      <c r="J572" s="31" t="s">
        <v>255</v>
      </c>
    </row>
    <row r="573" spans="1:10" outlineLevel="1" x14ac:dyDescent="0.25">
      <c r="A573" s="35">
        <v>46065</v>
      </c>
      <c r="B573" s="31" t="s">
        <v>2377</v>
      </c>
      <c r="C573" s="31" t="s">
        <v>351</v>
      </c>
      <c r="D573" s="31" t="s">
        <v>3269</v>
      </c>
      <c r="E573" s="36">
        <v>3604860</v>
      </c>
      <c r="F573" s="37" t="s">
        <v>18</v>
      </c>
      <c r="G573" s="36">
        <v>288389</v>
      </c>
      <c r="H573" s="36">
        <f t="shared" si="8"/>
        <v>3893249</v>
      </c>
      <c r="I573" s="31" t="s">
        <v>101</v>
      </c>
      <c r="J573" s="31" t="s">
        <v>102</v>
      </c>
    </row>
    <row r="574" spans="1:10" outlineLevel="1" x14ac:dyDescent="0.25">
      <c r="A574" s="35">
        <v>46065</v>
      </c>
      <c r="B574" s="31" t="s">
        <v>2378</v>
      </c>
      <c r="C574" s="31" t="s">
        <v>351</v>
      </c>
      <c r="D574" s="31" t="s">
        <v>3270</v>
      </c>
      <c r="E574" s="36">
        <v>916000</v>
      </c>
      <c r="F574" s="37" t="s">
        <v>18</v>
      </c>
      <c r="G574" s="36">
        <v>73280</v>
      </c>
      <c r="H574" s="36">
        <f t="shared" si="8"/>
        <v>989280</v>
      </c>
      <c r="I574" s="31" t="s">
        <v>95</v>
      </c>
      <c r="J574" s="31" t="s">
        <v>96</v>
      </c>
    </row>
    <row r="575" spans="1:10" outlineLevel="1" x14ac:dyDescent="0.25">
      <c r="A575" s="35">
        <v>46065</v>
      </c>
      <c r="B575" s="31" t="s">
        <v>2379</v>
      </c>
      <c r="C575" s="31" t="s">
        <v>351</v>
      </c>
      <c r="D575" s="31" t="s">
        <v>3271</v>
      </c>
      <c r="E575" s="36">
        <v>549600</v>
      </c>
      <c r="F575" s="37" t="s">
        <v>18</v>
      </c>
      <c r="G575" s="36">
        <v>43968</v>
      </c>
      <c r="H575" s="36">
        <f t="shared" si="8"/>
        <v>593568</v>
      </c>
      <c r="I575" s="31" t="s">
        <v>105</v>
      </c>
      <c r="J575" s="31" t="s">
        <v>106</v>
      </c>
    </row>
    <row r="576" spans="1:10" outlineLevel="1" x14ac:dyDescent="0.25">
      <c r="A576" s="35">
        <v>46065</v>
      </c>
      <c r="B576" s="31" t="s">
        <v>2380</v>
      </c>
      <c r="C576" s="31" t="s">
        <v>351</v>
      </c>
      <c r="D576" s="31" t="s">
        <v>3272</v>
      </c>
      <c r="E576" s="36">
        <v>549600</v>
      </c>
      <c r="F576" s="37" t="s">
        <v>18</v>
      </c>
      <c r="G576" s="36">
        <v>43968</v>
      </c>
      <c r="H576" s="36">
        <f t="shared" si="8"/>
        <v>593568</v>
      </c>
      <c r="I576" s="31" t="s">
        <v>203</v>
      </c>
      <c r="J576" s="31" t="s">
        <v>204</v>
      </c>
    </row>
    <row r="577" spans="1:10" outlineLevel="1" x14ac:dyDescent="0.25">
      <c r="A577" s="35">
        <v>46065</v>
      </c>
      <c r="B577" s="31" t="s">
        <v>2381</v>
      </c>
      <c r="C577" s="31" t="s">
        <v>351</v>
      </c>
      <c r="D577" s="31" t="s">
        <v>3273</v>
      </c>
      <c r="E577" s="36">
        <v>366400</v>
      </c>
      <c r="F577" s="37" t="s">
        <v>18</v>
      </c>
      <c r="G577" s="36">
        <v>29312</v>
      </c>
      <c r="H577" s="36">
        <f t="shared" si="8"/>
        <v>395712</v>
      </c>
      <c r="I577" s="31" t="s">
        <v>111</v>
      </c>
      <c r="J577" s="31" t="s">
        <v>112</v>
      </c>
    </row>
    <row r="578" spans="1:10" outlineLevel="1" x14ac:dyDescent="0.25">
      <c r="A578" s="35">
        <v>46065</v>
      </c>
      <c r="B578" s="31" t="s">
        <v>2382</v>
      </c>
      <c r="C578" s="31" t="s">
        <v>351</v>
      </c>
      <c r="D578" s="31" t="s">
        <v>3274</v>
      </c>
      <c r="E578" s="36">
        <v>366400</v>
      </c>
      <c r="F578" s="37" t="s">
        <v>18</v>
      </c>
      <c r="G578" s="36">
        <v>29312</v>
      </c>
      <c r="H578" s="36">
        <f t="shared" ref="H578:H641" si="9">+E578+G578</f>
        <v>395712</v>
      </c>
      <c r="I578" s="31" t="s">
        <v>107</v>
      </c>
      <c r="J578" s="31" t="s">
        <v>108</v>
      </c>
    </row>
    <row r="579" spans="1:10" outlineLevel="1" x14ac:dyDescent="0.25">
      <c r="A579" s="35">
        <v>46065</v>
      </c>
      <c r="B579" s="31" t="s">
        <v>2383</v>
      </c>
      <c r="C579" s="31" t="s">
        <v>351</v>
      </c>
      <c r="D579" s="31" t="s">
        <v>3275</v>
      </c>
      <c r="E579" s="36">
        <v>366400</v>
      </c>
      <c r="F579" s="37" t="s">
        <v>18</v>
      </c>
      <c r="G579" s="36">
        <v>29312</v>
      </c>
      <c r="H579" s="36">
        <f t="shared" si="9"/>
        <v>395712</v>
      </c>
      <c r="I579" s="31" t="s">
        <v>120</v>
      </c>
      <c r="J579" s="31" t="s">
        <v>121</v>
      </c>
    </row>
    <row r="580" spans="1:10" outlineLevel="1" x14ac:dyDescent="0.25">
      <c r="A580" s="35">
        <v>46065</v>
      </c>
      <c r="B580" s="31" t="s">
        <v>2384</v>
      </c>
      <c r="C580" s="31" t="s">
        <v>351</v>
      </c>
      <c r="D580" s="31" t="s">
        <v>3276</v>
      </c>
      <c r="E580" s="36">
        <v>15373300</v>
      </c>
      <c r="F580" s="37" t="s">
        <v>18</v>
      </c>
      <c r="G580" s="36">
        <v>1229864</v>
      </c>
      <c r="H580" s="36">
        <f t="shared" si="9"/>
        <v>16603164</v>
      </c>
      <c r="I580" s="31" t="s">
        <v>132</v>
      </c>
      <c r="J580" s="31" t="s">
        <v>133</v>
      </c>
    </row>
    <row r="581" spans="1:10" outlineLevel="1" x14ac:dyDescent="0.25">
      <c r="A581" s="35">
        <v>46065</v>
      </c>
      <c r="B581" s="31" t="s">
        <v>2385</v>
      </c>
      <c r="C581" s="31" t="s">
        <v>351</v>
      </c>
      <c r="D581" s="31" t="s">
        <v>3277</v>
      </c>
      <c r="E581" s="36">
        <v>8392600</v>
      </c>
      <c r="F581" s="37" t="s">
        <v>18</v>
      </c>
      <c r="G581" s="36">
        <v>671408</v>
      </c>
      <c r="H581" s="36">
        <f t="shared" si="9"/>
        <v>9064008</v>
      </c>
      <c r="I581" s="31" t="s">
        <v>105</v>
      </c>
      <c r="J581" s="31" t="s">
        <v>106</v>
      </c>
    </row>
    <row r="582" spans="1:10" outlineLevel="1" x14ac:dyDescent="0.25">
      <c r="A582" s="35">
        <v>46065</v>
      </c>
      <c r="B582" s="31" t="s">
        <v>2386</v>
      </c>
      <c r="C582" s="31" t="s">
        <v>351</v>
      </c>
      <c r="D582" s="31" t="s">
        <v>3278</v>
      </c>
      <c r="E582" s="36">
        <v>10699440</v>
      </c>
      <c r="F582" s="37" t="s">
        <v>18</v>
      </c>
      <c r="G582" s="36">
        <v>855955</v>
      </c>
      <c r="H582" s="36">
        <f t="shared" si="9"/>
        <v>11555395</v>
      </c>
      <c r="I582" s="31" t="s">
        <v>101</v>
      </c>
      <c r="J582" s="31" t="s">
        <v>102</v>
      </c>
    </row>
    <row r="583" spans="1:10" outlineLevel="1" x14ac:dyDescent="0.25">
      <c r="A583" s="35">
        <v>46065</v>
      </c>
      <c r="B583" s="31" t="s">
        <v>2387</v>
      </c>
      <c r="C583" s="31" t="s">
        <v>351</v>
      </c>
      <c r="D583" s="31" t="s">
        <v>3279</v>
      </c>
      <c r="E583" s="36">
        <v>12424340</v>
      </c>
      <c r="F583" s="37" t="s">
        <v>18</v>
      </c>
      <c r="G583" s="36">
        <v>993947</v>
      </c>
      <c r="H583" s="36">
        <f t="shared" si="9"/>
        <v>13418287</v>
      </c>
      <c r="I583" s="31" t="s">
        <v>107</v>
      </c>
      <c r="J583" s="31" t="s">
        <v>108</v>
      </c>
    </row>
    <row r="584" spans="1:10" outlineLevel="1" x14ac:dyDescent="0.25">
      <c r="A584" s="35">
        <v>46065</v>
      </c>
      <c r="B584" s="31" t="s">
        <v>2388</v>
      </c>
      <c r="C584" s="31" t="s">
        <v>351</v>
      </c>
      <c r="D584" s="31" t="s">
        <v>3280</v>
      </c>
      <c r="E584" s="36">
        <v>1783810</v>
      </c>
      <c r="F584" s="37" t="s">
        <v>18</v>
      </c>
      <c r="G584" s="36">
        <v>142705</v>
      </c>
      <c r="H584" s="36">
        <f t="shared" si="9"/>
        <v>1926515</v>
      </c>
      <c r="I584" s="31" t="s">
        <v>254</v>
      </c>
      <c r="J584" s="31" t="s">
        <v>255</v>
      </c>
    </row>
    <row r="585" spans="1:10" outlineLevel="1" x14ac:dyDescent="0.25">
      <c r="A585" s="35">
        <v>46065</v>
      </c>
      <c r="B585" s="31" t="s">
        <v>2389</v>
      </c>
      <c r="C585" s="31" t="s">
        <v>351</v>
      </c>
      <c r="D585" s="31" t="s">
        <v>3281</v>
      </c>
      <c r="E585" s="36">
        <v>2477430</v>
      </c>
      <c r="F585" s="37" t="s">
        <v>18</v>
      </c>
      <c r="G585" s="36">
        <v>198194</v>
      </c>
      <c r="H585" s="36">
        <f t="shared" si="9"/>
        <v>2675624</v>
      </c>
      <c r="I585" s="31" t="s">
        <v>95</v>
      </c>
      <c r="J585" s="31" t="s">
        <v>96</v>
      </c>
    </row>
    <row r="586" spans="1:10" outlineLevel="1" x14ac:dyDescent="0.25">
      <c r="A586" s="35">
        <v>46065</v>
      </c>
      <c r="B586" s="31" t="s">
        <v>2390</v>
      </c>
      <c r="C586" s="31" t="s">
        <v>351</v>
      </c>
      <c r="D586" s="31" t="s">
        <v>3282</v>
      </c>
      <c r="E586" s="36">
        <v>5334760</v>
      </c>
      <c r="F586" s="37" t="s">
        <v>18</v>
      </c>
      <c r="G586" s="36">
        <v>426781</v>
      </c>
      <c r="H586" s="36">
        <f t="shared" si="9"/>
        <v>5761541</v>
      </c>
      <c r="I586" s="31" t="s">
        <v>136</v>
      </c>
      <c r="J586" s="31" t="s">
        <v>137</v>
      </c>
    </row>
    <row r="587" spans="1:10" outlineLevel="1" x14ac:dyDescent="0.25">
      <c r="A587" s="35">
        <v>46065</v>
      </c>
      <c r="B587" s="31" t="s">
        <v>2391</v>
      </c>
      <c r="C587" s="31" t="s">
        <v>351</v>
      </c>
      <c r="D587" s="31" t="s">
        <v>3283</v>
      </c>
      <c r="E587" s="36">
        <v>1710650</v>
      </c>
      <c r="F587" s="37" t="s">
        <v>18</v>
      </c>
      <c r="G587" s="36">
        <v>136852</v>
      </c>
      <c r="H587" s="36">
        <f t="shared" si="9"/>
        <v>1847502</v>
      </c>
      <c r="I587" s="31" t="s">
        <v>203</v>
      </c>
      <c r="J587" s="31" t="s">
        <v>204</v>
      </c>
    </row>
    <row r="588" spans="1:10" outlineLevel="1" x14ac:dyDescent="0.25">
      <c r="A588" s="35">
        <v>46065</v>
      </c>
      <c r="B588" s="31" t="s">
        <v>2392</v>
      </c>
      <c r="C588" s="31" t="s">
        <v>351</v>
      </c>
      <c r="D588" s="31" t="s">
        <v>3284</v>
      </c>
      <c r="E588" s="36">
        <v>932915</v>
      </c>
      <c r="F588" s="37" t="s">
        <v>18</v>
      </c>
      <c r="G588" s="36">
        <v>74633</v>
      </c>
      <c r="H588" s="36">
        <f t="shared" si="9"/>
        <v>1007548</v>
      </c>
      <c r="I588" s="31" t="s">
        <v>79</v>
      </c>
      <c r="J588" s="31" t="s">
        <v>80</v>
      </c>
    </row>
    <row r="589" spans="1:10" outlineLevel="1" x14ac:dyDescent="0.25">
      <c r="A589" s="35">
        <v>46065</v>
      </c>
      <c r="B589" s="31" t="s">
        <v>2393</v>
      </c>
      <c r="C589" s="31" t="s">
        <v>351</v>
      </c>
      <c r="D589" s="31" t="s">
        <v>3285</v>
      </c>
      <c r="E589" s="36">
        <v>2025840</v>
      </c>
      <c r="F589" s="37" t="s">
        <v>18</v>
      </c>
      <c r="G589" s="36">
        <v>162067</v>
      </c>
      <c r="H589" s="36">
        <f t="shared" si="9"/>
        <v>2187907</v>
      </c>
      <c r="I589" s="31" t="s">
        <v>79</v>
      </c>
      <c r="J589" s="31" t="s">
        <v>80</v>
      </c>
    </row>
    <row r="590" spans="1:10" outlineLevel="1" x14ac:dyDescent="0.25">
      <c r="A590" s="35">
        <v>46065</v>
      </c>
      <c r="B590" s="31" t="s">
        <v>2394</v>
      </c>
      <c r="C590" s="31" t="s">
        <v>351</v>
      </c>
      <c r="D590" s="31" t="s">
        <v>3286</v>
      </c>
      <c r="E590" s="36">
        <v>976340</v>
      </c>
      <c r="F590" s="37" t="s">
        <v>18</v>
      </c>
      <c r="G590" s="36">
        <v>78107</v>
      </c>
      <c r="H590" s="36">
        <f t="shared" si="9"/>
        <v>1054447</v>
      </c>
      <c r="I590" s="31" t="s">
        <v>247</v>
      </c>
      <c r="J590" s="31" t="s">
        <v>19</v>
      </c>
    </row>
    <row r="591" spans="1:10" outlineLevel="1" x14ac:dyDescent="0.25">
      <c r="A591" s="35">
        <v>46065</v>
      </c>
      <c r="B591" s="31" t="s">
        <v>2395</v>
      </c>
      <c r="C591" s="31" t="s">
        <v>351</v>
      </c>
      <c r="D591" s="31" t="s">
        <v>3287</v>
      </c>
      <c r="E591" s="36">
        <v>524750</v>
      </c>
      <c r="F591" s="37" t="s">
        <v>18</v>
      </c>
      <c r="G591" s="36">
        <v>41980</v>
      </c>
      <c r="H591" s="36">
        <f t="shared" si="9"/>
        <v>566730</v>
      </c>
      <c r="I591" s="31" t="s">
        <v>247</v>
      </c>
      <c r="J591" s="31" t="s">
        <v>19</v>
      </c>
    </row>
    <row r="592" spans="1:10" outlineLevel="1" x14ac:dyDescent="0.25">
      <c r="A592" s="35">
        <v>46065</v>
      </c>
      <c r="B592" s="31" t="s">
        <v>2396</v>
      </c>
      <c r="C592" s="31" t="s">
        <v>351</v>
      </c>
      <c r="D592" s="31" t="s">
        <v>3288</v>
      </c>
      <c r="E592" s="36">
        <v>698070</v>
      </c>
      <c r="F592" s="37" t="s">
        <v>18</v>
      </c>
      <c r="G592" s="36">
        <v>55846</v>
      </c>
      <c r="H592" s="36">
        <f t="shared" si="9"/>
        <v>753916</v>
      </c>
      <c r="I592" s="31" t="s">
        <v>247</v>
      </c>
      <c r="J592" s="31" t="s">
        <v>19</v>
      </c>
    </row>
    <row r="593" spans="1:10" outlineLevel="1" x14ac:dyDescent="0.25">
      <c r="A593" s="35">
        <v>46065</v>
      </c>
      <c r="B593" s="31" t="s">
        <v>2397</v>
      </c>
      <c r="C593" s="31" t="s">
        <v>351</v>
      </c>
      <c r="D593" s="31" t="s">
        <v>3289</v>
      </c>
      <c r="E593" s="36">
        <v>488170</v>
      </c>
      <c r="F593" s="37" t="s">
        <v>18</v>
      </c>
      <c r="G593" s="36">
        <v>39054</v>
      </c>
      <c r="H593" s="36">
        <f t="shared" si="9"/>
        <v>527224</v>
      </c>
      <c r="I593" s="31" t="s">
        <v>247</v>
      </c>
      <c r="J593" s="31" t="s">
        <v>19</v>
      </c>
    </row>
    <row r="594" spans="1:10" outlineLevel="1" x14ac:dyDescent="0.25">
      <c r="A594" s="35">
        <v>46065</v>
      </c>
      <c r="B594" s="31" t="s">
        <v>2398</v>
      </c>
      <c r="C594" s="31" t="s">
        <v>351</v>
      </c>
      <c r="D594" s="31" t="s">
        <v>3290</v>
      </c>
      <c r="E594" s="36">
        <v>803020</v>
      </c>
      <c r="F594" s="37" t="s">
        <v>18</v>
      </c>
      <c r="G594" s="36">
        <v>64242</v>
      </c>
      <c r="H594" s="36">
        <f t="shared" si="9"/>
        <v>867262</v>
      </c>
      <c r="I594" s="31" t="s">
        <v>247</v>
      </c>
      <c r="J594" s="31" t="s">
        <v>19</v>
      </c>
    </row>
    <row r="595" spans="1:10" outlineLevel="1" x14ac:dyDescent="0.25">
      <c r="A595" s="35">
        <v>46065</v>
      </c>
      <c r="B595" s="31" t="s">
        <v>2399</v>
      </c>
      <c r="C595" s="31" t="s">
        <v>351</v>
      </c>
      <c r="D595" s="31" t="s">
        <v>3291</v>
      </c>
      <c r="E595" s="36">
        <v>858662</v>
      </c>
      <c r="F595" s="37" t="s">
        <v>18</v>
      </c>
      <c r="G595" s="36">
        <v>68693</v>
      </c>
      <c r="H595" s="36">
        <f t="shared" si="9"/>
        <v>927355</v>
      </c>
      <c r="I595" s="31" t="s">
        <v>247</v>
      </c>
      <c r="J595" s="31" t="s">
        <v>19</v>
      </c>
    </row>
    <row r="596" spans="1:10" outlineLevel="1" x14ac:dyDescent="0.25">
      <c r="A596" s="35">
        <v>46065</v>
      </c>
      <c r="B596" s="31" t="s">
        <v>2400</v>
      </c>
      <c r="C596" s="31" t="s">
        <v>351</v>
      </c>
      <c r="D596" s="31" t="s">
        <v>3292</v>
      </c>
      <c r="E596" s="36">
        <v>4666200</v>
      </c>
      <c r="F596" s="37" t="s">
        <v>18</v>
      </c>
      <c r="G596" s="36">
        <v>373296</v>
      </c>
      <c r="H596" s="36">
        <f t="shared" si="9"/>
        <v>5039496</v>
      </c>
      <c r="I596" s="31" t="s">
        <v>55</v>
      </c>
      <c r="J596" s="31" t="s">
        <v>56</v>
      </c>
    </row>
    <row r="597" spans="1:10" outlineLevel="1" x14ac:dyDescent="0.25">
      <c r="A597" s="35">
        <v>46065</v>
      </c>
      <c r="B597" s="31" t="s">
        <v>2401</v>
      </c>
      <c r="C597" s="31" t="s">
        <v>351</v>
      </c>
      <c r="D597" s="31" t="s">
        <v>3293</v>
      </c>
      <c r="E597" s="36">
        <v>21714600</v>
      </c>
      <c r="F597" s="37" t="s">
        <v>18</v>
      </c>
      <c r="G597" s="36">
        <v>1737168</v>
      </c>
      <c r="H597" s="36">
        <f t="shared" si="9"/>
        <v>23451768</v>
      </c>
      <c r="I597" s="31" t="s">
        <v>55</v>
      </c>
      <c r="J597" s="31" t="s">
        <v>56</v>
      </c>
    </row>
    <row r="598" spans="1:10" outlineLevel="1" x14ac:dyDescent="0.25">
      <c r="A598" s="35">
        <v>46065</v>
      </c>
      <c r="B598" s="31" t="s">
        <v>2402</v>
      </c>
      <c r="C598" s="31" t="s">
        <v>351</v>
      </c>
      <c r="D598" s="31" t="s">
        <v>3294</v>
      </c>
      <c r="E598" s="36">
        <v>734310</v>
      </c>
      <c r="F598" s="37" t="s">
        <v>18</v>
      </c>
      <c r="G598" s="36">
        <v>58745</v>
      </c>
      <c r="H598" s="36">
        <f t="shared" si="9"/>
        <v>793055</v>
      </c>
      <c r="I598" s="31" t="s">
        <v>147</v>
      </c>
      <c r="J598" s="31" t="s">
        <v>148</v>
      </c>
    </row>
    <row r="599" spans="1:10" outlineLevel="1" x14ac:dyDescent="0.25">
      <c r="A599" s="35">
        <v>46065</v>
      </c>
      <c r="B599" s="31" t="s">
        <v>2403</v>
      </c>
      <c r="C599" s="31" t="s">
        <v>351</v>
      </c>
      <c r="D599" s="31" t="s">
        <v>3295</v>
      </c>
      <c r="E599" s="36">
        <v>292902</v>
      </c>
      <c r="F599" s="37" t="s">
        <v>18</v>
      </c>
      <c r="G599" s="36">
        <v>23432</v>
      </c>
      <c r="H599" s="36">
        <f t="shared" si="9"/>
        <v>316334</v>
      </c>
      <c r="I599" s="31" t="s">
        <v>247</v>
      </c>
      <c r="J599" s="31" t="s">
        <v>19</v>
      </c>
    </row>
    <row r="600" spans="1:10" outlineLevel="1" x14ac:dyDescent="0.25">
      <c r="A600" s="35">
        <v>46065</v>
      </c>
      <c r="B600" s="31" t="s">
        <v>2404</v>
      </c>
      <c r="C600" s="31" t="s">
        <v>351</v>
      </c>
      <c r="D600" s="31" t="s">
        <v>3296</v>
      </c>
      <c r="E600" s="36">
        <v>607752</v>
      </c>
      <c r="F600" s="37" t="s">
        <v>18</v>
      </c>
      <c r="G600" s="36">
        <v>48620</v>
      </c>
      <c r="H600" s="36">
        <f t="shared" si="9"/>
        <v>656372</v>
      </c>
      <c r="I600" s="31" t="s">
        <v>247</v>
      </c>
      <c r="J600" s="31" t="s">
        <v>19</v>
      </c>
    </row>
    <row r="601" spans="1:10" outlineLevel="1" x14ac:dyDescent="0.25">
      <c r="A601" s="35">
        <v>46065</v>
      </c>
      <c r="B601" s="31" t="s">
        <v>2405</v>
      </c>
      <c r="C601" s="31" t="s">
        <v>351</v>
      </c>
      <c r="D601" s="31" t="s">
        <v>3297</v>
      </c>
      <c r="E601" s="36">
        <v>292902</v>
      </c>
      <c r="F601" s="37" t="s">
        <v>18</v>
      </c>
      <c r="G601" s="36">
        <v>23432</v>
      </c>
      <c r="H601" s="36">
        <f t="shared" si="9"/>
        <v>316334</v>
      </c>
      <c r="I601" s="31" t="s">
        <v>247</v>
      </c>
      <c r="J601" s="31" t="s">
        <v>19</v>
      </c>
    </row>
    <row r="602" spans="1:10" outlineLevel="1" x14ac:dyDescent="0.25">
      <c r="A602" s="35">
        <v>46065</v>
      </c>
      <c r="B602" s="31" t="s">
        <v>2406</v>
      </c>
      <c r="C602" s="31" t="s">
        <v>351</v>
      </c>
      <c r="D602" s="31" t="s">
        <v>3298</v>
      </c>
      <c r="E602" s="36">
        <v>976340</v>
      </c>
      <c r="F602" s="37" t="s">
        <v>18</v>
      </c>
      <c r="G602" s="36">
        <v>78107</v>
      </c>
      <c r="H602" s="36">
        <f t="shared" si="9"/>
        <v>1054447</v>
      </c>
      <c r="I602" s="31" t="s">
        <v>247</v>
      </c>
      <c r="J602" s="31" t="s">
        <v>19</v>
      </c>
    </row>
    <row r="603" spans="1:10" outlineLevel="1" x14ac:dyDescent="0.25">
      <c r="A603" s="35">
        <v>46065</v>
      </c>
      <c r="B603" s="31" t="s">
        <v>2407</v>
      </c>
      <c r="C603" s="31" t="s">
        <v>351</v>
      </c>
      <c r="D603" s="31" t="s">
        <v>3299</v>
      </c>
      <c r="E603" s="36">
        <v>419800</v>
      </c>
      <c r="F603" s="37" t="s">
        <v>18</v>
      </c>
      <c r="G603" s="36">
        <v>33584</v>
      </c>
      <c r="H603" s="36">
        <f t="shared" si="9"/>
        <v>453384</v>
      </c>
      <c r="I603" s="31" t="s">
        <v>247</v>
      </c>
      <c r="J603" s="31" t="s">
        <v>19</v>
      </c>
    </row>
    <row r="604" spans="1:10" outlineLevel="1" x14ac:dyDescent="0.25">
      <c r="A604" s="35">
        <v>46065</v>
      </c>
      <c r="B604" s="31" t="s">
        <v>2408</v>
      </c>
      <c r="C604" s="31" t="s">
        <v>351</v>
      </c>
      <c r="D604" s="31" t="s">
        <v>3300</v>
      </c>
      <c r="E604" s="36">
        <v>817652</v>
      </c>
      <c r="F604" s="37" t="s">
        <v>18</v>
      </c>
      <c r="G604" s="36">
        <v>65412</v>
      </c>
      <c r="H604" s="36">
        <f t="shared" si="9"/>
        <v>883064</v>
      </c>
      <c r="I604" s="31" t="s">
        <v>247</v>
      </c>
      <c r="J604" s="31" t="s">
        <v>19</v>
      </c>
    </row>
    <row r="605" spans="1:10" outlineLevel="1" x14ac:dyDescent="0.25">
      <c r="A605" s="35">
        <v>46065</v>
      </c>
      <c r="B605" s="31" t="s">
        <v>2409</v>
      </c>
      <c r="C605" s="31" t="s">
        <v>351</v>
      </c>
      <c r="D605" s="31" t="s">
        <v>3301</v>
      </c>
      <c r="E605" s="36">
        <v>1771613</v>
      </c>
      <c r="F605" s="37" t="s">
        <v>18</v>
      </c>
      <c r="G605" s="36">
        <v>141729</v>
      </c>
      <c r="H605" s="36">
        <f t="shared" si="9"/>
        <v>1913342</v>
      </c>
      <c r="I605" s="31" t="s">
        <v>247</v>
      </c>
      <c r="J605" s="31" t="s">
        <v>19</v>
      </c>
    </row>
    <row r="606" spans="1:10" outlineLevel="1" x14ac:dyDescent="0.25">
      <c r="A606" s="35">
        <v>46065</v>
      </c>
      <c r="B606" s="31" t="s">
        <v>2410</v>
      </c>
      <c r="C606" s="31" t="s">
        <v>351</v>
      </c>
      <c r="D606" s="31" t="s">
        <v>3302</v>
      </c>
      <c r="E606" s="36">
        <v>1142815</v>
      </c>
      <c r="F606" s="37" t="s">
        <v>18</v>
      </c>
      <c r="G606" s="36">
        <v>91425</v>
      </c>
      <c r="H606" s="36">
        <f t="shared" si="9"/>
        <v>1234240</v>
      </c>
      <c r="I606" s="31" t="s">
        <v>247</v>
      </c>
      <c r="J606" s="31" t="s">
        <v>19</v>
      </c>
    </row>
    <row r="607" spans="1:10" outlineLevel="1" x14ac:dyDescent="0.25">
      <c r="A607" s="35">
        <v>46065</v>
      </c>
      <c r="B607" s="31" t="s">
        <v>2411</v>
      </c>
      <c r="C607" s="31" t="s">
        <v>351</v>
      </c>
      <c r="D607" s="31" t="s">
        <v>3303</v>
      </c>
      <c r="E607" s="36">
        <v>521385</v>
      </c>
      <c r="F607" s="37" t="s">
        <v>18</v>
      </c>
      <c r="G607" s="36">
        <v>41711</v>
      </c>
      <c r="H607" s="36">
        <f t="shared" si="9"/>
        <v>563096</v>
      </c>
      <c r="I607" s="31" t="s">
        <v>247</v>
      </c>
      <c r="J607" s="31" t="s">
        <v>19</v>
      </c>
    </row>
    <row r="608" spans="1:10" outlineLevel="1" x14ac:dyDescent="0.25">
      <c r="A608" s="35">
        <v>46065</v>
      </c>
      <c r="B608" s="31" t="s">
        <v>2412</v>
      </c>
      <c r="C608" s="31" t="s">
        <v>351</v>
      </c>
      <c r="D608" s="31" t="s">
        <v>3304</v>
      </c>
      <c r="E608" s="36">
        <v>419800</v>
      </c>
      <c r="F608" s="37" t="s">
        <v>18</v>
      </c>
      <c r="G608" s="36">
        <v>33584</v>
      </c>
      <c r="H608" s="36">
        <f t="shared" si="9"/>
        <v>453384</v>
      </c>
      <c r="I608" s="31" t="s">
        <v>247</v>
      </c>
      <c r="J608" s="31" t="s">
        <v>19</v>
      </c>
    </row>
    <row r="609" spans="1:10" outlineLevel="1" x14ac:dyDescent="0.25">
      <c r="A609" s="35">
        <v>46065</v>
      </c>
      <c r="B609" s="31" t="s">
        <v>2413</v>
      </c>
      <c r="C609" s="31" t="s">
        <v>351</v>
      </c>
      <c r="D609" s="31" t="s">
        <v>3305</v>
      </c>
      <c r="E609" s="36">
        <v>488170</v>
      </c>
      <c r="F609" s="37" t="s">
        <v>18</v>
      </c>
      <c r="G609" s="36">
        <v>39054</v>
      </c>
      <c r="H609" s="36">
        <f t="shared" si="9"/>
        <v>527224</v>
      </c>
      <c r="I609" s="31" t="s">
        <v>247</v>
      </c>
      <c r="J609" s="31" t="s">
        <v>19</v>
      </c>
    </row>
    <row r="610" spans="1:10" outlineLevel="1" x14ac:dyDescent="0.25">
      <c r="A610" s="35">
        <v>46065</v>
      </c>
      <c r="B610" s="31" t="s">
        <v>2414</v>
      </c>
      <c r="C610" s="31" t="s">
        <v>351</v>
      </c>
      <c r="D610" s="31" t="s">
        <v>3306</v>
      </c>
      <c r="E610" s="36">
        <v>4424940</v>
      </c>
      <c r="F610" s="37" t="s">
        <v>18</v>
      </c>
      <c r="G610" s="36">
        <v>353995</v>
      </c>
      <c r="H610" s="36">
        <f t="shared" si="9"/>
        <v>4778935</v>
      </c>
      <c r="I610" s="31" t="s">
        <v>147</v>
      </c>
      <c r="J610" s="31" t="s">
        <v>148</v>
      </c>
    </row>
    <row r="611" spans="1:10" outlineLevel="1" x14ac:dyDescent="0.25">
      <c r="A611" s="35">
        <v>46065</v>
      </c>
      <c r="B611" s="31" t="s">
        <v>2415</v>
      </c>
      <c r="C611" s="31" t="s">
        <v>351</v>
      </c>
      <c r="D611" s="31" t="s">
        <v>3307</v>
      </c>
      <c r="E611" s="36">
        <v>9238230</v>
      </c>
      <c r="F611" s="37" t="s">
        <v>18</v>
      </c>
      <c r="G611" s="36">
        <v>739058</v>
      </c>
      <c r="H611" s="36">
        <f t="shared" si="9"/>
        <v>9977288</v>
      </c>
      <c r="I611" s="31" t="s">
        <v>63</v>
      </c>
      <c r="J611" s="31" t="s">
        <v>64</v>
      </c>
    </row>
    <row r="612" spans="1:10" outlineLevel="1" x14ac:dyDescent="0.25">
      <c r="A612" s="35">
        <v>46065</v>
      </c>
      <c r="B612" s="31" t="s">
        <v>2416</v>
      </c>
      <c r="C612" s="31" t="s">
        <v>351</v>
      </c>
      <c r="D612" s="31" t="s">
        <v>3308</v>
      </c>
      <c r="E612" s="36">
        <v>366400</v>
      </c>
      <c r="F612" s="37" t="s">
        <v>18</v>
      </c>
      <c r="G612" s="36">
        <v>29312</v>
      </c>
      <c r="H612" s="36">
        <f t="shared" si="9"/>
        <v>395712</v>
      </c>
      <c r="I612" s="31" t="s">
        <v>59</v>
      </c>
      <c r="J612" s="31" t="s">
        <v>60</v>
      </c>
    </row>
    <row r="613" spans="1:10" outlineLevel="1" x14ac:dyDescent="0.25">
      <c r="A613" s="35">
        <v>46065</v>
      </c>
      <c r="B613" s="31" t="s">
        <v>2417</v>
      </c>
      <c r="C613" s="31" t="s">
        <v>351</v>
      </c>
      <c r="D613" s="31" t="s">
        <v>3309</v>
      </c>
      <c r="E613" s="36">
        <v>3820000</v>
      </c>
      <c r="F613" s="37" t="s">
        <v>18</v>
      </c>
      <c r="G613" s="36">
        <v>305600</v>
      </c>
      <c r="H613" s="36">
        <f t="shared" si="9"/>
        <v>4125600</v>
      </c>
      <c r="I613" s="31" t="s">
        <v>59</v>
      </c>
      <c r="J613" s="31" t="s">
        <v>60</v>
      </c>
    </row>
    <row r="614" spans="1:10" outlineLevel="1" x14ac:dyDescent="0.25">
      <c r="A614" s="35">
        <v>46065</v>
      </c>
      <c r="B614" s="31" t="s">
        <v>2418</v>
      </c>
      <c r="C614" s="31" t="s">
        <v>351</v>
      </c>
      <c r="D614" s="31" t="s">
        <v>3310</v>
      </c>
      <c r="E614" s="36">
        <v>891905</v>
      </c>
      <c r="F614" s="37" t="s">
        <v>18</v>
      </c>
      <c r="G614" s="36">
        <v>71352</v>
      </c>
      <c r="H614" s="36">
        <f t="shared" si="9"/>
        <v>963257</v>
      </c>
      <c r="I614" s="31" t="s">
        <v>247</v>
      </c>
      <c r="J614" s="31" t="s">
        <v>19</v>
      </c>
    </row>
    <row r="615" spans="1:10" outlineLevel="1" x14ac:dyDescent="0.25">
      <c r="A615" s="35">
        <v>46065</v>
      </c>
      <c r="B615" s="31" t="s">
        <v>2419</v>
      </c>
      <c r="C615" s="31" t="s">
        <v>351</v>
      </c>
      <c r="D615" s="31" t="s">
        <v>3311</v>
      </c>
      <c r="E615" s="36">
        <v>488170</v>
      </c>
      <c r="F615" s="37" t="s">
        <v>18</v>
      </c>
      <c r="G615" s="36">
        <v>39054</v>
      </c>
      <c r="H615" s="36">
        <f t="shared" si="9"/>
        <v>527224</v>
      </c>
      <c r="I615" s="31" t="s">
        <v>247</v>
      </c>
      <c r="J615" s="31" t="s">
        <v>19</v>
      </c>
    </row>
    <row r="616" spans="1:10" outlineLevel="1" x14ac:dyDescent="0.25">
      <c r="A616" s="35">
        <v>46065</v>
      </c>
      <c r="B616" s="31" t="s">
        <v>2420</v>
      </c>
      <c r="C616" s="31" t="s">
        <v>351</v>
      </c>
      <c r="D616" s="31" t="s">
        <v>3312</v>
      </c>
      <c r="E616" s="36">
        <v>366400</v>
      </c>
      <c r="F616" s="37" t="s">
        <v>18</v>
      </c>
      <c r="G616" s="36">
        <v>29312</v>
      </c>
      <c r="H616" s="36">
        <f t="shared" si="9"/>
        <v>395712</v>
      </c>
      <c r="I616" s="31" t="s">
        <v>147</v>
      </c>
      <c r="J616" s="31" t="s">
        <v>148</v>
      </c>
    </row>
    <row r="617" spans="1:10" outlineLevel="1" x14ac:dyDescent="0.25">
      <c r="A617" s="35">
        <v>46065</v>
      </c>
      <c r="B617" s="31" t="s">
        <v>2421</v>
      </c>
      <c r="C617" s="31" t="s">
        <v>351</v>
      </c>
      <c r="D617" s="31" t="s">
        <v>3313</v>
      </c>
      <c r="E617" s="36">
        <v>488170</v>
      </c>
      <c r="F617" s="37" t="s">
        <v>18</v>
      </c>
      <c r="G617" s="36">
        <v>39054</v>
      </c>
      <c r="H617" s="36">
        <f t="shared" si="9"/>
        <v>527224</v>
      </c>
      <c r="I617" s="31" t="s">
        <v>247</v>
      </c>
      <c r="J617" s="31" t="s">
        <v>19</v>
      </c>
    </row>
    <row r="618" spans="1:10" outlineLevel="1" x14ac:dyDescent="0.25">
      <c r="A618" s="35">
        <v>46065</v>
      </c>
      <c r="B618" s="31" t="s">
        <v>2422</v>
      </c>
      <c r="C618" s="31" t="s">
        <v>351</v>
      </c>
      <c r="D618" s="31" t="s">
        <v>3314</v>
      </c>
      <c r="E618" s="36">
        <v>607752</v>
      </c>
      <c r="F618" s="37" t="s">
        <v>18</v>
      </c>
      <c r="G618" s="36">
        <v>48620</v>
      </c>
      <c r="H618" s="36">
        <f t="shared" si="9"/>
        <v>656372</v>
      </c>
      <c r="I618" s="31" t="s">
        <v>247</v>
      </c>
      <c r="J618" s="31" t="s">
        <v>19</v>
      </c>
    </row>
    <row r="619" spans="1:10" outlineLevel="1" x14ac:dyDescent="0.25">
      <c r="A619" s="35">
        <v>46065</v>
      </c>
      <c r="B619" s="31" t="s">
        <v>2423</v>
      </c>
      <c r="C619" s="31" t="s">
        <v>351</v>
      </c>
      <c r="D619" s="31" t="s">
        <v>3315</v>
      </c>
      <c r="E619" s="36">
        <v>1621206</v>
      </c>
      <c r="F619" s="37" t="s">
        <v>18</v>
      </c>
      <c r="G619" s="36">
        <v>129696</v>
      </c>
      <c r="H619" s="36">
        <f t="shared" si="9"/>
        <v>1750902</v>
      </c>
      <c r="I619" s="31" t="s">
        <v>247</v>
      </c>
      <c r="J619" s="31" t="s">
        <v>19</v>
      </c>
    </row>
    <row r="620" spans="1:10" outlineLevel="1" x14ac:dyDescent="0.25">
      <c r="A620" s="35">
        <v>46065</v>
      </c>
      <c r="B620" s="31" t="s">
        <v>2424</v>
      </c>
      <c r="C620" s="31" t="s">
        <v>351</v>
      </c>
      <c r="D620" s="31" t="s">
        <v>3316</v>
      </c>
      <c r="E620" s="36">
        <v>2025840</v>
      </c>
      <c r="F620" s="37" t="s">
        <v>18</v>
      </c>
      <c r="G620" s="36">
        <v>162067</v>
      </c>
      <c r="H620" s="36">
        <f t="shared" si="9"/>
        <v>2187907</v>
      </c>
      <c r="I620" s="31" t="s">
        <v>247</v>
      </c>
      <c r="J620" s="31" t="s">
        <v>19</v>
      </c>
    </row>
    <row r="621" spans="1:10" outlineLevel="1" x14ac:dyDescent="0.25">
      <c r="A621" s="35">
        <v>46065</v>
      </c>
      <c r="B621" s="31" t="s">
        <v>2425</v>
      </c>
      <c r="C621" s="31" t="s">
        <v>351</v>
      </c>
      <c r="D621" s="31" t="s">
        <v>3317</v>
      </c>
      <c r="E621" s="36">
        <v>5401280</v>
      </c>
      <c r="F621" s="37" t="s">
        <v>18</v>
      </c>
      <c r="G621" s="36">
        <v>432102</v>
      </c>
      <c r="H621" s="36">
        <f t="shared" si="9"/>
        <v>5833382</v>
      </c>
      <c r="I621" s="31" t="s">
        <v>71</v>
      </c>
      <c r="J621" s="31" t="s">
        <v>72</v>
      </c>
    </row>
    <row r="622" spans="1:10" outlineLevel="1" x14ac:dyDescent="0.25">
      <c r="A622" s="35">
        <v>46065</v>
      </c>
      <c r="B622" s="31" t="s">
        <v>2426</v>
      </c>
      <c r="C622" s="31" t="s">
        <v>351</v>
      </c>
      <c r="D622" s="31" t="s">
        <v>3318</v>
      </c>
      <c r="E622" s="36">
        <v>366400</v>
      </c>
      <c r="F622" s="37" t="s">
        <v>18</v>
      </c>
      <c r="G622" s="36">
        <v>29312</v>
      </c>
      <c r="H622" s="36">
        <f t="shared" si="9"/>
        <v>395712</v>
      </c>
      <c r="I622" s="31" t="s">
        <v>147</v>
      </c>
      <c r="J622" s="31" t="s">
        <v>148</v>
      </c>
    </row>
    <row r="623" spans="1:10" outlineLevel="1" x14ac:dyDescent="0.25">
      <c r="A623" s="35">
        <v>46065</v>
      </c>
      <c r="B623" s="31" t="s">
        <v>2427</v>
      </c>
      <c r="C623" s="31" t="s">
        <v>351</v>
      </c>
      <c r="D623" s="31" t="s">
        <v>3319</v>
      </c>
      <c r="E623" s="36">
        <v>2727680</v>
      </c>
      <c r="F623" s="37" t="s">
        <v>18</v>
      </c>
      <c r="G623" s="36">
        <v>218214</v>
      </c>
      <c r="H623" s="36">
        <f t="shared" si="9"/>
        <v>2945894</v>
      </c>
      <c r="I623" s="31" t="s">
        <v>147</v>
      </c>
      <c r="J623" s="31" t="s">
        <v>148</v>
      </c>
    </row>
    <row r="624" spans="1:10" outlineLevel="1" x14ac:dyDescent="0.25">
      <c r="A624" s="35">
        <v>46065</v>
      </c>
      <c r="B624" s="31" t="s">
        <v>2428</v>
      </c>
      <c r="C624" s="31" t="s">
        <v>351</v>
      </c>
      <c r="D624" s="31" t="s">
        <v>3320</v>
      </c>
      <c r="E624" s="36">
        <v>833020</v>
      </c>
      <c r="F624" s="37" t="s">
        <v>18</v>
      </c>
      <c r="G624" s="36">
        <v>66642</v>
      </c>
      <c r="H624" s="36">
        <f t="shared" si="9"/>
        <v>899662</v>
      </c>
      <c r="I624" s="31" t="s">
        <v>147</v>
      </c>
      <c r="J624" s="31" t="s">
        <v>148</v>
      </c>
    </row>
    <row r="625" spans="1:10" outlineLevel="1" x14ac:dyDescent="0.25">
      <c r="A625" s="35">
        <v>46065</v>
      </c>
      <c r="B625" s="31" t="s">
        <v>2429</v>
      </c>
      <c r="C625" s="31" t="s">
        <v>351</v>
      </c>
      <c r="D625" s="31" t="s">
        <v>3321</v>
      </c>
      <c r="E625" s="36">
        <v>366400</v>
      </c>
      <c r="F625" s="37" t="s">
        <v>18</v>
      </c>
      <c r="G625" s="36">
        <v>29312</v>
      </c>
      <c r="H625" s="36">
        <f t="shared" si="9"/>
        <v>395712</v>
      </c>
      <c r="I625" s="31" t="s">
        <v>147</v>
      </c>
      <c r="J625" s="31" t="s">
        <v>148</v>
      </c>
    </row>
    <row r="626" spans="1:10" outlineLevel="1" x14ac:dyDescent="0.25">
      <c r="A626" s="35">
        <v>46065</v>
      </c>
      <c r="B626" s="31" t="s">
        <v>2430</v>
      </c>
      <c r="C626" s="31" t="s">
        <v>351</v>
      </c>
      <c r="D626" s="31" t="s">
        <v>3322</v>
      </c>
      <c r="E626" s="36">
        <v>524750</v>
      </c>
      <c r="F626" s="37" t="s">
        <v>18</v>
      </c>
      <c r="G626" s="36">
        <v>41980</v>
      </c>
      <c r="H626" s="36">
        <f t="shared" si="9"/>
        <v>566730</v>
      </c>
      <c r="I626" s="31" t="s">
        <v>47</v>
      </c>
      <c r="J626" s="31" t="s">
        <v>48</v>
      </c>
    </row>
    <row r="627" spans="1:10" outlineLevel="1" x14ac:dyDescent="0.25">
      <c r="A627" s="35">
        <v>46065</v>
      </c>
      <c r="B627" s="31" t="s">
        <v>2431</v>
      </c>
      <c r="C627" s="31" t="s">
        <v>351</v>
      </c>
      <c r="D627" s="31" t="s">
        <v>3323</v>
      </c>
      <c r="E627" s="36">
        <v>250910</v>
      </c>
      <c r="F627" s="37" t="s">
        <v>18</v>
      </c>
      <c r="G627" s="36">
        <v>20073</v>
      </c>
      <c r="H627" s="36">
        <f t="shared" si="9"/>
        <v>270983</v>
      </c>
      <c r="I627" s="31" t="s">
        <v>47</v>
      </c>
      <c r="J627" s="31" t="s">
        <v>48</v>
      </c>
    </row>
    <row r="628" spans="1:10" outlineLevel="1" x14ac:dyDescent="0.25">
      <c r="A628" s="35">
        <v>46065</v>
      </c>
      <c r="B628" s="31" t="s">
        <v>2432</v>
      </c>
      <c r="C628" s="31" t="s">
        <v>351</v>
      </c>
      <c r="D628" s="31" t="s">
        <v>3324</v>
      </c>
      <c r="E628" s="36">
        <v>535143</v>
      </c>
      <c r="F628" s="37" t="s">
        <v>18</v>
      </c>
      <c r="G628" s="36">
        <v>42811</v>
      </c>
      <c r="H628" s="36">
        <f t="shared" si="9"/>
        <v>577954</v>
      </c>
      <c r="I628" s="31" t="s">
        <v>47</v>
      </c>
      <c r="J628" s="31" t="s">
        <v>48</v>
      </c>
    </row>
    <row r="629" spans="1:10" outlineLevel="1" x14ac:dyDescent="0.25">
      <c r="A629" s="35">
        <v>46065</v>
      </c>
      <c r="B629" s="31" t="s">
        <v>2433</v>
      </c>
      <c r="C629" s="31" t="s">
        <v>351</v>
      </c>
      <c r="D629" s="31" t="s">
        <v>3325</v>
      </c>
      <c r="E629" s="36">
        <v>419800</v>
      </c>
      <c r="F629" s="37" t="s">
        <v>18</v>
      </c>
      <c r="G629" s="36">
        <v>33584</v>
      </c>
      <c r="H629" s="36">
        <f t="shared" si="9"/>
        <v>453384</v>
      </c>
      <c r="I629" s="31" t="s">
        <v>47</v>
      </c>
      <c r="J629" s="31" t="s">
        <v>48</v>
      </c>
    </row>
    <row r="630" spans="1:10" outlineLevel="1" x14ac:dyDescent="0.25">
      <c r="A630" s="35">
        <v>46065</v>
      </c>
      <c r="B630" s="31" t="s">
        <v>2434</v>
      </c>
      <c r="C630" s="31" t="s">
        <v>351</v>
      </c>
      <c r="D630" s="31" t="s">
        <v>3326</v>
      </c>
      <c r="E630" s="36">
        <v>585804</v>
      </c>
      <c r="F630" s="37" t="s">
        <v>18</v>
      </c>
      <c r="G630" s="36">
        <v>46864</v>
      </c>
      <c r="H630" s="36">
        <f t="shared" si="9"/>
        <v>632668</v>
      </c>
      <c r="I630" s="31" t="s">
        <v>47</v>
      </c>
      <c r="J630" s="31" t="s">
        <v>48</v>
      </c>
    </row>
    <row r="631" spans="1:10" outlineLevel="1" x14ac:dyDescent="0.25">
      <c r="A631" s="35">
        <v>46065</v>
      </c>
      <c r="B631" s="31" t="s">
        <v>2435</v>
      </c>
      <c r="C631" s="31" t="s">
        <v>351</v>
      </c>
      <c r="D631" s="31" t="s">
        <v>3327</v>
      </c>
      <c r="E631" s="36">
        <v>1305822</v>
      </c>
      <c r="F631" s="37" t="s">
        <v>18</v>
      </c>
      <c r="G631" s="36">
        <v>104466</v>
      </c>
      <c r="H631" s="36">
        <f t="shared" si="9"/>
        <v>1410288</v>
      </c>
      <c r="I631" s="31" t="s">
        <v>47</v>
      </c>
      <c r="J631" s="31" t="s">
        <v>48</v>
      </c>
    </row>
    <row r="632" spans="1:10" outlineLevel="1" x14ac:dyDescent="0.25">
      <c r="A632" s="35">
        <v>46065</v>
      </c>
      <c r="B632" s="31" t="s">
        <v>2436</v>
      </c>
      <c r="C632" s="31" t="s">
        <v>351</v>
      </c>
      <c r="D632" s="31" t="s">
        <v>3328</v>
      </c>
      <c r="E632" s="36">
        <v>3521760</v>
      </c>
      <c r="F632" s="37" t="s">
        <v>18</v>
      </c>
      <c r="G632" s="36">
        <v>281741</v>
      </c>
      <c r="H632" s="36">
        <f t="shared" si="9"/>
        <v>3803501</v>
      </c>
      <c r="I632" s="31" t="s">
        <v>49</v>
      </c>
      <c r="J632" s="31" t="s">
        <v>50</v>
      </c>
    </row>
    <row r="633" spans="1:10" outlineLevel="1" x14ac:dyDescent="0.25">
      <c r="A633" s="35">
        <v>46065</v>
      </c>
      <c r="B633" s="31" t="s">
        <v>2437</v>
      </c>
      <c r="C633" s="31" t="s">
        <v>351</v>
      </c>
      <c r="D633" s="31" t="s">
        <v>3329</v>
      </c>
      <c r="E633" s="36">
        <v>2955660</v>
      </c>
      <c r="F633" s="37" t="s">
        <v>18</v>
      </c>
      <c r="G633" s="36">
        <v>236453</v>
      </c>
      <c r="H633" s="36">
        <f t="shared" si="9"/>
        <v>3192113</v>
      </c>
      <c r="I633" s="31" t="s">
        <v>147</v>
      </c>
      <c r="J633" s="31" t="s">
        <v>148</v>
      </c>
    </row>
    <row r="634" spans="1:10" outlineLevel="1" x14ac:dyDescent="0.25">
      <c r="A634" s="35">
        <v>46065</v>
      </c>
      <c r="B634" s="31" t="s">
        <v>2438</v>
      </c>
      <c r="C634" s="31" t="s">
        <v>351</v>
      </c>
      <c r="D634" s="31" t="s">
        <v>3330</v>
      </c>
      <c r="E634" s="36">
        <v>2799720</v>
      </c>
      <c r="F634" s="37" t="s">
        <v>18</v>
      </c>
      <c r="G634" s="36">
        <v>223978</v>
      </c>
      <c r="H634" s="36">
        <f t="shared" si="9"/>
        <v>3023698</v>
      </c>
      <c r="I634" s="31" t="s">
        <v>147</v>
      </c>
      <c r="J634" s="31" t="s">
        <v>148</v>
      </c>
    </row>
    <row r="635" spans="1:10" outlineLevel="1" x14ac:dyDescent="0.25">
      <c r="A635" s="35">
        <v>46065</v>
      </c>
      <c r="B635" s="31" t="s">
        <v>2439</v>
      </c>
      <c r="C635" s="31" t="s">
        <v>351</v>
      </c>
      <c r="D635" s="31" t="s">
        <v>3331</v>
      </c>
      <c r="E635" s="36">
        <v>2502360</v>
      </c>
      <c r="F635" s="37" t="s">
        <v>18</v>
      </c>
      <c r="G635" s="36">
        <v>200189</v>
      </c>
      <c r="H635" s="36">
        <f t="shared" si="9"/>
        <v>2702549</v>
      </c>
      <c r="I635" s="31" t="s">
        <v>124</v>
      </c>
      <c r="J635" s="31" t="s">
        <v>125</v>
      </c>
    </row>
    <row r="636" spans="1:10" outlineLevel="1" x14ac:dyDescent="0.25">
      <c r="A636" s="35">
        <v>46065</v>
      </c>
      <c r="B636" s="31" t="s">
        <v>2440</v>
      </c>
      <c r="C636" s="31" t="s">
        <v>351</v>
      </c>
      <c r="D636" s="31" t="s">
        <v>3332</v>
      </c>
      <c r="E636" s="36">
        <v>5027220</v>
      </c>
      <c r="F636" s="37" t="s">
        <v>18</v>
      </c>
      <c r="G636" s="36">
        <v>402178</v>
      </c>
      <c r="H636" s="36">
        <f t="shared" si="9"/>
        <v>5429398</v>
      </c>
      <c r="I636" s="31" t="s">
        <v>124</v>
      </c>
      <c r="J636" s="31" t="s">
        <v>125</v>
      </c>
    </row>
    <row r="637" spans="1:10" outlineLevel="1" x14ac:dyDescent="0.25">
      <c r="A637" s="35">
        <v>46065</v>
      </c>
      <c r="B637" s="31" t="s">
        <v>2441</v>
      </c>
      <c r="C637" s="31" t="s">
        <v>351</v>
      </c>
      <c r="D637" s="31" t="s">
        <v>3333</v>
      </c>
      <c r="E637" s="36">
        <v>524750</v>
      </c>
      <c r="F637" s="37" t="s">
        <v>18</v>
      </c>
      <c r="G637" s="36">
        <v>41980</v>
      </c>
      <c r="H637" s="36">
        <f t="shared" si="9"/>
        <v>566730</v>
      </c>
      <c r="I637" s="31" t="s">
        <v>247</v>
      </c>
      <c r="J637" s="31" t="s">
        <v>19</v>
      </c>
    </row>
    <row r="638" spans="1:10" outlineLevel="1" x14ac:dyDescent="0.25">
      <c r="A638" s="35">
        <v>46065</v>
      </c>
      <c r="B638" s="31" t="s">
        <v>2442</v>
      </c>
      <c r="C638" s="31" t="s">
        <v>351</v>
      </c>
      <c r="D638" s="31" t="s">
        <v>3334</v>
      </c>
      <c r="E638" s="36">
        <v>653348</v>
      </c>
      <c r="F638" s="37" t="s">
        <v>18</v>
      </c>
      <c r="G638" s="36">
        <v>52268</v>
      </c>
      <c r="H638" s="36">
        <f t="shared" si="9"/>
        <v>705616</v>
      </c>
      <c r="I638" s="31" t="s">
        <v>247</v>
      </c>
      <c r="J638" s="31" t="s">
        <v>19</v>
      </c>
    </row>
    <row r="639" spans="1:10" outlineLevel="1" x14ac:dyDescent="0.25">
      <c r="A639" s="35">
        <v>46065</v>
      </c>
      <c r="B639" s="31" t="s">
        <v>2443</v>
      </c>
      <c r="C639" s="31" t="s">
        <v>351</v>
      </c>
      <c r="D639" s="31" t="s">
        <v>3335</v>
      </c>
      <c r="E639" s="36">
        <v>737994</v>
      </c>
      <c r="F639" s="37" t="s">
        <v>18</v>
      </c>
      <c r="G639" s="36">
        <v>59040</v>
      </c>
      <c r="H639" s="36">
        <f t="shared" si="9"/>
        <v>797034</v>
      </c>
      <c r="I639" s="31" t="s">
        <v>247</v>
      </c>
      <c r="J639" s="31" t="s">
        <v>19</v>
      </c>
    </row>
    <row r="640" spans="1:10" outlineLevel="1" x14ac:dyDescent="0.25">
      <c r="A640" s="35">
        <v>46065</v>
      </c>
      <c r="B640" s="31" t="s">
        <v>2444</v>
      </c>
      <c r="C640" s="31" t="s">
        <v>351</v>
      </c>
      <c r="D640" s="31" t="s">
        <v>3336</v>
      </c>
      <c r="E640" s="36">
        <v>976340</v>
      </c>
      <c r="F640" s="37" t="s">
        <v>18</v>
      </c>
      <c r="G640" s="36">
        <v>78107</v>
      </c>
      <c r="H640" s="36">
        <f t="shared" si="9"/>
        <v>1054447</v>
      </c>
      <c r="I640" s="31" t="s">
        <v>247</v>
      </c>
      <c r="J640" s="31" t="s">
        <v>19</v>
      </c>
    </row>
    <row r="641" spans="1:10" outlineLevel="1" x14ac:dyDescent="0.25">
      <c r="A641" s="35">
        <v>46065</v>
      </c>
      <c r="B641" s="31" t="s">
        <v>2445</v>
      </c>
      <c r="C641" s="31" t="s">
        <v>351</v>
      </c>
      <c r="D641" s="31" t="s">
        <v>3337</v>
      </c>
      <c r="E641" s="36">
        <v>549600</v>
      </c>
      <c r="F641" s="37" t="s">
        <v>18</v>
      </c>
      <c r="G641" s="36">
        <v>43968</v>
      </c>
      <c r="H641" s="36">
        <f t="shared" si="9"/>
        <v>593568</v>
      </c>
      <c r="I641" s="31" t="s">
        <v>147</v>
      </c>
      <c r="J641" s="31" t="s">
        <v>148</v>
      </c>
    </row>
    <row r="642" spans="1:10" outlineLevel="1" x14ac:dyDescent="0.25">
      <c r="A642" s="35">
        <v>46065</v>
      </c>
      <c r="B642" s="31" t="s">
        <v>2446</v>
      </c>
      <c r="C642" s="31" t="s">
        <v>351</v>
      </c>
      <c r="D642" s="31" t="s">
        <v>3338</v>
      </c>
      <c r="E642" s="36">
        <v>8301150</v>
      </c>
      <c r="F642" s="37" t="s">
        <v>18</v>
      </c>
      <c r="G642" s="36">
        <v>664092</v>
      </c>
      <c r="H642" s="36">
        <f t="shared" ref="H642:H705" si="10">+E642+G642</f>
        <v>8965242</v>
      </c>
      <c r="I642" s="31" t="s">
        <v>147</v>
      </c>
      <c r="J642" s="31" t="s">
        <v>148</v>
      </c>
    </row>
    <row r="643" spans="1:10" outlineLevel="1" x14ac:dyDescent="0.25">
      <c r="A643" s="35">
        <v>46066</v>
      </c>
      <c r="B643" s="31" t="s">
        <v>2447</v>
      </c>
      <c r="C643" s="31" t="s">
        <v>351</v>
      </c>
      <c r="D643" s="31" t="s">
        <v>3339</v>
      </c>
      <c r="E643" s="36">
        <v>2968980</v>
      </c>
      <c r="F643" s="37" t="s">
        <v>18</v>
      </c>
      <c r="G643" s="36">
        <v>237518</v>
      </c>
      <c r="H643" s="36">
        <f t="shared" si="10"/>
        <v>3206498</v>
      </c>
      <c r="I643" s="31" t="s">
        <v>147</v>
      </c>
      <c r="J643" s="31" t="s">
        <v>148</v>
      </c>
    </row>
    <row r="644" spans="1:10" outlineLevel="1" x14ac:dyDescent="0.25">
      <c r="A644" s="35">
        <v>46066</v>
      </c>
      <c r="B644" s="31" t="s">
        <v>2448</v>
      </c>
      <c r="C644" s="31" t="s">
        <v>351</v>
      </c>
      <c r="D644" s="31" t="s">
        <v>3340</v>
      </c>
      <c r="E644" s="36">
        <v>616016</v>
      </c>
      <c r="F644" s="37" t="s">
        <v>18</v>
      </c>
      <c r="G644" s="36">
        <v>49281</v>
      </c>
      <c r="H644" s="36">
        <f t="shared" si="10"/>
        <v>665297</v>
      </c>
      <c r="I644" s="31" t="s">
        <v>247</v>
      </c>
      <c r="J644" s="31" t="s">
        <v>19</v>
      </c>
    </row>
    <row r="645" spans="1:10" outlineLevel="1" x14ac:dyDescent="0.25">
      <c r="A645" s="35">
        <v>46065</v>
      </c>
      <c r="B645" s="31" t="s">
        <v>2449</v>
      </c>
      <c r="C645" s="31" t="s">
        <v>351</v>
      </c>
      <c r="D645" s="31" t="s">
        <v>3341</v>
      </c>
      <c r="E645" s="36">
        <v>3777180</v>
      </c>
      <c r="F645" s="37" t="s">
        <v>18</v>
      </c>
      <c r="G645" s="36">
        <v>302174</v>
      </c>
      <c r="H645" s="36">
        <f t="shared" si="10"/>
        <v>4079354</v>
      </c>
      <c r="I645" s="31" t="s">
        <v>188</v>
      </c>
      <c r="J645" s="31" t="s">
        <v>189</v>
      </c>
    </row>
    <row r="646" spans="1:10" outlineLevel="1" x14ac:dyDescent="0.25">
      <c r="A646" s="35">
        <v>46065</v>
      </c>
      <c r="B646" s="31" t="s">
        <v>2450</v>
      </c>
      <c r="C646" s="31" t="s">
        <v>351</v>
      </c>
      <c r="D646" s="31" t="s">
        <v>2761</v>
      </c>
      <c r="E646" s="36">
        <v>1259060</v>
      </c>
      <c r="F646" s="37" t="s">
        <v>18</v>
      </c>
      <c r="G646" s="36">
        <v>100725</v>
      </c>
      <c r="H646" s="36">
        <f t="shared" si="10"/>
        <v>1359785</v>
      </c>
      <c r="I646" s="31" t="s">
        <v>39</v>
      </c>
      <c r="J646" s="31" t="s">
        <v>40</v>
      </c>
    </row>
    <row r="647" spans="1:10" outlineLevel="1" x14ac:dyDescent="0.25">
      <c r="A647" s="35">
        <v>46065</v>
      </c>
      <c r="B647" s="31" t="s">
        <v>2451</v>
      </c>
      <c r="C647" s="31" t="s">
        <v>351</v>
      </c>
      <c r="D647" s="31" t="s">
        <v>3342</v>
      </c>
      <c r="E647" s="36">
        <v>5004720</v>
      </c>
      <c r="F647" s="37" t="s">
        <v>18</v>
      </c>
      <c r="G647" s="36">
        <v>400378</v>
      </c>
      <c r="H647" s="36">
        <f t="shared" si="10"/>
        <v>5405098</v>
      </c>
      <c r="I647" s="31" t="s">
        <v>36</v>
      </c>
      <c r="J647" s="31" t="s">
        <v>37</v>
      </c>
    </row>
    <row r="648" spans="1:10" outlineLevel="1" x14ac:dyDescent="0.25">
      <c r="A648" s="35">
        <v>46065</v>
      </c>
      <c r="B648" s="31" t="s">
        <v>2452</v>
      </c>
      <c r="C648" s="31" t="s">
        <v>351</v>
      </c>
      <c r="D648" s="31" t="s">
        <v>3343</v>
      </c>
      <c r="E648" s="36">
        <v>3671550</v>
      </c>
      <c r="F648" s="37" t="s">
        <v>18</v>
      </c>
      <c r="G648" s="36">
        <v>293724</v>
      </c>
      <c r="H648" s="36">
        <f t="shared" si="10"/>
        <v>3965274</v>
      </c>
      <c r="I648" s="31" t="s">
        <v>36</v>
      </c>
      <c r="J648" s="31" t="s">
        <v>37</v>
      </c>
    </row>
    <row r="649" spans="1:10" outlineLevel="1" x14ac:dyDescent="0.25">
      <c r="A649" s="35">
        <v>46065</v>
      </c>
      <c r="B649" s="31" t="s">
        <v>2453</v>
      </c>
      <c r="C649" s="31" t="s">
        <v>351</v>
      </c>
      <c r="D649" s="31" t="s">
        <v>276</v>
      </c>
      <c r="E649" s="36">
        <v>1101465</v>
      </c>
      <c r="F649" s="37" t="s">
        <v>18</v>
      </c>
      <c r="G649" s="36">
        <v>88117</v>
      </c>
      <c r="H649" s="36">
        <f t="shared" si="10"/>
        <v>1189582</v>
      </c>
      <c r="I649" s="31" t="s">
        <v>39</v>
      </c>
      <c r="J649" s="31" t="s">
        <v>40</v>
      </c>
    </row>
    <row r="650" spans="1:10" outlineLevel="1" x14ac:dyDescent="0.25">
      <c r="A650" s="35">
        <v>46065</v>
      </c>
      <c r="B650" s="31" t="s">
        <v>2454</v>
      </c>
      <c r="C650" s="31" t="s">
        <v>351</v>
      </c>
      <c r="D650" s="31" t="s">
        <v>3344</v>
      </c>
      <c r="E650" s="36">
        <v>933240</v>
      </c>
      <c r="F650" s="37" t="s">
        <v>18</v>
      </c>
      <c r="G650" s="36">
        <v>74659</v>
      </c>
      <c r="H650" s="36">
        <f t="shared" si="10"/>
        <v>1007899</v>
      </c>
      <c r="I650" s="31" t="s">
        <v>24</v>
      </c>
      <c r="J650" s="31" t="s">
        <v>25</v>
      </c>
    </row>
    <row r="651" spans="1:10" outlineLevel="1" x14ac:dyDescent="0.25">
      <c r="A651" s="35">
        <v>46065</v>
      </c>
      <c r="B651" s="31" t="s">
        <v>2455</v>
      </c>
      <c r="C651" s="31" t="s">
        <v>351</v>
      </c>
      <c r="D651" s="31" t="s">
        <v>3345</v>
      </c>
      <c r="E651" s="36">
        <v>549600</v>
      </c>
      <c r="F651" s="37" t="s">
        <v>18</v>
      </c>
      <c r="G651" s="36">
        <v>43968</v>
      </c>
      <c r="H651" s="36">
        <f t="shared" si="10"/>
        <v>593568</v>
      </c>
      <c r="I651" s="31" t="s">
        <v>196</v>
      </c>
      <c r="J651" s="31" t="s">
        <v>197</v>
      </c>
    </row>
    <row r="652" spans="1:10" outlineLevel="1" x14ac:dyDescent="0.25">
      <c r="A652" s="35">
        <v>46065</v>
      </c>
      <c r="B652" s="31" t="s">
        <v>2456</v>
      </c>
      <c r="C652" s="31" t="s">
        <v>351</v>
      </c>
      <c r="D652" s="31" t="s">
        <v>3346</v>
      </c>
      <c r="E652" s="36">
        <v>501820</v>
      </c>
      <c r="F652" s="37" t="s">
        <v>18</v>
      </c>
      <c r="G652" s="36">
        <v>40146</v>
      </c>
      <c r="H652" s="36">
        <f t="shared" si="10"/>
        <v>541966</v>
      </c>
      <c r="I652" s="31" t="s">
        <v>24</v>
      </c>
      <c r="J652" s="31" t="s">
        <v>25</v>
      </c>
    </row>
    <row r="653" spans="1:10" outlineLevel="1" x14ac:dyDescent="0.25">
      <c r="A653" s="35">
        <v>46065</v>
      </c>
      <c r="B653" s="31" t="s">
        <v>2457</v>
      </c>
      <c r="C653" s="31" t="s">
        <v>351</v>
      </c>
      <c r="D653" s="31" t="s">
        <v>3347</v>
      </c>
      <c r="E653" s="36">
        <v>6834380</v>
      </c>
      <c r="F653" s="37" t="s">
        <v>18</v>
      </c>
      <c r="G653" s="36">
        <v>546750</v>
      </c>
      <c r="H653" s="36">
        <f t="shared" si="10"/>
        <v>7381130</v>
      </c>
      <c r="I653" s="31" t="s">
        <v>99</v>
      </c>
      <c r="J653" s="31" t="s">
        <v>100</v>
      </c>
    </row>
    <row r="654" spans="1:10" outlineLevel="1" x14ac:dyDescent="0.25">
      <c r="A654" s="35">
        <v>46065</v>
      </c>
      <c r="B654" s="31" t="s">
        <v>2458</v>
      </c>
      <c r="C654" s="31" t="s">
        <v>351</v>
      </c>
      <c r="D654" s="31" t="s">
        <v>3348</v>
      </c>
      <c r="E654" s="36">
        <v>366400</v>
      </c>
      <c r="F654" s="37" t="s">
        <v>18</v>
      </c>
      <c r="G654" s="36">
        <v>29312</v>
      </c>
      <c r="H654" s="36">
        <f t="shared" si="10"/>
        <v>395712</v>
      </c>
      <c r="I654" s="31" t="s">
        <v>91</v>
      </c>
      <c r="J654" s="31" t="s">
        <v>92</v>
      </c>
    </row>
    <row r="655" spans="1:10" outlineLevel="1" x14ac:dyDescent="0.25">
      <c r="A655" s="35">
        <v>46065</v>
      </c>
      <c r="B655" s="31" t="s">
        <v>2459</v>
      </c>
      <c r="C655" s="31" t="s">
        <v>351</v>
      </c>
      <c r="D655" s="31" t="s">
        <v>3349</v>
      </c>
      <c r="E655" s="36">
        <v>366400</v>
      </c>
      <c r="F655" s="37" t="s">
        <v>18</v>
      </c>
      <c r="G655" s="36">
        <v>29312</v>
      </c>
      <c r="H655" s="36">
        <f t="shared" si="10"/>
        <v>395712</v>
      </c>
      <c r="I655" s="31" t="s">
        <v>103</v>
      </c>
      <c r="J655" s="31" t="s">
        <v>104</v>
      </c>
    </row>
    <row r="656" spans="1:10" outlineLevel="1" x14ac:dyDescent="0.25">
      <c r="A656" s="35">
        <v>46065</v>
      </c>
      <c r="B656" s="31" t="s">
        <v>2460</v>
      </c>
      <c r="C656" s="31" t="s">
        <v>351</v>
      </c>
      <c r="D656" s="31" t="s">
        <v>3350</v>
      </c>
      <c r="E656" s="36">
        <v>1099200</v>
      </c>
      <c r="F656" s="37" t="s">
        <v>18</v>
      </c>
      <c r="G656" s="36">
        <v>87936</v>
      </c>
      <c r="H656" s="36">
        <f t="shared" si="10"/>
        <v>1187136</v>
      </c>
      <c r="I656" s="31" t="s">
        <v>153</v>
      </c>
      <c r="J656" s="31" t="s">
        <v>154</v>
      </c>
    </row>
    <row r="657" spans="1:10" outlineLevel="1" x14ac:dyDescent="0.25">
      <c r="A657" s="35">
        <v>46065</v>
      </c>
      <c r="B657" s="31" t="s">
        <v>2461</v>
      </c>
      <c r="C657" s="31" t="s">
        <v>351</v>
      </c>
      <c r="D657" s="31" t="s">
        <v>3351</v>
      </c>
      <c r="E657" s="36">
        <v>366400</v>
      </c>
      <c r="F657" s="37" t="s">
        <v>18</v>
      </c>
      <c r="G657" s="36">
        <v>29312</v>
      </c>
      <c r="H657" s="36">
        <f t="shared" si="10"/>
        <v>395712</v>
      </c>
      <c r="I657" s="31" t="s">
        <v>172</v>
      </c>
      <c r="J657" s="31" t="s">
        <v>173</v>
      </c>
    </row>
    <row r="658" spans="1:10" outlineLevel="1" x14ac:dyDescent="0.25">
      <c r="A658" s="35">
        <v>46065</v>
      </c>
      <c r="B658" s="31" t="s">
        <v>2462</v>
      </c>
      <c r="C658" s="31" t="s">
        <v>351</v>
      </c>
      <c r="D658" s="31" t="s">
        <v>3352</v>
      </c>
      <c r="E658" s="36">
        <v>1099200</v>
      </c>
      <c r="F658" s="37" t="s">
        <v>18</v>
      </c>
      <c r="G658" s="36">
        <v>87936</v>
      </c>
      <c r="H658" s="36">
        <f t="shared" si="10"/>
        <v>1187136</v>
      </c>
      <c r="I658" s="31" t="s">
        <v>267</v>
      </c>
      <c r="J658" s="31" t="s">
        <v>268</v>
      </c>
    </row>
    <row r="659" spans="1:10" outlineLevel="1" x14ac:dyDescent="0.25">
      <c r="A659" s="35">
        <v>46066</v>
      </c>
      <c r="B659" s="31" t="s">
        <v>2463</v>
      </c>
      <c r="C659" s="31" t="s">
        <v>351</v>
      </c>
      <c r="D659" s="31" t="s">
        <v>3353</v>
      </c>
      <c r="E659" s="36">
        <v>906798</v>
      </c>
      <c r="F659" s="37" t="s">
        <v>18</v>
      </c>
      <c r="G659" s="36">
        <v>72544</v>
      </c>
      <c r="H659" s="36">
        <f t="shared" si="10"/>
        <v>979342</v>
      </c>
      <c r="I659" s="31" t="s">
        <v>247</v>
      </c>
      <c r="J659" s="31" t="s">
        <v>19</v>
      </c>
    </row>
    <row r="660" spans="1:10" outlineLevel="1" x14ac:dyDescent="0.25">
      <c r="A660" s="35">
        <v>46066</v>
      </c>
      <c r="B660" s="31" t="s">
        <v>2464</v>
      </c>
      <c r="C660" s="31" t="s">
        <v>351</v>
      </c>
      <c r="D660" s="31" t="s">
        <v>3354</v>
      </c>
      <c r="E660" s="36">
        <v>1236130</v>
      </c>
      <c r="F660" s="37" t="s">
        <v>18</v>
      </c>
      <c r="G660" s="36">
        <v>98890</v>
      </c>
      <c r="H660" s="36">
        <f t="shared" si="10"/>
        <v>1335020</v>
      </c>
      <c r="I660" s="31" t="s">
        <v>122</v>
      </c>
      <c r="J660" s="31" t="s">
        <v>123</v>
      </c>
    </row>
    <row r="661" spans="1:10" outlineLevel="1" x14ac:dyDescent="0.25">
      <c r="A661" s="35">
        <v>46066</v>
      </c>
      <c r="B661" s="31" t="s">
        <v>2465</v>
      </c>
      <c r="C661" s="31" t="s">
        <v>351</v>
      </c>
      <c r="D661" s="31" t="s">
        <v>3355</v>
      </c>
      <c r="E661" s="36">
        <v>502802</v>
      </c>
      <c r="F661" s="37" t="s">
        <v>18</v>
      </c>
      <c r="G661" s="36">
        <v>40224</v>
      </c>
      <c r="H661" s="36">
        <f t="shared" si="10"/>
        <v>543026</v>
      </c>
      <c r="I661" s="31" t="s">
        <v>247</v>
      </c>
      <c r="J661" s="31" t="s">
        <v>19</v>
      </c>
    </row>
    <row r="662" spans="1:10" outlineLevel="1" x14ac:dyDescent="0.25">
      <c r="A662" s="35">
        <v>46066</v>
      </c>
      <c r="B662" s="31" t="s">
        <v>2466</v>
      </c>
      <c r="C662" s="31" t="s">
        <v>351</v>
      </c>
      <c r="D662" s="31" t="s">
        <v>3356</v>
      </c>
      <c r="E662" s="36">
        <v>1132898</v>
      </c>
      <c r="F662" s="37" t="s">
        <v>18</v>
      </c>
      <c r="G662" s="36">
        <v>90632</v>
      </c>
      <c r="H662" s="36">
        <f t="shared" si="10"/>
        <v>1223530</v>
      </c>
      <c r="I662" s="31" t="s">
        <v>247</v>
      </c>
      <c r="J662" s="31" t="s">
        <v>19</v>
      </c>
    </row>
    <row r="663" spans="1:10" outlineLevel="1" x14ac:dyDescent="0.25">
      <c r="A663" s="35">
        <v>46066</v>
      </c>
      <c r="B663" s="31" t="s">
        <v>2467</v>
      </c>
      <c r="C663" s="31" t="s">
        <v>351</v>
      </c>
      <c r="D663" s="31" t="s">
        <v>3357</v>
      </c>
      <c r="E663" s="36">
        <v>908439</v>
      </c>
      <c r="F663" s="37" t="s">
        <v>18</v>
      </c>
      <c r="G663" s="36">
        <v>72675</v>
      </c>
      <c r="H663" s="36">
        <f t="shared" si="10"/>
        <v>981114</v>
      </c>
      <c r="I663" s="31" t="s">
        <v>247</v>
      </c>
      <c r="J663" s="31" t="s">
        <v>19</v>
      </c>
    </row>
    <row r="664" spans="1:10" outlineLevel="1" x14ac:dyDescent="0.25">
      <c r="A664" s="35">
        <v>46066</v>
      </c>
      <c r="B664" s="31" t="s">
        <v>2468</v>
      </c>
      <c r="C664" s="31" t="s">
        <v>351</v>
      </c>
      <c r="D664" s="31" t="s">
        <v>3358</v>
      </c>
      <c r="E664" s="36">
        <v>4881700</v>
      </c>
      <c r="F664" s="37" t="s">
        <v>18</v>
      </c>
      <c r="G664" s="36">
        <v>390536</v>
      </c>
      <c r="H664" s="36">
        <f t="shared" si="10"/>
        <v>5272236</v>
      </c>
      <c r="I664" s="31" t="s">
        <v>55</v>
      </c>
      <c r="J664" s="31" t="s">
        <v>56</v>
      </c>
    </row>
    <row r="665" spans="1:10" outlineLevel="1" x14ac:dyDescent="0.25">
      <c r="A665" s="35">
        <v>46066</v>
      </c>
      <c r="B665" s="31" t="s">
        <v>2469</v>
      </c>
      <c r="C665" s="31" t="s">
        <v>351</v>
      </c>
      <c r="D665" s="31" t="s">
        <v>3359</v>
      </c>
      <c r="E665" s="36">
        <v>8279650</v>
      </c>
      <c r="F665" s="37" t="s">
        <v>18</v>
      </c>
      <c r="G665" s="36">
        <v>662372</v>
      </c>
      <c r="H665" s="36">
        <f t="shared" si="10"/>
        <v>8942022</v>
      </c>
      <c r="I665" s="31" t="s">
        <v>55</v>
      </c>
      <c r="J665" s="31" t="s">
        <v>56</v>
      </c>
    </row>
    <row r="666" spans="1:10" outlineLevel="1" x14ac:dyDescent="0.25">
      <c r="A666" s="35">
        <v>46066</v>
      </c>
      <c r="B666" s="31" t="s">
        <v>2470</v>
      </c>
      <c r="C666" s="31" t="s">
        <v>351</v>
      </c>
      <c r="D666" s="31" t="s">
        <v>3360</v>
      </c>
      <c r="E666" s="36">
        <v>371250</v>
      </c>
      <c r="F666" s="37" t="s">
        <v>18</v>
      </c>
      <c r="G666" s="36">
        <v>29700</v>
      </c>
      <c r="H666" s="36">
        <f t="shared" si="10"/>
        <v>400950</v>
      </c>
      <c r="I666" s="31" t="s">
        <v>247</v>
      </c>
      <c r="J666" s="31" t="s">
        <v>19</v>
      </c>
    </row>
    <row r="667" spans="1:10" outlineLevel="1" x14ac:dyDescent="0.25">
      <c r="A667" s="35">
        <v>46066</v>
      </c>
      <c r="B667" s="31" t="s">
        <v>2471</v>
      </c>
      <c r="C667" s="31" t="s">
        <v>351</v>
      </c>
      <c r="D667" s="31" t="s">
        <v>3361</v>
      </c>
      <c r="E667" s="36">
        <v>742500</v>
      </c>
      <c r="F667" s="37" t="s">
        <v>18</v>
      </c>
      <c r="G667" s="36">
        <v>59400</v>
      </c>
      <c r="H667" s="36">
        <f t="shared" si="10"/>
        <v>801900</v>
      </c>
      <c r="I667" s="31" t="s">
        <v>79</v>
      </c>
      <c r="J667" s="31" t="s">
        <v>80</v>
      </c>
    </row>
    <row r="668" spans="1:10" outlineLevel="1" x14ac:dyDescent="0.25">
      <c r="A668" s="35">
        <v>46066</v>
      </c>
      <c r="B668" s="31" t="s">
        <v>2472</v>
      </c>
      <c r="C668" s="31" t="s">
        <v>351</v>
      </c>
      <c r="D668" s="31" t="s">
        <v>3362</v>
      </c>
      <c r="E668" s="36">
        <v>734310</v>
      </c>
      <c r="F668" s="37" t="s">
        <v>18</v>
      </c>
      <c r="G668" s="36">
        <v>58745</v>
      </c>
      <c r="H668" s="36">
        <f t="shared" si="10"/>
        <v>793055</v>
      </c>
      <c r="I668" s="31" t="s">
        <v>247</v>
      </c>
      <c r="J668" s="31" t="s">
        <v>19</v>
      </c>
    </row>
    <row r="669" spans="1:10" outlineLevel="1" x14ac:dyDescent="0.25">
      <c r="A669" s="35">
        <v>46066</v>
      </c>
      <c r="B669" s="31" t="s">
        <v>2473</v>
      </c>
      <c r="C669" s="31" t="s">
        <v>351</v>
      </c>
      <c r="D669" s="31" t="s">
        <v>3363</v>
      </c>
      <c r="E669" s="36">
        <v>9763400</v>
      </c>
      <c r="F669" s="37" t="s">
        <v>18</v>
      </c>
      <c r="G669" s="36">
        <v>781072</v>
      </c>
      <c r="H669" s="36">
        <f t="shared" si="10"/>
        <v>10544472</v>
      </c>
      <c r="I669" s="31" t="s">
        <v>116</v>
      </c>
      <c r="J669" s="31" t="s">
        <v>117</v>
      </c>
    </row>
    <row r="670" spans="1:10" outlineLevel="1" x14ac:dyDescent="0.25">
      <c r="A670" s="35">
        <v>46066</v>
      </c>
      <c r="B670" s="31" t="s">
        <v>2474</v>
      </c>
      <c r="C670" s="31" t="s">
        <v>351</v>
      </c>
      <c r="D670" s="31" t="s">
        <v>3364</v>
      </c>
      <c r="E670" s="36">
        <v>4881700</v>
      </c>
      <c r="F670" s="37" t="s">
        <v>18</v>
      </c>
      <c r="G670" s="36">
        <v>390536</v>
      </c>
      <c r="H670" s="36">
        <f t="shared" si="10"/>
        <v>5272236</v>
      </c>
      <c r="I670" s="31" t="s">
        <v>55</v>
      </c>
      <c r="J670" s="31" t="s">
        <v>56</v>
      </c>
    </row>
    <row r="671" spans="1:10" outlineLevel="1" x14ac:dyDescent="0.25">
      <c r="A671" s="35">
        <v>46066</v>
      </c>
      <c r="B671" s="31" t="s">
        <v>2475</v>
      </c>
      <c r="C671" s="31" t="s">
        <v>351</v>
      </c>
      <c r="D671" s="31" t="s">
        <v>3365</v>
      </c>
      <c r="E671" s="36">
        <v>1106235</v>
      </c>
      <c r="F671" s="37" t="s">
        <v>18</v>
      </c>
      <c r="G671" s="36">
        <v>88499</v>
      </c>
      <c r="H671" s="36">
        <f t="shared" si="10"/>
        <v>1194734</v>
      </c>
      <c r="I671" s="31" t="s">
        <v>247</v>
      </c>
      <c r="J671" s="31" t="s">
        <v>19</v>
      </c>
    </row>
    <row r="672" spans="1:10" outlineLevel="1" x14ac:dyDescent="0.25">
      <c r="A672" s="35">
        <v>46066</v>
      </c>
      <c r="B672" s="31" t="s">
        <v>2476</v>
      </c>
      <c r="C672" s="31" t="s">
        <v>351</v>
      </c>
      <c r="D672" s="31" t="s">
        <v>3366</v>
      </c>
      <c r="E672" s="36">
        <v>13434950</v>
      </c>
      <c r="F672" s="37" t="s">
        <v>18</v>
      </c>
      <c r="G672" s="36">
        <v>1074796</v>
      </c>
      <c r="H672" s="36">
        <f t="shared" si="10"/>
        <v>14509746</v>
      </c>
      <c r="I672" s="31" t="s">
        <v>83</v>
      </c>
      <c r="J672" s="31" t="s">
        <v>84</v>
      </c>
    </row>
    <row r="673" spans="1:10" outlineLevel="1" x14ac:dyDescent="0.25">
      <c r="A673" s="35">
        <v>46066</v>
      </c>
      <c r="B673" s="31" t="s">
        <v>2477</v>
      </c>
      <c r="C673" s="31" t="s">
        <v>351</v>
      </c>
      <c r="D673" s="31" t="s">
        <v>3367</v>
      </c>
      <c r="E673" s="36">
        <v>17106500</v>
      </c>
      <c r="F673" s="37" t="s">
        <v>18</v>
      </c>
      <c r="G673" s="36">
        <v>1368520</v>
      </c>
      <c r="H673" s="36">
        <f t="shared" si="10"/>
        <v>18475020</v>
      </c>
      <c r="I673" s="31" t="s">
        <v>83</v>
      </c>
      <c r="J673" s="31" t="s">
        <v>84</v>
      </c>
    </row>
    <row r="674" spans="1:10" outlineLevel="1" x14ac:dyDescent="0.25">
      <c r="A674" s="35">
        <v>46066</v>
      </c>
      <c r="B674" s="31" t="s">
        <v>2478</v>
      </c>
      <c r="C674" s="31" t="s">
        <v>351</v>
      </c>
      <c r="D674" s="31" t="s">
        <v>3368</v>
      </c>
      <c r="E674" s="36">
        <v>549600</v>
      </c>
      <c r="F674" s="37" t="s">
        <v>18</v>
      </c>
      <c r="G674" s="36">
        <v>43968</v>
      </c>
      <c r="H674" s="36">
        <f t="shared" si="10"/>
        <v>593568</v>
      </c>
      <c r="I674" s="31" t="s">
        <v>83</v>
      </c>
      <c r="J674" s="31" t="s">
        <v>84</v>
      </c>
    </row>
    <row r="675" spans="1:10" outlineLevel="1" x14ac:dyDescent="0.25">
      <c r="A675" s="35">
        <v>46066</v>
      </c>
      <c r="B675" s="31" t="s">
        <v>2479</v>
      </c>
      <c r="C675" s="31" t="s">
        <v>351</v>
      </c>
      <c r="D675" s="31" t="s">
        <v>3369</v>
      </c>
      <c r="E675" s="36">
        <v>9332400</v>
      </c>
      <c r="F675" s="37" t="s">
        <v>18</v>
      </c>
      <c r="G675" s="36">
        <v>746592</v>
      </c>
      <c r="H675" s="36">
        <f t="shared" si="10"/>
        <v>10078992</v>
      </c>
      <c r="I675" s="31" t="s">
        <v>83</v>
      </c>
      <c r="J675" s="31" t="s">
        <v>84</v>
      </c>
    </row>
    <row r="676" spans="1:10" outlineLevel="1" x14ac:dyDescent="0.25">
      <c r="A676" s="35">
        <v>46066</v>
      </c>
      <c r="B676" s="31" t="s">
        <v>2480</v>
      </c>
      <c r="C676" s="31" t="s">
        <v>351</v>
      </c>
      <c r="D676" s="31" t="s">
        <v>3370</v>
      </c>
      <c r="E676" s="36">
        <v>3978520</v>
      </c>
      <c r="F676" s="37" t="s">
        <v>18</v>
      </c>
      <c r="G676" s="36">
        <v>318282</v>
      </c>
      <c r="H676" s="36">
        <f t="shared" si="10"/>
        <v>4296802</v>
      </c>
      <c r="I676" s="31" t="s">
        <v>182</v>
      </c>
      <c r="J676" s="31" t="s">
        <v>183</v>
      </c>
    </row>
    <row r="677" spans="1:10" outlineLevel="1" x14ac:dyDescent="0.25">
      <c r="A677" s="35">
        <v>46066</v>
      </c>
      <c r="B677" s="31" t="s">
        <v>2481</v>
      </c>
      <c r="C677" s="31" t="s">
        <v>351</v>
      </c>
      <c r="D677" s="31" t="s">
        <v>3371</v>
      </c>
      <c r="E677" s="36">
        <v>1180141</v>
      </c>
      <c r="F677" s="37" t="s">
        <v>18</v>
      </c>
      <c r="G677" s="36">
        <v>94411</v>
      </c>
      <c r="H677" s="36">
        <f t="shared" si="10"/>
        <v>1274552</v>
      </c>
      <c r="I677" s="31" t="s">
        <v>247</v>
      </c>
      <c r="J677" s="31" t="s">
        <v>19</v>
      </c>
    </row>
    <row r="678" spans="1:10" outlineLevel="1" x14ac:dyDescent="0.25">
      <c r="A678" s="35">
        <v>46066</v>
      </c>
      <c r="B678" s="31" t="s">
        <v>2482</v>
      </c>
      <c r="C678" s="31" t="s">
        <v>351</v>
      </c>
      <c r="D678" s="31" t="s">
        <v>3372</v>
      </c>
      <c r="E678" s="36">
        <v>2799720</v>
      </c>
      <c r="F678" s="37" t="s">
        <v>18</v>
      </c>
      <c r="G678" s="36">
        <v>223978</v>
      </c>
      <c r="H678" s="36">
        <f t="shared" si="10"/>
        <v>3023698</v>
      </c>
      <c r="I678" s="31" t="s">
        <v>147</v>
      </c>
      <c r="J678" s="31" t="s">
        <v>148</v>
      </c>
    </row>
    <row r="679" spans="1:10" outlineLevel="1" x14ac:dyDescent="0.25">
      <c r="A679" s="35">
        <v>46066</v>
      </c>
      <c r="B679" s="31" t="s">
        <v>2483</v>
      </c>
      <c r="C679" s="31" t="s">
        <v>351</v>
      </c>
      <c r="D679" s="31" t="s">
        <v>3373</v>
      </c>
      <c r="E679" s="36">
        <v>1593730</v>
      </c>
      <c r="F679" s="37" t="s">
        <v>18</v>
      </c>
      <c r="G679" s="36">
        <v>127498</v>
      </c>
      <c r="H679" s="36">
        <f t="shared" si="10"/>
        <v>1721228</v>
      </c>
      <c r="I679" s="31" t="s">
        <v>247</v>
      </c>
      <c r="J679" s="31" t="s">
        <v>19</v>
      </c>
    </row>
    <row r="680" spans="1:10" outlineLevel="1" x14ac:dyDescent="0.25">
      <c r="A680" s="35">
        <v>46066</v>
      </c>
      <c r="B680" s="31" t="s">
        <v>2484</v>
      </c>
      <c r="C680" s="31" t="s">
        <v>351</v>
      </c>
      <c r="D680" s="31" t="s">
        <v>3374</v>
      </c>
      <c r="E680" s="36">
        <v>4256070</v>
      </c>
      <c r="F680" s="37" t="s">
        <v>18</v>
      </c>
      <c r="G680" s="36">
        <v>340486</v>
      </c>
      <c r="H680" s="36">
        <f t="shared" si="10"/>
        <v>4596556</v>
      </c>
      <c r="I680" s="31" t="s">
        <v>147</v>
      </c>
      <c r="J680" s="31" t="s">
        <v>148</v>
      </c>
    </row>
    <row r="681" spans="1:10" outlineLevel="1" x14ac:dyDescent="0.25">
      <c r="A681" s="35">
        <v>46066</v>
      </c>
      <c r="B681" s="31" t="s">
        <v>2485</v>
      </c>
      <c r="C681" s="31" t="s">
        <v>351</v>
      </c>
      <c r="D681" s="31" t="s">
        <v>3375</v>
      </c>
      <c r="E681" s="36">
        <v>314850</v>
      </c>
      <c r="F681" s="37" t="s">
        <v>18</v>
      </c>
      <c r="G681" s="36">
        <v>25188</v>
      </c>
      <c r="H681" s="36">
        <f t="shared" si="10"/>
        <v>340038</v>
      </c>
      <c r="I681" s="31" t="s">
        <v>247</v>
      </c>
      <c r="J681" s="31" t="s">
        <v>19</v>
      </c>
    </row>
    <row r="682" spans="1:10" outlineLevel="1" x14ac:dyDescent="0.25">
      <c r="A682" s="35">
        <v>46066</v>
      </c>
      <c r="B682" s="31" t="s">
        <v>2486</v>
      </c>
      <c r="C682" s="31" t="s">
        <v>351</v>
      </c>
      <c r="D682" s="31" t="s">
        <v>3376</v>
      </c>
      <c r="E682" s="36">
        <v>4424940</v>
      </c>
      <c r="F682" s="37" t="s">
        <v>18</v>
      </c>
      <c r="G682" s="36">
        <v>353995</v>
      </c>
      <c r="H682" s="36">
        <f t="shared" si="10"/>
        <v>4778935</v>
      </c>
      <c r="I682" s="31" t="s">
        <v>55</v>
      </c>
      <c r="J682" s="31" t="s">
        <v>56</v>
      </c>
    </row>
    <row r="683" spans="1:10" outlineLevel="1" x14ac:dyDescent="0.25">
      <c r="A683" s="35">
        <v>46066</v>
      </c>
      <c r="B683" s="31" t="s">
        <v>2487</v>
      </c>
      <c r="C683" s="31" t="s">
        <v>351</v>
      </c>
      <c r="D683" s="31" t="s">
        <v>3377</v>
      </c>
      <c r="E683" s="36">
        <v>10578860</v>
      </c>
      <c r="F683" s="37" t="s">
        <v>18</v>
      </c>
      <c r="G683" s="36">
        <v>846309</v>
      </c>
      <c r="H683" s="36">
        <f t="shared" si="10"/>
        <v>11425169</v>
      </c>
      <c r="I683" s="31" t="s">
        <v>212</v>
      </c>
      <c r="J683" s="31" t="s">
        <v>73</v>
      </c>
    </row>
    <row r="684" spans="1:10" outlineLevel="1" x14ac:dyDescent="0.25">
      <c r="A684" s="35">
        <v>46066</v>
      </c>
      <c r="B684" s="31" t="s">
        <v>2488</v>
      </c>
      <c r="C684" s="31" t="s">
        <v>351</v>
      </c>
      <c r="D684" s="31" t="s">
        <v>3378</v>
      </c>
      <c r="E684" s="36">
        <v>2968980</v>
      </c>
      <c r="F684" s="37" t="s">
        <v>18</v>
      </c>
      <c r="G684" s="36">
        <v>237518</v>
      </c>
      <c r="H684" s="36">
        <f t="shared" si="10"/>
        <v>3206498</v>
      </c>
      <c r="I684" s="31" t="s">
        <v>65</v>
      </c>
      <c r="J684" s="31" t="s">
        <v>66</v>
      </c>
    </row>
    <row r="685" spans="1:10" outlineLevel="1" x14ac:dyDescent="0.25">
      <c r="A685" s="35">
        <v>46066</v>
      </c>
      <c r="B685" s="31" t="s">
        <v>2489</v>
      </c>
      <c r="C685" s="31" t="s">
        <v>351</v>
      </c>
      <c r="D685" s="31" t="s">
        <v>3379</v>
      </c>
      <c r="E685" s="36">
        <v>12978460</v>
      </c>
      <c r="F685" s="37" t="s">
        <v>18</v>
      </c>
      <c r="G685" s="36">
        <v>1038277</v>
      </c>
      <c r="H685" s="36">
        <f t="shared" si="10"/>
        <v>14016737</v>
      </c>
      <c r="I685" s="31" t="s">
        <v>65</v>
      </c>
      <c r="J685" s="31" t="s">
        <v>66</v>
      </c>
    </row>
    <row r="686" spans="1:10" outlineLevel="1" x14ac:dyDescent="0.25">
      <c r="A686" s="35">
        <v>46066</v>
      </c>
      <c r="B686" s="31" t="s">
        <v>2490</v>
      </c>
      <c r="C686" s="31" t="s">
        <v>351</v>
      </c>
      <c r="D686" s="31" t="s">
        <v>3380</v>
      </c>
      <c r="E686" s="36">
        <v>10401200</v>
      </c>
      <c r="F686" s="37" t="s">
        <v>18</v>
      </c>
      <c r="G686" s="36">
        <v>832096</v>
      </c>
      <c r="H686" s="36">
        <f t="shared" si="10"/>
        <v>11233296</v>
      </c>
      <c r="I686" s="31" t="s">
        <v>124</v>
      </c>
      <c r="J686" s="31" t="s">
        <v>125</v>
      </c>
    </row>
    <row r="687" spans="1:10" outlineLevel="1" x14ac:dyDescent="0.25">
      <c r="A687" s="35">
        <v>46066</v>
      </c>
      <c r="B687" s="31" t="s">
        <v>2491</v>
      </c>
      <c r="C687" s="31" t="s">
        <v>351</v>
      </c>
      <c r="D687" s="31" t="s">
        <v>3381</v>
      </c>
      <c r="E687" s="36">
        <v>2799720</v>
      </c>
      <c r="F687" s="37" t="s">
        <v>18</v>
      </c>
      <c r="G687" s="36">
        <v>223978</v>
      </c>
      <c r="H687" s="36">
        <f t="shared" si="10"/>
        <v>3023698</v>
      </c>
      <c r="I687" s="31" t="s">
        <v>71</v>
      </c>
      <c r="J687" s="31" t="s">
        <v>72</v>
      </c>
    </row>
    <row r="688" spans="1:10" outlineLevel="1" x14ac:dyDescent="0.25">
      <c r="A688" s="35">
        <v>46066</v>
      </c>
      <c r="B688" s="31" t="s">
        <v>2492</v>
      </c>
      <c r="C688" s="31" t="s">
        <v>351</v>
      </c>
      <c r="D688" s="31" t="s">
        <v>3382</v>
      </c>
      <c r="E688" s="36">
        <v>6181450</v>
      </c>
      <c r="F688" s="37" t="s">
        <v>18</v>
      </c>
      <c r="G688" s="36">
        <v>494516</v>
      </c>
      <c r="H688" s="36">
        <f t="shared" si="10"/>
        <v>6675966</v>
      </c>
      <c r="I688" s="31" t="s">
        <v>71</v>
      </c>
      <c r="J688" s="31" t="s">
        <v>72</v>
      </c>
    </row>
    <row r="689" spans="1:10" outlineLevel="1" x14ac:dyDescent="0.25">
      <c r="A689" s="35">
        <v>46066</v>
      </c>
      <c r="B689" s="31" t="s">
        <v>2493</v>
      </c>
      <c r="C689" s="31" t="s">
        <v>351</v>
      </c>
      <c r="D689" s="31" t="s">
        <v>3383</v>
      </c>
      <c r="E689" s="36">
        <v>3212080</v>
      </c>
      <c r="F689" s="37" t="s">
        <v>18</v>
      </c>
      <c r="G689" s="36">
        <v>256966</v>
      </c>
      <c r="H689" s="36">
        <f t="shared" si="10"/>
        <v>3469046</v>
      </c>
      <c r="I689" s="31" t="s">
        <v>247</v>
      </c>
      <c r="J689" s="31" t="s">
        <v>19</v>
      </c>
    </row>
    <row r="690" spans="1:10" outlineLevel="1" x14ac:dyDescent="0.25">
      <c r="A690" s="35">
        <v>46066</v>
      </c>
      <c r="B690" s="31" t="s">
        <v>2494</v>
      </c>
      <c r="C690" s="31" t="s">
        <v>351</v>
      </c>
      <c r="D690" s="31" t="s">
        <v>3384</v>
      </c>
      <c r="E690" s="36">
        <v>1049160</v>
      </c>
      <c r="F690" s="37" t="s">
        <v>18</v>
      </c>
      <c r="G690" s="36">
        <v>83933</v>
      </c>
      <c r="H690" s="36">
        <f t="shared" si="10"/>
        <v>1133093</v>
      </c>
      <c r="I690" s="31" t="s">
        <v>247</v>
      </c>
      <c r="J690" s="31" t="s">
        <v>19</v>
      </c>
    </row>
    <row r="691" spans="1:10" outlineLevel="1" x14ac:dyDescent="0.25">
      <c r="A691" s="35">
        <v>46066</v>
      </c>
      <c r="B691" s="31" t="s">
        <v>2495</v>
      </c>
      <c r="C691" s="31" t="s">
        <v>351</v>
      </c>
      <c r="D691" s="31" t="s">
        <v>3385</v>
      </c>
      <c r="E691" s="36">
        <v>395996</v>
      </c>
      <c r="F691" s="37" t="s">
        <v>18</v>
      </c>
      <c r="G691" s="36">
        <v>31680</v>
      </c>
      <c r="H691" s="36">
        <f t="shared" si="10"/>
        <v>427676</v>
      </c>
      <c r="I691" s="31" t="s">
        <v>247</v>
      </c>
      <c r="J691" s="31" t="s">
        <v>19</v>
      </c>
    </row>
    <row r="692" spans="1:10" outlineLevel="1" x14ac:dyDescent="0.25">
      <c r="A692" s="35">
        <v>46066</v>
      </c>
      <c r="B692" s="31" t="s">
        <v>2496</v>
      </c>
      <c r="C692" s="31" t="s">
        <v>351</v>
      </c>
      <c r="D692" s="31" t="s">
        <v>3386</v>
      </c>
      <c r="E692" s="36">
        <v>14514150</v>
      </c>
      <c r="F692" s="37" t="s">
        <v>18</v>
      </c>
      <c r="G692" s="36">
        <v>1161132</v>
      </c>
      <c r="H692" s="36">
        <f t="shared" si="10"/>
        <v>15675282</v>
      </c>
      <c r="I692" s="31" t="s">
        <v>69</v>
      </c>
      <c r="J692" s="31" t="s">
        <v>70</v>
      </c>
    </row>
    <row r="693" spans="1:10" outlineLevel="1" x14ac:dyDescent="0.25">
      <c r="A693" s="35">
        <v>46066</v>
      </c>
      <c r="B693" s="31" t="s">
        <v>2497</v>
      </c>
      <c r="C693" s="31" t="s">
        <v>351</v>
      </c>
      <c r="D693" s="31" t="s">
        <v>3387</v>
      </c>
      <c r="E693" s="36">
        <v>3348180</v>
      </c>
      <c r="F693" s="37" t="s">
        <v>18</v>
      </c>
      <c r="G693" s="36">
        <v>267854</v>
      </c>
      <c r="H693" s="36">
        <f t="shared" si="10"/>
        <v>3616034</v>
      </c>
      <c r="I693" s="31" t="s">
        <v>69</v>
      </c>
      <c r="J693" s="31" t="s">
        <v>70</v>
      </c>
    </row>
    <row r="694" spans="1:10" outlineLevel="1" x14ac:dyDescent="0.25">
      <c r="A694" s="35">
        <v>46066</v>
      </c>
      <c r="B694" s="31" t="s">
        <v>2498</v>
      </c>
      <c r="C694" s="31" t="s">
        <v>351</v>
      </c>
      <c r="D694" s="31" t="s">
        <v>3388</v>
      </c>
      <c r="E694" s="36">
        <v>29790660</v>
      </c>
      <c r="F694" s="37" t="s">
        <v>18</v>
      </c>
      <c r="G694" s="36">
        <v>2383253</v>
      </c>
      <c r="H694" s="36">
        <f t="shared" si="10"/>
        <v>32173913</v>
      </c>
      <c r="I694" s="31" t="s">
        <v>69</v>
      </c>
      <c r="J694" s="31" t="s">
        <v>70</v>
      </c>
    </row>
    <row r="695" spans="1:10" outlineLevel="1" x14ac:dyDescent="0.25">
      <c r="A695" s="35">
        <v>46067</v>
      </c>
      <c r="B695" s="31" t="s">
        <v>2499</v>
      </c>
      <c r="C695" s="31" t="s">
        <v>351</v>
      </c>
      <c r="D695" s="31" t="s">
        <v>3389</v>
      </c>
      <c r="E695" s="36">
        <v>4899460</v>
      </c>
      <c r="F695" s="37" t="s">
        <v>18</v>
      </c>
      <c r="G695" s="36">
        <v>391957</v>
      </c>
      <c r="H695" s="36">
        <f t="shared" si="10"/>
        <v>5291417</v>
      </c>
      <c r="I695" s="31" t="s">
        <v>57</v>
      </c>
      <c r="J695" s="31" t="s">
        <v>58</v>
      </c>
    </row>
    <row r="696" spans="1:10" outlineLevel="1" x14ac:dyDescent="0.25">
      <c r="A696" s="35">
        <v>46067</v>
      </c>
      <c r="B696" s="31" t="s">
        <v>2500</v>
      </c>
      <c r="C696" s="31" t="s">
        <v>351</v>
      </c>
      <c r="D696" s="31" t="s">
        <v>3390</v>
      </c>
      <c r="E696" s="36">
        <v>4792095</v>
      </c>
      <c r="F696" s="37" t="s">
        <v>18</v>
      </c>
      <c r="G696" s="36">
        <v>383368</v>
      </c>
      <c r="H696" s="36">
        <f t="shared" si="10"/>
        <v>5175463</v>
      </c>
      <c r="I696" s="31" t="s">
        <v>143</v>
      </c>
      <c r="J696" s="31" t="s">
        <v>144</v>
      </c>
    </row>
    <row r="697" spans="1:10" outlineLevel="1" x14ac:dyDescent="0.25">
      <c r="A697" s="35">
        <v>46067</v>
      </c>
      <c r="B697" s="31" t="s">
        <v>2501</v>
      </c>
      <c r="C697" s="31" t="s">
        <v>351</v>
      </c>
      <c r="D697" s="31" t="s">
        <v>3391</v>
      </c>
      <c r="E697" s="36">
        <v>2799720</v>
      </c>
      <c r="F697" s="37" t="s">
        <v>18</v>
      </c>
      <c r="G697" s="36">
        <v>223978</v>
      </c>
      <c r="H697" s="36">
        <f t="shared" si="10"/>
        <v>3023698</v>
      </c>
      <c r="I697" s="31" t="s">
        <v>143</v>
      </c>
      <c r="J697" s="31" t="s">
        <v>144</v>
      </c>
    </row>
    <row r="698" spans="1:10" outlineLevel="1" x14ac:dyDescent="0.25">
      <c r="A698" s="35">
        <v>46067</v>
      </c>
      <c r="B698" s="31" t="s">
        <v>2502</v>
      </c>
      <c r="C698" s="31" t="s">
        <v>351</v>
      </c>
      <c r="D698" s="31" t="s">
        <v>3392</v>
      </c>
      <c r="E698" s="36">
        <v>12270200</v>
      </c>
      <c r="F698" s="37" t="s">
        <v>18</v>
      </c>
      <c r="G698" s="36">
        <v>981616</v>
      </c>
      <c r="H698" s="36">
        <f t="shared" si="10"/>
        <v>13251816</v>
      </c>
      <c r="I698" s="31" t="s">
        <v>212</v>
      </c>
      <c r="J698" s="31" t="s">
        <v>73</v>
      </c>
    </row>
    <row r="699" spans="1:10" outlineLevel="1" x14ac:dyDescent="0.25">
      <c r="A699" s="35">
        <v>46067</v>
      </c>
      <c r="B699" s="31" t="s">
        <v>2503</v>
      </c>
      <c r="C699" s="31" t="s">
        <v>351</v>
      </c>
      <c r="D699" s="31" t="s">
        <v>3393</v>
      </c>
      <c r="E699" s="36">
        <v>1866480</v>
      </c>
      <c r="F699" s="37" t="s">
        <v>18</v>
      </c>
      <c r="G699" s="36">
        <v>149318</v>
      </c>
      <c r="H699" s="36">
        <f t="shared" si="10"/>
        <v>2015798</v>
      </c>
      <c r="I699" s="31" t="s">
        <v>184</v>
      </c>
      <c r="J699" s="31" t="s">
        <v>185</v>
      </c>
    </row>
    <row r="700" spans="1:10" outlineLevel="1" x14ac:dyDescent="0.25">
      <c r="A700" s="35">
        <v>46067</v>
      </c>
      <c r="B700" s="31" t="s">
        <v>2504</v>
      </c>
      <c r="C700" s="31" t="s">
        <v>351</v>
      </c>
      <c r="D700" s="31" t="s">
        <v>3394</v>
      </c>
      <c r="E700" s="36">
        <v>6077520</v>
      </c>
      <c r="F700" s="37" t="s">
        <v>18</v>
      </c>
      <c r="G700" s="36">
        <v>486202</v>
      </c>
      <c r="H700" s="36">
        <f t="shared" si="10"/>
        <v>6563722</v>
      </c>
      <c r="I700" s="31" t="s">
        <v>93</v>
      </c>
      <c r="J700" s="31" t="s">
        <v>94</v>
      </c>
    </row>
    <row r="701" spans="1:10" outlineLevel="1" x14ac:dyDescent="0.25">
      <c r="A701" s="35">
        <v>46067</v>
      </c>
      <c r="B701" s="31" t="s">
        <v>2505</v>
      </c>
      <c r="C701" s="31" t="s">
        <v>351</v>
      </c>
      <c r="D701" s="31" t="s">
        <v>3395</v>
      </c>
      <c r="E701" s="36">
        <v>2035740</v>
      </c>
      <c r="F701" s="37" t="s">
        <v>18</v>
      </c>
      <c r="G701" s="36">
        <v>162859</v>
      </c>
      <c r="H701" s="36">
        <f t="shared" si="10"/>
        <v>2198599</v>
      </c>
      <c r="I701" s="31" t="s">
        <v>147</v>
      </c>
      <c r="J701" s="31" t="s">
        <v>148</v>
      </c>
    </row>
    <row r="702" spans="1:10" outlineLevel="1" x14ac:dyDescent="0.25">
      <c r="A702" s="35">
        <v>46067</v>
      </c>
      <c r="B702" s="31" t="s">
        <v>2506</v>
      </c>
      <c r="C702" s="31" t="s">
        <v>351</v>
      </c>
      <c r="D702" s="31" t="s">
        <v>3396</v>
      </c>
      <c r="E702" s="36">
        <v>2760150</v>
      </c>
      <c r="F702" s="37" t="s">
        <v>18</v>
      </c>
      <c r="G702" s="36">
        <v>220812</v>
      </c>
      <c r="H702" s="36">
        <f t="shared" si="10"/>
        <v>2980962</v>
      </c>
      <c r="I702" s="31" t="s">
        <v>147</v>
      </c>
      <c r="J702" s="31" t="s">
        <v>148</v>
      </c>
    </row>
    <row r="703" spans="1:10" outlineLevel="1" x14ac:dyDescent="0.25">
      <c r="A703" s="35">
        <v>46067</v>
      </c>
      <c r="B703" s="31" t="s">
        <v>2507</v>
      </c>
      <c r="C703" s="31" t="s">
        <v>351</v>
      </c>
      <c r="D703" s="31" t="s">
        <v>3397</v>
      </c>
      <c r="E703" s="36">
        <v>3421300</v>
      </c>
      <c r="F703" s="37" t="s">
        <v>18</v>
      </c>
      <c r="G703" s="36">
        <v>273704</v>
      </c>
      <c r="H703" s="36">
        <f t="shared" si="10"/>
        <v>3695004</v>
      </c>
      <c r="I703" s="31" t="s">
        <v>55</v>
      </c>
      <c r="J703" s="31" t="s">
        <v>56</v>
      </c>
    </row>
    <row r="704" spans="1:10" outlineLevel="1" x14ac:dyDescent="0.25">
      <c r="A704" s="35">
        <v>46067</v>
      </c>
      <c r="B704" s="31" t="s">
        <v>2508</v>
      </c>
      <c r="C704" s="31" t="s">
        <v>351</v>
      </c>
      <c r="D704" s="31" t="s">
        <v>3398</v>
      </c>
      <c r="E704" s="36">
        <v>4757890</v>
      </c>
      <c r="F704" s="37" t="s">
        <v>18</v>
      </c>
      <c r="G704" s="36">
        <v>380631</v>
      </c>
      <c r="H704" s="36">
        <f t="shared" si="10"/>
        <v>5138521</v>
      </c>
      <c r="I704" s="31" t="s">
        <v>241</v>
      </c>
      <c r="J704" s="31" t="s">
        <v>245</v>
      </c>
    </row>
    <row r="705" spans="1:10" outlineLevel="1" x14ac:dyDescent="0.25">
      <c r="A705" s="35">
        <v>46067</v>
      </c>
      <c r="B705" s="31" t="s">
        <v>2509</v>
      </c>
      <c r="C705" s="31" t="s">
        <v>351</v>
      </c>
      <c r="D705" s="31" t="s">
        <v>3399</v>
      </c>
      <c r="E705" s="36">
        <v>4247190</v>
      </c>
      <c r="F705" s="37" t="s">
        <v>18</v>
      </c>
      <c r="G705" s="36">
        <v>339775</v>
      </c>
      <c r="H705" s="36">
        <f t="shared" si="10"/>
        <v>4586965</v>
      </c>
      <c r="I705" s="31" t="s">
        <v>147</v>
      </c>
      <c r="J705" s="31" t="s">
        <v>148</v>
      </c>
    </row>
    <row r="706" spans="1:10" outlineLevel="1" x14ac:dyDescent="0.25">
      <c r="A706" s="35">
        <v>46067</v>
      </c>
      <c r="B706" s="31" t="s">
        <v>2510</v>
      </c>
      <c r="C706" s="31" t="s">
        <v>351</v>
      </c>
      <c r="D706" s="31" t="s">
        <v>3400</v>
      </c>
      <c r="E706" s="36">
        <v>7756600</v>
      </c>
      <c r="F706" s="37" t="s">
        <v>18</v>
      </c>
      <c r="G706" s="36">
        <v>620528</v>
      </c>
      <c r="H706" s="36">
        <f t="shared" ref="H706:H769" si="11">+E706+G706</f>
        <v>8377128</v>
      </c>
      <c r="I706" s="31" t="s">
        <v>116</v>
      </c>
      <c r="J706" s="31" t="s">
        <v>117</v>
      </c>
    </row>
    <row r="707" spans="1:10" outlineLevel="1" x14ac:dyDescent="0.25">
      <c r="A707" s="35">
        <v>46067</v>
      </c>
      <c r="B707" s="31" t="s">
        <v>2511</v>
      </c>
      <c r="C707" s="31" t="s">
        <v>351</v>
      </c>
      <c r="D707" s="31" t="s">
        <v>3401</v>
      </c>
      <c r="E707" s="36">
        <v>1866480</v>
      </c>
      <c r="F707" s="37" t="s">
        <v>18</v>
      </c>
      <c r="G707" s="36">
        <v>149318</v>
      </c>
      <c r="H707" s="36">
        <f t="shared" si="11"/>
        <v>2015798</v>
      </c>
      <c r="I707" s="31" t="s">
        <v>241</v>
      </c>
      <c r="J707" s="31" t="s">
        <v>245</v>
      </c>
    </row>
    <row r="708" spans="1:10" outlineLevel="1" x14ac:dyDescent="0.25">
      <c r="A708" s="35">
        <v>46067</v>
      </c>
      <c r="B708" s="31" t="s">
        <v>2512</v>
      </c>
      <c r="C708" s="31" t="s">
        <v>351</v>
      </c>
      <c r="D708" s="31" t="s">
        <v>3402</v>
      </c>
      <c r="E708" s="36">
        <v>976340</v>
      </c>
      <c r="F708" s="37" t="s">
        <v>18</v>
      </c>
      <c r="G708" s="36">
        <v>78107</v>
      </c>
      <c r="H708" s="36">
        <f t="shared" si="11"/>
        <v>1054447</v>
      </c>
      <c r="I708" s="31" t="s">
        <v>241</v>
      </c>
      <c r="J708" s="31" t="s">
        <v>245</v>
      </c>
    </row>
    <row r="709" spans="1:10" outlineLevel="1" x14ac:dyDescent="0.25">
      <c r="A709" s="35">
        <v>46076</v>
      </c>
      <c r="B709" s="31" t="s">
        <v>2513</v>
      </c>
      <c r="C709" s="31" t="s">
        <v>351</v>
      </c>
      <c r="D709" s="31" t="s">
        <v>3403</v>
      </c>
      <c r="E709" s="36">
        <v>2298750</v>
      </c>
      <c r="F709" s="37" t="s">
        <v>18</v>
      </c>
      <c r="G709" s="36">
        <v>183900</v>
      </c>
      <c r="H709" s="36">
        <f t="shared" si="11"/>
        <v>2482650</v>
      </c>
      <c r="I709" s="31" t="s">
        <v>28</v>
      </c>
      <c r="J709" s="31" t="s">
        <v>29</v>
      </c>
    </row>
    <row r="710" spans="1:10" outlineLevel="1" x14ac:dyDescent="0.25">
      <c r="A710" s="35">
        <v>46076</v>
      </c>
      <c r="B710" s="31" t="s">
        <v>2514</v>
      </c>
      <c r="C710" s="31" t="s">
        <v>351</v>
      </c>
      <c r="D710" s="31" t="s">
        <v>3404</v>
      </c>
      <c r="E710" s="36">
        <v>1081500</v>
      </c>
      <c r="F710" s="37" t="s">
        <v>18</v>
      </c>
      <c r="G710" s="36">
        <v>86520</v>
      </c>
      <c r="H710" s="36">
        <f t="shared" si="11"/>
        <v>1168020</v>
      </c>
      <c r="I710" s="31" t="s">
        <v>26</v>
      </c>
      <c r="J710" s="31" t="s">
        <v>27</v>
      </c>
    </row>
    <row r="711" spans="1:10" outlineLevel="1" x14ac:dyDescent="0.25">
      <c r="A711" s="35">
        <v>46076</v>
      </c>
      <c r="B711" s="31" t="s">
        <v>2515</v>
      </c>
      <c r="C711" s="31" t="s">
        <v>351</v>
      </c>
      <c r="D711" s="31" t="s">
        <v>3405</v>
      </c>
      <c r="E711" s="36">
        <v>1060500</v>
      </c>
      <c r="F711" s="37" t="s">
        <v>18</v>
      </c>
      <c r="G711" s="36">
        <v>84840</v>
      </c>
      <c r="H711" s="36">
        <f t="shared" si="11"/>
        <v>1145340</v>
      </c>
      <c r="I711" s="31" t="s">
        <v>22</v>
      </c>
      <c r="J711" s="31" t="s">
        <v>23</v>
      </c>
    </row>
    <row r="712" spans="1:10" outlineLevel="1" x14ac:dyDescent="0.25">
      <c r="A712" s="35">
        <v>46076</v>
      </c>
      <c r="B712" s="31" t="s">
        <v>2516</v>
      </c>
      <c r="C712" s="31" t="s">
        <v>351</v>
      </c>
      <c r="D712" s="31" t="s">
        <v>3406</v>
      </c>
      <c r="E712" s="36">
        <v>1060500</v>
      </c>
      <c r="F712" s="37" t="s">
        <v>18</v>
      </c>
      <c r="G712" s="36">
        <v>84840</v>
      </c>
      <c r="H712" s="36">
        <f t="shared" si="11"/>
        <v>1145340</v>
      </c>
      <c r="I712" s="31" t="s">
        <v>24</v>
      </c>
      <c r="J712" s="31" t="s">
        <v>25</v>
      </c>
    </row>
    <row r="713" spans="1:10" outlineLevel="1" x14ac:dyDescent="0.25">
      <c r="A713" s="35">
        <v>46076</v>
      </c>
      <c r="B713" s="31" t="s">
        <v>2517</v>
      </c>
      <c r="C713" s="31" t="s">
        <v>351</v>
      </c>
      <c r="D713" s="31" t="s">
        <v>3407</v>
      </c>
      <c r="E713" s="36">
        <v>530250</v>
      </c>
      <c r="F713" s="37" t="s">
        <v>18</v>
      </c>
      <c r="G713" s="36">
        <v>42420</v>
      </c>
      <c r="H713" s="36">
        <f t="shared" si="11"/>
        <v>572670</v>
      </c>
      <c r="I713" s="31" t="s">
        <v>267</v>
      </c>
      <c r="J713" s="31" t="s">
        <v>268</v>
      </c>
    </row>
    <row r="714" spans="1:10" outlineLevel="1" x14ac:dyDescent="0.25">
      <c r="A714" s="35">
        <v>46076</v>
      </c>
      <c r="B714" s="31" t="s">
        <v>2518</v>
      </c>
      <c r="C714" s="31" t="s">
        <v>351</v>
      </c>
      <c r="D714" s="31" t="s">
        <v>3408</v>
      </c>
      <c r="E714" s="36">
        <v>962485</v>
      </c>
      <c r="F714" s="37" t="s">
        <v>18</v>
      </c>
      <c r="G714" s="36">
        <v>76999</v>
      </c>
      <c r="H714" s="36">
        <f t="shared" si="11"/>
        <v>1039484</v>
      </c>
      <c r="I714" s="31" t="s">
        <v>267</v>
      </c>
      <c r="J714" s="31" t="s">
        <v>268</v>
      </c>
    </row>
    <row r="715" spans="1:10" outlineLevel="1" x14ac:dyDescent="0.25">
      <c r="A715" s="35">
        <v>46076</v>
      </c>
      <c r="B715" s="31" t="s">
        <v>2519</v>
      </c>
      <c r="C715" s="31" t="s">
        <v>351</v>
      </c>
      <c r="D715" s="31" t="s">
        <v>3409</v>
      </c>
      <c r="E715" s="36">
        <v>1537360</v>
      </c>
      <c r="F715" s="37" t="s">
        <v>18</v>
      </c>
      <c r="G715" s="36">
        <v>122989</v>
      </c>
      <c r="H715" s="36">
        <f t="shared" si="11"/>
        <v>1660349</v>
      </c>
      <c r="I715" s="31" t="s">
        <v>235</v>
      </c>
      <c r="J715" s="31" t="s">
        <v>198</v>
      </c>
    </row>
    <row r="716" spans="1:10" outlineLevel="1" x14ac:dyDescent="0.25">
      <c r="A716" s="35">
        <v>46076</v>
      </c>
      <c r="B716" s="31" t="s">
        <v>2520</v>
      </c>
      <c r="C716" s="31" t="s">
        <v>351</v>
      </c>
      <c r="D716" s="31" t="s">
        <v>3410</v>
      </c>
      <c r="E716" s="36">
        <v>1369302</v>
      </c>
      <c r="F716" s="37" t="s">
        <v>18</v>
      </c>
      <c r="G716" s="36">
        <v>109544</v>
      </c>
      <c r="H716" s="36">
        <f t="shared" si="11"/>
        <v>1478846</v>
      </c>
      <c r="I716" s="31" t="s">
        <v>24</v>
      </c>
      <c r="J716" s="31" t="s">
        <v>25</v>
      </c>
    </row>
    <row r="717" spans="1:10" outlineLevel="1" x14ac:dyDescent="0.25">
      <c r="A717" s="35">
        <v>46076</v>
      </c>
      <c r="B717" s="31" t="s">
        <v>2521</v>
      </c>
      <c r="C717" s="31" t="s">
        <v>351</v>
      </c>
      <c r="D717" s="31" t="s">
        <v>3411</v>
      </c>
      <c r="E717" s="36">
        <v>1468620</v>
      </c>
      <c r="F717" s="37" t="s">
        <v>18</v>
      </c>
      <c r="G717" s="36">
        <v>117490</v>
      </c>
      <c r="H717" s="36">
        <f t="shared" si="11"/>
        <v>1586110</v>
      </c>
      <c r="I717" s="31" t="s">
        <v>26</v>
      </c>
      <c r="J717" s="31" t="s">
        <v>27</v>
      </c>
    </row>
    <row r="718" spans="1:10" outlineLevel="1" x14ac:dyDescent="0.25">
      <c r="A718" s="35">
        <v>46076</v>
      </c>
      <c r="B718" s="31" t="s">
        <v>2522</v>
      </c>
      <c r="C718" s="31" t="s">
        <v>351</v>
      </c>
      <c r="D718" s="31" t="s">
        <v>3412</v>
      </c>
      <c r="E718" s="36">
        <v>873070</v>
      </c>
      <c r="F718" s="37" t="s">
        <v>18</v>
      </c>
      <c r="G718" s="36">
        <v>69846</v>
      </c>
      <c r="H718" s="36">
        <f t="shared" si="11"/>
        <v>942916</v>
      </c>
      <c r="I718" s="31" t="s">
        <v>30</v>
      </c>
      <c r="J718" s="31" t="s">
        <v>31</v>
      </c>
    </row>
    <row r="719" spans="1:10" outlineLevel="1" x14ac:dyDescent="0.25">
      <c r="A719" s="35">
        <v>46076</v>
      </c>
      <c r="B719" s="31" t="s">
        <v>2523</v>
      </c>
      <c r="C719" s="31" t="s">
        <v>351</v>
      </c>
      <c r="D719" s="31" t="s">
        <v>3413</v>
      </c>
      <c r="E719" s="36">
        <v>2207010</v>
      </c>
      <c r="F719" s="37" t="s">
        <v>18</v>
      </c>
      <c r="G719" s="36">
        <v>176561</v>
      </c>
      <c r="H719" s="36">
        <f t="shared" si="11"/>
        <v>2383571</v>
      </c>
      <c r="I719" s="31" t="s">
        <v>34</v>
      </c>
      <c r="J719" s="31" t="s">
        <v>35</v>
      </c>
    </row>
    <row r="720" spans="1:10" outlineLevel="1" x14ac:dyDescent="0.25">
      <c r="A720" s="35">
        <v>46076</v>
      </c>
      <c r="B720" s="31" t="s">
        <v>2524</v>
      </c>
      <c r="C720" s="31" t="s">
        <v>351</v>
      </c>
      <c r="D720" s="31" t="s">
        <v>3414</v>
      </c>
      <c r="E720" s="36">
        <v>3027992</v>
      </c>
      <c r="F720" s="37" t="s">
        <v>18</v>
      </c>
      <c r="G720" s="36">
        <v>242239</v>
      </c>
      <c r="H720" s="36">
        <f t="shared" si="11"/>
        <v>3270231</v>
      </c>
      <c r="I720" s="31" t="s">
        <v>28</v>
      </c>
      <c r="J720" s="31" t="s">
        <v>29</v>
      </c>
    </row>
    <row r="721" spans="1:10" outlineLevel="1" x14ac:dyDescent="0.25">
      <c r="A721" s="35">
        <v>46077</v>
      </c>
      <c r="B721" s="31" t="s">
        <v>2525</v>
      </c>
      <c r="C721" s="31" t="s">
        <v>351</v>
      </c>
      <c r="D721" s="31" t="s">
        <v>3415</v>
      </c>
      <c r="E721" s="36">
        <v>1545540</v>
      </c>
      <c r="F721" s="37" t="s">
        <v>18</v>
      </c>
      <c r="G721" s="36">
        <v>123643</v>
      </c>
      <c r="H721" s="36">
        <f t="shared" si="11"/>
        <v>1669183</v>
      </c>
      <c r="I721" s="31" t="s">
        <v>247</v>
      </c>
      <c r="J721" s="31" t="s">
        <v>19</v>
      </c>
    </row>
    <row r="722" spans="1:10" outlineLevel="1" x14ac:dyDescent="0.25">
      <c r="A722" s="35">
        <v>46077</v>
      </c>
      <c r="B722" s="31" t="s">
        <v>2526</v>
      </c>
      <c r="C722" s="31" t="s">
        <v>351</v>
      </c>
      <c r="D722" s="31" t="s">
        <v>3416</v>
      </c>
      <c r="E722" s="36">
        <v>3181500</v>
      </c>
      <c r="F722" s="37" t="s">
        <v>18</v>
      </c>
      <c r="G722" s="36">
        <v>254520</v>
      </c>
      <c r="H722" s="36">
        <f t="shared" si="11"/>
        <v>3436020</v>
      </c>
      <c r="I722" s="31" t="s">
        <v>43</v>
      </c>
      <c r="J722" s="31" t="s">
        <v>44</v>
      </c>
    </row>
    <row r="723" spans="1:10" outlineLevel="1" x14ac:dyDescent="0.25">
      <c r="A723" s="35">
        <v>46077</v>
      </c>
      <c r="B723" s="31" t="s">
        <v>2527</v>
      </c>
      <c r="C723" s="31" t="s">
        <v>351</v>
      </c>
      <c r="D723" s="31" t="s">
        <v>3417</v>
      </c>
      <c r="E723" s="36">
        <v>530250</v>
      </c>
      <c r="F723" s="37" t="s">
        <v>18</v>
      </c>
      <c r="G723" s="36">
        <v>42420</v>
      </c>
      <c r="H723" s="36">
        <f t="shared" si="11"/>
        <v>572670</v>
      </c>
      <c r="I723" s="31" t="s">
        <v>45</v>
      </c>
      <c r="J723" s="31" t="s">
        <v>46</v>
      </c>
    </row>
    <row r="724" spans="1:10" outlineLevel="1" x14ac:dyDescent="0.25">
      <c r="A724" s="35">
        <v>46077</v>
      </c>
      <c r="B724" s="31" t="s">
        <v>2528</v>
      </c>
      <c r="C724" s="31" t="s">
        <v>351</v>
      </c>
      <c r="D724" s="31" t="s">
        <v>3418</v>
      </c>
      <c r="E724" s="36">
        <v>1102500</v>
      </c>
      <c r="F724" s="37" t="s">
        <v>18</v>
      </c>
      <c r="G724" s="36">
        <v>88200</v>
      </c>
      <c r="H724" s="36">
        <f t="shared" si="11"/>
        <v>1190700</v>
      </c>
      <c r="I724" s="31" t="s">
        <v>85</v>
      </c>
      <c r="J724" s="31" t="s">
        <v>86</v>
      </c>
    </row>
    <row r="725" spans="1:10" outlineLevel="1" x14ac:dyDescent="0.25">
      <c r="A725" s="35">
        <v>46077</v>
      </c>
      <c r="B725" s="31" t="s">
        <v>2529</v>
      </c>
      <c r="C725" s="31" t="s">
        <v>351</v>
      </c>
      <c r="D725" s="31" t="s">
        <v>3419</v>
      </c>
      <c r="E725" s="36">
        <v>1518500</v>
      </c>
      <c r="F725" s="37" t="s">
        <v>18</v>
      </c>
      <c r="G725" s="36">
        <v>121480</v>
      </c>
      <c r="H725" s="36">
        <f t="shared" si="11"/>
        <v>1639980</v>
      </c>
      <c r="I725" s="31" t="s">
        <v>41</v>
      </c>
      <c r="J725" s="31" t="s">
        <v>42</v>
      </c>
    </row>
    <row r="726" spans="1:10" outlineLevel="1" x14ac:dyDescent="0.25">
      <c r="A726" s="35">
        <v>46077</v>
      </c>
      <c r="B726" s="31" t="s">
        <v>2530</v>
      </c>
      <c r="C726" s="31" t="s">
        <v>351</v>
      </c>
      <c r="D726" s="31" t="s">
        <v>3420</v>
      </c>
      <c r="E726" s="36">
        <v>1060500</v>
      </c>
      <c r="F726" s="37" t="s">
        <v>18</v>
      </c>
      <c r="G726" s="36">
        <v>84840</v>
      </c>
      <c r="H726" s="36">
        <f t="shared" si="11"/>
        <v>1145340</v>
      </c>
      <c r="I726" s="31" t="s">
        <v>168</v>
      </c>
      <c r="J726" s="31" t="s">
        <v>169</v>
      </c>
    </row>
    <row r="727" spans="1:10" outlineLevel="1" x14ac:dyDescent="0.25">
      <c r="A727" s="35">
        <v>46077</v>
      </c>
      <c r="B727" s="31" t="s">
        <v>2531</v>
      </c>
      <c r="C727" s="31" t="s">
        <v>351</v>
      </c>
      <c r="D727" s="31" t="s">
        <v>3421</v>
      </c>
      <c r="E727" s="36">
        <v>1060500</v>
      </c>
      <c r="F727" s="37" t="s">
        <v>18</v>
      </c>
      <c r="G727" s="36">
        <v>84840</v>
      </c>
      <c r="H727" s="36">
        <f t="shared" si="11"/>
        <v>1145340</v>
      </c>
      <c r="I727" s="31" t="s">
        <v>20</v>
      </c>
      <c r="J727" s="31" t="s">
        <v>21</v>
      </c>
    </row>
    <row r="728" spans="1:10" outlineLevel="1" x14ac:dyDescent="0.25">
      <c r="A728" s="35">
        <v>46077</v>
      </c>
      <c r="B728" s="31" t="s">
        <v>2532</v>
      </c>
      <c r="C728" s="31" t="s">
        <v>351</v>
      </c>
      <c r="D728" s="31" t="s">
        <v>3422</v>
      </c>
      <c r="E728" s="36">
        <v>1590750</v>
      </c>
      <c r="F728" s="37" t="s">
        <v>18</v>
      </c>
      <c r="G728" s="36">
        <v>127260</v>
      </c>
      <c r="H728" s="36">
        <f t="shared" si="11"/>
        <v>1718010</v>
      </c>
      <c r="I728" s="31" t="s">
        <v>199</v>
      </c>
      <c r="J728" s="31" t="s">
        <v>200</v>
      </c>
    </row>
    <row r="729" spans="1:10" outlineLevel="1" x14ac:dyDescent="0.25">
      <c r="A729" s="35">
        <v>46077</v>
      </c>
      <c r="B729" s="31" t="s">
        <v>2533</v>
      </c>
      <c r="C729" s="31" t="s">
        <v>351</v>
      </c>
      <c r="D729" s="31" t="s">
        <v>3423</v>
      </c>
      <c r="E729" s="36">
        <v>1819185</v>
      </c>
      <c r="F729" s="37" t="s">
        <v>18</v>
      </c>
      <c r="G729" s="36">
        <v>145535</v>
      </c>
      <c r="H729" s="36">
        <f t="shared" si="11"/>
        <v>1964720</v>
      </c>
      <c r="I729" s="31" t="s">
        <v>153</v>
      </c>
      <c r="J729" s="31" t="s">
        <v>154</v>
      </c>
    </row>
    <row r="730" spans="1:10" outlineLevel="1" x14ac:dyDescent="0.25">
      <c r="A730" s="35">
        <v>46077</v>
      </c>
      <c r="B730" s="31" t="s">
        <v>2534</v>
      </c>
      <c r="C730" s="31" t="s">
        <v>351</v>
      </c>
      <c r="D730" s="31" t="s">
        <v>3424</v>
      </c>
      <c r="E730" s="36">
        <v>1912695</v>
      </c>
      <c r="F730" s="37" t="s">
        <v>18</v>
      </c>
      <c r="G730" s="36">
        <v>153016</v>
      </c>
      <c r="H730" s="36">
        <f t="shared" si="11"/>
        <v>2065711</v>
      </c>
      <c r="I730" s="31" t="s">
        <v>95</v>
      </c>
      <c r="J730" s="31" t="s">
        <v>96</v>
      </c>
    </row>
    <row r="731" spans="1:10" outlineLevel="1" x14ac:dyDescent="0.25">
      <c r="A731" s="35">
        <v>46077</v>
      </c>
      <c r="B731" s="31" t="s">
        <v>2535</v>
      </c>
      <c r="C731" s="31" t="s">
        <v>351</v>
      </c>
      <c r="D731" s="31" t="s">
        <v>3425</v>
      </c>
      <c r="E731" s="36">
        <v>5714595</v>
      </c>
      <c r="F731" s="37" t="s">
        <v>18</v>
      </c>
      <c r="G731" s="36">
        <v>457168</v>
      </c>
      <c r="H731" s="36">
        <f t="shared" si="11"/>
        <v>6171763</v>
      </c>
      <c r="I731" s="31" t="s">
        <v>20</v>
      </c>
      <c r="J731" s="31" t="s">
        <v>21</v>
      </c>
    </row>
    <row r="732" spans="1:10" outlineLevel="1" x14ac:dyDescent="0.25">
      <c r="A732" s="35">
        <v>46077</v>
      </c>
      <c r="B732" s="31" t="s">
        <v>2536</v>
      </c>
      <c r="C732" s="31" t="s">
        <v>351</v>
      </c>
      <c r="D732" s="31" t="s">
        <v>3426</v>
      </c>
      <c r="E732" s="36">
        <v>2783990</v>
      </c>
      <c r="F732" s="37" t="s">
        <v>18</v>
      </c>
      <c r="G732" s="36">
        <v>222719</v>
      </c>
      <c r="H732" s="36">
        <f t="shared" si="11"/>
        <v>3006709</v>
      </c>
      <c r="I732" s="31" t="s">
        <v>83</v>
      </c>
      <c r="J732" s="31" t="s">
        <v>84</v>
      </c>
    </row>
    <row r="733" spans="1:10" outlineLevel="1" x14ac:dyDescent="0.25">
      <c r="A733" s="35">
        <v>46077</v>
      </c>
      <c r="B733" s="31" t="s">
        <v>2537</v>
      </c>
      <c r="C733" s="31" t="s">
        <v>351</v>
      </c>
      <c r="D733" s="31" t="s">
        <v>3427</v>
      </c>
      <c r="E733" s="36">
        <v>4320320</v>
      </c>
      <c r="F733" s="37" t="s">
        <v>18</v>
      </c>
      <c r="G733" s="36">
        <v>345626</v>
      </c>
      <c r="H733" s="36">
        <f t="shared" si="11"/>
        <v>4665946</v>
      </c>
      <c r="I733" s="31" t="s">
        <v>113</v>
      </c>
      <c r="J733" s="31" t="s">
        <v>114</v>
      </c>
    </row>
    <row r="734" spans="1:10" outlineLevel="1" x14ac:dyDescent="0.25">
      <c r="A734" s="35">
        <v>46077</v>
      </c>
      <c r="B734" s="31" t="s">
        <v>2538</v>
      </c>
      <c r="C734" s="31" t="s">
        <v>351</v>
      </c>
      <c r="D734" s="31" t="s">
        <v>3428</v>
      </c>
      <c r="E734" s="36">
        <v>4227555</v>
      </c>
      <c r="F734" s="37" t="s">
        <v>18</v>
      </c>
      <c r="G734" s="36">
        <v>338204</v>
      </c>
      <c r="H734" s="36">
        <f t="shared" si="11"/>
        <v>4565759</v>
      </c>
      <c r="I734" s="31" t="s">
        <v>81</v>
      </c>
      <c r="J734" s="31" t="s">
        <v>82</v>
      </c>
    </row>
    <row r="735" spans="1:10" outlineLevel="1" x14ac:dyDescent="0.25">
      <c r="A735" s="35">
        <v>46077</v>
      </c>
      <c r="B735" s="31" t="s">
        <v>2539</v>
      </c>
      <c r="C735" s="31" t="s">
        <v>351</v>
      </c>
      <c r="D735" s="31" t="s">
        <v>3429</v>
      </c>
      <c r="E735" s="36">
        <v>1718350</v>
      </c>
      <c r="F735" s="37" t="s">
        <v>18</v>
      </c>
      <c r="G735" s="36">
        <v>137468</v>
      </c>
      <c r="H735" s="36">
        <f t="shared" si="11"/>
        <v>1855818</v>
      </c>
      <c r="I735" s="31" t="s">
        <v>41</v>
      </c>
      <c r="J735" s="31" t="s">
        <v>42</v>
      </c>
    </row>
    <row r="736" spans="1:10" outlineLevel="1" x14ac:dyDescent="0.25">
      <c r="A736" s="35">
        <v>46077</v>
      </c>
      <c r="B736" s="31" t="s">
        <v>2540</v>
      </c>
      <c r="C736" s="31" t="s">
        <v>351</v>
      </c>
      <c r="D736" s="31" t="s">
        <v>3430</v>
      </c>
      <c r="E736" s="36">
        <v>993410</v>
      </c>
      <c r="F736" s="37" t="s">
        <v>18</v>
      </c>
      <c r="G736" s="36">
        <v>79473</v>
      </c>
      <c r="H736" s="36">
        <f t="shared" si="11"/>
        <v>1072883</v>
      </c>
      <c r="I736" s="31" t="s">
        <v>89</v>
      </c>
      <c r="J736" s="31" t="s">
        <v>90</v>
      </c>
    </row>
    <row r="737" spans="1:10" outlineLevel="1" x14ac:dyDescent="0.25">
      <c r="A737" s="35">
        <v>46077</v>
      </c>
      <c r="B737" s="31" t="s">
        <v>2541</v>
      </c>
      <c r="C737" s="31" t="s">
        <v>351</v>
      </c>
      <c r="D737" s="31" t="s">
        <v>3431</v>
      </c>
      <c r="E737" s="36">
        <v>3111740</v>
      </c>
      <c r="F737" s="37" t="s">
        <v>18</v>
      </c>
      <c r="G737" s="36">
        <v>248939</v>
      </c>
      <c r="H737" s="36">
        <f t="shared" si="11"/>
        <v>3360679</v>
      </c>
      <c r="I737" s="31" t="s">
        <v>85</v>
      </c>
      <c r="J737" s="31" t="s">
        <v>86</v>
      </c>
    </row>
    <row r="738" spans="1:10" outlineLevel="1" x14ac:dyDescent="0.25">
      <c r="A738" s="35">
        <v>46078</v>
      </c>
      <c r="B738" s="31" t="s">
        <v>2542</v>
      </c>
      <c r="C738" s="31" t="s">
        <v>351</v>
      </c>
      <c r="D738" s="31" t="s">
        <v>3432</v>
      </c>
      <c r="E738" s="36">
        <v>690269</v>
      </c>
      <c r="F738" s="37" t="s">
        <v>18</v>
      </c>
      <c r="G738" s="36">
        <v>55222</v>
      </c>
      <c r="H738" s="36">
        <f t="shared" si="11"/>
        <v>745491</v>
      </c>
      <c r="I738" s="31" t="s">
        <v>247</v>
      </c>
      <c r="J738" s="31" t="s">
        <v>19</v>
      </c>
    </row>
    <row r="739" spans="1:10" outlineLevel="1" x14ac:dyDescent="0.25">
      <c r="A739" s="35">
        <v>46078</v>
      </c>
      <c r="B739" s="31" t="s">
        <v>2543</v>
      </c>
      <c r="C739" s="31" t="s">
        <v>351</v>
      </c>
      <c r="D739" s="31" t="s">
        <v>3433</v>
      </c>
      <c r="E739" s="36">
        <v>1689296</v>
      </c>
      <c r="F739" s="37" t="s">
        <v>18</v>
      </c>
      <c r="G739" s="36">
        <v>135144</v>
      </c>
      <c r="H739" s="36">
        <f t="shared" si="11"/>
        <v>1824440</v>
      </c>
      <c r="I739" s="31" t="s">
        <v>247</v>
      </c>
      <c r="J739" s="31" t="s">
        <v>19</v>
      </c>
    </row>
    <row r="740" spans="1:10" outlineLevel="1" x14ac:dyDescent="0.25">
      <c r="A740" s="35">
        <v>46078</v>
      </c>
      <c r="B740" s="31" t="s">
        <v>2544</v>
      </c>
      <c r="C740" s="31" t="s">
        <v>351</v>
      </c>
      <c r="D740" s="31" t="s">
        <v>3434</v>
      </c>
      <c r="E740" s="36">
        <v>830915</v>
      </c>
      <c r="F740" s="37" t="s">
        <v>18</v>
      </c>
      <c r="G740" s="36">
        <v>66473</v>
      </c>
      <c r="H740" s="36">
        <f t="shared" si="11"/>
        <v>897388</v>
      </c>
      <c r="I740" s="31" t="s">
        <v>247</v>
      </c>
      <c r="J740" s="31" t="s">
        <v>19</v>
      </c>
    </row>
    <row r="741" spans="1:10" outlineLevel="1" x14ac:dyDescent="0.25">
      <c r="A741" s="35">
        <v>46078</v>
      </c>
      <c r="B741" s="31" t="s">
        <v>2545</v>
      </c>
      <c r="C741" s="31" t="s">
        <v>351</v>
      </c>
      <c r="D741" s="31" t="s">
        <v>3435</v>
      </c>
      <c r="E741" s="36">
        <v>4150930</v>
      </c>
      <c r="F741" s="37" t="s">
        <v>18</v>
      </c>
      <c r="G741" s="36">
        <v>332074</v>
      </c>
      <c r="H741" s="36">
        <f t="shared" si="11"/>
        <v>4483004</v>
      </c>
      <c r="I741" s="31" t="s">
        <v>59</v>
      </c>
      <c r="J741" s="31" t="s">
        <v>60</v>
      </c>
    </row>
    <row r="742" spans="1:10" outlineLevel="1" x14ac:dyDescent="0.25">
      <c r="A742" s="35">
        <v>46078</v>
      </c>
      <c r="B742" s="31" t="s">
        <v>2546</v>
      </c>
      <c r="C742" s="31" t="s">
        <v>351</v>
      </c>
      <c r="D742" s="31" t="s">
        <v>3436</v>
      </c>
      <c r="E742" s="36">
        <v>200728</v>
      </c>
      <c r="F742" s="37" t="s">
        <v>18</v>
      </c>
      <c r="G742" s="36">
        <v>16058</v>
      </c>
      <c r="H742" s="36">
        <f t="shared" si="11"/>
        <v>216786</v>
      </c>
      <c r="I742" s="31" t="s">
        <v>247</v>
      </c>
      <c r="J742" s="31" t="s">
        <v>19</v>
      </c>
    </row>
    <row r="743" spans="1:10" outlineLevel="1" x14ac:dyDescent="0.25">
      <c r="A743" s="35">
        <v>46078</v>
      </c>
      <c r="B743" s="31" t="s">
        <v>2547</v>
      </c>
      <c r="C743" s="31" t="s">
        <v>351</v>
      </c>
      <c r="D743" s="31" t="s">
        <v>3437</v>
      </c>
      <c r="E743" s="36">
        <v>441405</v>
      </c>
      <c r="F743" s="37" t="s">
        <v>18</v>
      </c>
      <c r="G743" s="36">
        <v>35312</v>
      </c>
      <c r="H743" s="36">
        <f t="shared" si="11"/>
        <v>476717</v>
      </c>
      <c r="I743" s="31" t="s">
        <v>247</v>
      </c>
      <c r="J743" s="31" t="s">
        <v>19</v>
      </c>
    </row>
    <row r="744" spans="1:10" outlineLevel="1" x14ac:dyDescent="0.25">
      <c r="A744" s="35">
        <v>46078</v>
      </c>
      <c r="B744" s="31" t="s">
        <v>2548</v>
      </c>
      <c r="C744" s="31" t="s">
        <v>351</v>
      </c>
      <c r="D744" s="31" t="s">
        <v>3438</v>
      </c>
      <c r="E744" s="36">
        <v>604472</v>
      </c>
      <c r="F744" s="37" t="s">
        <v>18</v>
      </c>
      <c r="G744" s="36">
        <v>48358</v>
      </c>
      <c r="H744" s="36">
        <f t="shared" si="11"/>
        <v>652830</v>
      </c>
      <c r="I744" s="31" t="s">
        <v>247</v>
      </c>
      <c r="J744" s="31" t="s">
        <v>19</v>
      </c>
    </row>
    <row r="745" spans="1:10" outlineLevel="1" x14ac:dyDescent="0.25">
      <c r="A745" s="35">
        <v>46078</v>
      </c>
      <c r="B745" s="31" t="s">
        <v>2549</v>
      </c>
      <c r="C745" s="31" t="s">
        <v>351</v>
      </c>
      <c r="D745" s="31" t="s">
        <v>3439</v>
      </c>
      <c r="E745" s="36">
        <v>222750</v>
      </c>
      <c r="F745" s="37" t="s">
        <v>18</v>
      </c>
      <c r="G745" s="36">
        <v>17820</v>
      </c>
      <c r="H745" s="36">
        <f t="shared" si="11"/>
        <v>240570</v>
      </c>
      <c r="I745" s="31" t="s">
        <v>247</v>
      </c>
      <c r="J745" s="31" t="s">
        <v>19</v>
      </c>
    </row>
    <row r="746" spans="1:10" outlineLevel="1" x14ac:dyDescent="0.25">
      <c r="A746" s="35">
        <v>46078</v>
      </c>
      <c r="B746" s="31" t="s">
        <v>2550</v>
      </c>
      <c r="C746" s="31" t="s">
        <v>351</v>
      </c>
      <c r="D746" s="31" t="s">
        <v>3440</v>
      </c>
      <c r="E746" s="36">
        <v>2693250</v>
      </c>
      <c r="F746" s="37" t="s">
        <v>18</v>
      </c>
      <c r="G746" s="36">
        <v>215460</v>
      </c>
      <c r="H746" s="36">
        <f t="shared" si="11"/>
        <v>2908710</v>
      </c>
      <c r="I746" s="31" t="s">
        <v>184</v>
      </c>
      <c r="J746" s="31" t="s">
        <v>185</v>
      </c>
    </row>
    <row r="747" spans="1:10" outlineLevel="1" x14ac:dyDescent="0.25">
      <c r="A747" s="35">
        <v>46078</v>
      </c>
      <c r="B747" s="31" t="s">
        <v>2551</v>
      </c>
      <c r="C747" s="31" t="s">
        <v>351</v>
      </c>
      <c r="D747" s="31" t="s">
        <v>3441</v>
      </c>
      <c r="E747" s="36">
        <v>445500</v>
      </c>
      <c r="F747" s="37" t="s">
        <v>18</v>
      </c>
      <c r="G747" s="36">
        <v>35640</v>
      </c>
      <c r="H747" s="36">
        <f t="shared" si="11"/>
        <v>481140</v>
      </c>
      <c r="I747" s="31" t="s">
        <v>79</v>
      </c>
      <c r="J747" s="31" t="s">
        <v>80</v>
      </c>
    </row>
    <row r="748" spans="1:10" outlineLevel="1" x14ac:dyDescent="0.25">
      <c r="A748" s="35">
        <v>46078</v>
      </c>
      <c r="B748" s="31" t="s">
        <v>2552</v>
      </c>
      <c r="C748" s="31" t="s">
        <v>351</v>
      </c>
      <c r="D748" s="31" t="s">
        <v>3442</v>
      </c>
      <c r="E748" s="36">
        <v>618065</v>
      </c>
      <c r="F748" s="37" t="s">
        <v>18</v>
      </c>
      <c r="G748" s="36">
        <v>49445</v>
      </c>
      <c r="H748" s="36">
        <f t="shared" si="11"/>
        <v>667510</v>
      </c>
      <c r="I748" s="31" t="s">
        <v>247</v>
      </c>
      <c r="J748" s="31" t="s">
        <v>19</v>
      </c>
    </row>
    <row r="749" spans="1:10" outlineLevel="1" x14ac:dyDescent="0.25">
      <c r="A749" s="35">
        <v>46078</v>
      </c>
      <c r="B749" s="31" t="s">
        <v>2553</v>
      </c>
      <c r="C749" s="31" t="s">
        <v>351</v>
      </c>
      <c r="D749" s="31" t="s">
        <v>3443</v>
      </c>
      <c r="E749" s="36">
        <v>618065</v>
      </c>
      <c r="F749" s="37" t="s">
        <v>18</v>
      </c>
      <c r="G749" s="36">
        <v>49445</v>
      </c>
      <c r="H749" s="36">
        <f t="shared" si="11"/>
        <v>667510</v>
      </c>
      <c r="I749" s="31" t="s">
        <v>247</v>
      </c>
      <c r="J749" s="31" t="s">
        <v>19</v>
      </c>
    </row>
    <row r="750" spans="1:10" outlineLevel="1" x14ac:dyDescent="0.25">
      <c r="A750" s="35">
        <v>46078</v>
      </c>
      <c r="B750" s="31" t="s">
        <v>2554</v>
      </c>
      <c r="C750" s="31" t="s">
        <v>351</v>
      </c>
      <c r="D750" s="31" t="s">
        <v>3444</v>
      </c>
      <c r="E750" s="36">
        <v>827273</v>
      </c>
      <c r="F750" s="37" t="s">
        <v>18</v>
      </c>
      <c r="G750" s="36">
        <v>66182</v>
      </c>
      <c r="H750" s="36">
        <f t="shared" si="11"/>
        <v>893455</v>
      </c>
      <c r="I750" s="31" t="s">
        <v>247</v>
      </c>
      <c r="J750" s="31" t="s">
        <v>19</v>
      </c>
    </row>
    <row r="751" spans="1:10" outlineLevel="1" x14ac:dyDescent="0.25">
      <c r="A751" s="35">
        <v>46078</v>
      </c>
      <c r="B751" s="31" t="s">
        <v>2555</v>
      </c>
      <c r="C751" s="31" t="s">
        <v>351</v>
      </c>
      <c r="D751" s="31" t="s">
        <v>3445</v>
      </c>
      <c r="E751" s="36">
        <v>517701</v>
      </c>
      <c r="F751" s="37" t="s">
        <v>18</v>
      </c>
      <c r="G751" s="36">
        <v>41416</v>
      </c>
      <c r="H751" s="36">
        <f t="shared" si="11"/>
        <v>559117</v>
      </c>
      <c r="I751" s="31" t="s">
        <v>247</v>
      </c>
      <c r="J751" s="31" t="s">
        <v>19</v>
      </c>
    </row>
    <row r="752" spans="1:10" outlineLevel="1" x14ac:dyDescent="0.25">
      <c r="A752" s="35">
        <v>46078</v>
      </c>
      <c r="B752" s="31" t="s">
        <v>2556</v>
      </c>
      <c r="C752" s="31" t="s">
        <v>351</v>
      </c>
      <c r="D752" s="31" t="s">
        <v>3446</v>
      </c>
      <c r="E752" s="36">
        <v>6121585</v>
      </c>
      <c r="F752" s="37" t="s">
        <v>18</v>
      </c>
      <c r="G752" s="36">
        <v>489727</v>
      </c>
      <c r="H752" s="36">
        <f t="shared" si="11"/>
        <v>6611312</v>
      </c>
      <c r="I752" s="31" t="s">
        <v>124</v>
      </c>
      <c r="J752" s="31" t="s">
        <v>125</v>
      </c>
    </row>
    <row r="753" spans="1:10" outlineLevel="1" x14ac:dyDescent="0.25">
      <c r="A753" s="35">
        <v>46078</v>
      </c>
      <c r="B753" s="31" t="s">
        <v>2557</v>
      </c>
      <c r="C753" s="31" t="s">
        <v>351</v>
      </c>
      <c r="D753" s="31" t="s">
        <v>3447</v>
      </c>
      <c r="E753" s="36">
        <v>1590750</v>
      </c>
      <c r="F753" s="37" t="s">
        <v>18</v>
      </c>
      <c r="G753" s="36">
        <v>127260</v>
      </c>
      <c r="H753" s="36">
        <f t="shared" si="11"/>
        <v>1718010</v>
      </c>
      <c r="I753" s="31" t="s">
        <v>124</v>
      </c>
      <c r="J753" s="31" t="s">
        <v>125</v>
      </c>
    </row>
    <row r="754" spans="1:10" outlineLevel="1" x14ac:dyDescent="0.25">
      <c r="A754" s="35">
        <v>46078</v>
      </c>
      <c r="B754" s="31" t="s">
        <v>2558</v>
      </c>
      <c r="C754" s="31" t="s">
        <v>351</v>
      </c>
      <c r="D754" s="31" t="s">
        <v>3448</v>
      </c>
      <c r="E754" s="36">
        <v>1162850</v>
      </c>
      <c r="F754" s="37" t="s">
        <v>18</v>
      </c>
      <c r="G754" s="36">
        <v>93028</v>
      </c>
      <c r="H754" s="36">
        <f t="shared" si="11"/>
        <v>1255878</v>
      </c>
      <c r="I754" s="31" t="s">
        <v>247</v>
      </c>
      <c r="J754" s="31" t="s">
        <v>19</v>
      </c>
    </row>
    <row r="755" spans="1:10" outlineLevel="1" x14ac:dyDescent="0.25">
      <c r="A755" s="35">
        <v>46078</v>
      </c>
      <c r="B755" s="31" t="s">
        <v>2559</v>
      </c>
      <c r="C755" s="31" t="s">
        <v>351</v>
      </c>
      <c r="D755" s="31" t="s">
        <v>3449</v>
      </c>
      <c r="E755" s="36">
        <v>5155030</v>
      </c>
      <c r="F755" s="37" t="s">
        <v>18</v>
      </c>
      <c r="G755" s="36">
        <v>412402</v>
      </c>
      <c r="H755" s="36">
        <f t="shared" si="11"/>
        <v>5567432</v>
      </c>
      <c r="I755" s="31" t="s">
        <v>159</v>
      </c>
      <c r="J755" s="31" t="s">
        <v>160</v>
      </c>
    </row>
    <row r="756" spans="1:10" outlineLevel="1" x14ac:dyDescent="0.25">
      <c r="A756" s="35">
        <v>46078</v>
      </c>
      <c r="B756" s="31" t="s">
        <v>2560</v>
      </c>
      <c r="C756" s="31" t="s">
        <v>351</v>
      </c>
      <c r="D756" s="31" t="s">
        <v>3450</v>
      </c>
      <c r="E756" s="36">
        <v>4673736</v>
      </c>
      <c r="F756" s="37" t="s">
        <v>18</v>
      </c>
      <c r="G756" s="36">
        <v>373899</v>
      </c>
      <c r="H756" s="36">
        <f t="shared" si="11"/>
        <v>5047635</v>
      </c>
      <c r="I756" s="31" t="s">
        <v>215</v>
      </c>
      <c r="J756" s="31" t="s">
        <v>216</v>
      </c>
    </row>
    <row r="757" spans="1:10" outlineLevel="1" x14ac:dyDescent="0.25">
      <c r="A757" s="35">
        <v>46078</v>
      </c>
      <c r="B757" s="31" t="s">
        <v>2561</v>
      </c>
      <c r="C757" s="31" t="s">
        <v>351</v>
      </c>
      <c r="D757" s="31" t="s">
        <v>3451</v>
      </c>
      <c r="E757" s="36">
        <v>2332220</v>
      </c>
      <c r="F757" s="37" t="s">
        <v>18</v>
      </c>
      <c r="G757" s="36">
        <v>186578</v>
      </c>
      <c r="H757" s="36">
        <f t="shared" si="11"/>
        <v>2518798</v>
      </c>
      <c r="I757" s="31" t="s">
        <v>36</v>
      </c>
      <c r="J757" s="31" t="s">
        <v>37</v>
      </c>
    </row>
    <row r="758" spans="1:10" outlineLevel="1" x14ac:dyDescent="0.25">
      <c r="A758" s="35">
        <v>46078</v>
      </c>
      <c r="B758" s="31" t="s">
        <v>2562</v>
      </c>
      <c r="C758" s="31" t="s">
        <v>351</v>
      </c>
      <c r="D758" s="31" t="s">
        <v>3452</v>
      </c>
      <c r="E758" s="36">
        <v>3223500</v>
      </c>
      <c r="F758" s="37" t="s">
        <v>18</v>
      </c>
      <c r="G758" s="36">
        <v>257880</v>
      </c>
      <c r="H758" s="36">
        <f t="shared" si="11"/>
        <v>3481380</v>
      </c>
      <c r="I758" s="31" t="s">
        <v>132</v>
      </c>
      <c r="J758" s="31" t="s">
        <v>133</v>
      </c>
    </row>
    <row r="759" spans="1:10" outlineLevel="1" x14ac:dyDescent="0.25">
      <c r="A759" s="35">
        <v>46078</v>
      </c>
      <c r="B759" s="31" t="s">
        <v>2563</v>
      </c>
      <c r="C759" s="31" t="s">
        <v>351</v>
      </c>
      <c r="D759" s="31" t="s">
        <v>3453</v>
      </c>
      <c r="E759" s="36">
        <v>1081500</v>
      </c>
      <c r="F759" s="37" t="s">
        <v>18</v>
      </c>
      <c r="G759" s="36">
        <v>86520</v>
      </c>
      <c r="H759" s="36">
        <f t="shared" si="11"/>
        <v>1168020</v>
      </c>
      <c r="I759" s="31" t="s">
        <v>109</v>
      </c>
      <c r="J759" s="31" t="s">
        <v>110</v>
      </c>
    </row>
    <row r="760" spans="1:10" outlineLevel="1" x14ac:dyDescent="0.25">
      <c r="A760" s="35">
        <v>46078</v>
      </c>
      <c r="B760" s="31" t="s">
        <v>2564</v>
      </c>
      <c r="C760" s="31" t="s">
        <v>351</v>
      </c>
      <c r="D760" s="31" t="s">
        <v>3454</v>
      </c>
      <c r="E760" s="36">
        <v>530250</v>
      </c>
      <c r="F760" s="37" t="s">
        <v>18</v>
      </c>
      <c r="G760" s="36">
        <v>42420</v>
      </c>
      <c r="H760" s="36">
        <f t="shared" si="11"/>
        <v>572670</v>
      </c>
      <c r="I760" s="31" t="s">
        <v>233</v>
      </c>
      <c r="J760" s="31" t="s">
        <v>234</v>
      </c>
    </row>
    <row r="761" spans="1:10" outlineLevel="1" x14ac:dyDescent="0.25">
      <c r="A761" s="35">
        <v>46078</v>
      </c>
      <c r="B761" s="31" t="s">
        <v>2565</v>
      </c>
      <c r="C761" s="31" t="s">
        <v>351</v>
      </c>
      <c r="D761" s="31" t="s">
        <v>3455</v>
      </c>
      <c r="E761" s="36">
        <v>742350</v>
      </c>
      <c r="F761" s="37" t="s">
        <v>18</v>
      </c>
      <c r="G761" s="36">
        <v>59388</v>
      </c>
      <c r="H761" s="36">
        <f t="shared" si="11"/>
        <v>801738</v>
      </c>
      <c r="I761" s="31" t="s">
        <v>161</v>
      </c>
      <c r="J761" s="31" t="s">
        <v>162</v>
      </c>
    </row>
    <row r="762" spans="1:10" outlineLevel="1" x14ac:dyDescent="0.25">
      <c r="A762" s="35">
        <v>46078</v>
      </c>
      <c r="B762" s="31" t="s">
        <v>2566</v>
      </c>
      <c r="C762" s="31" t="s">
        <v>351</v>
      </c>
      <c r="D762" s="31" t="s">
        <v>3456</v>
      </c>
      <c r="E762" s="36">
        <v>1081500</v>
      </c>
      <c r="F762" s="37" t="s">
        <v>18</v>
      </c>
      <c r="G762" s="36">
        <v>86520</v>
      </c>
      <c r="H762" s="36">
        <f t="shared" si="11"/>
        <v>1168020</v>
      </c>
      <c r="I762" s="31" t="s">
        <v>91</v>
      </c>
      <c r="J762" s="31" t="s">
        <v>92</v>
      </c>
    </row>
    <row r="763" spans="1:10" outlineLevel="1" x14ac:dyDescent="0.25">
      <c r="A763" s="35">
        <v>46078</v>
      </c>
      <c r="B763" s="31" t="s">
        <v>2567</v>
      </c>
      <c r="C763" s="31" t="s">
        <v>351</v>
      </c>
      <c r="D763" s="31" t="s">
        <v>3457</v>
      </c>
      <c r="E763" s="36">
        <v>750750</v>
      </c>
      <c r="F763" s="37" t="s">
        <v>18</v>
      </c>
      <c r="G763" s="36">
        <v>60060</v>
      </c>
      <c r="H763" s="36">
        <f t="shared" si="11"/>
        <v>810810</v>
      </c>
      <c r="I763" s="31" t="s">
        <v>120</v>
      </c>
      <c r="J763" s="31" t="s">
        <v>121</v>
      </c>
    </row>
    <row r="764" spans="1:10" outlineLevel="1" x14ac:dyDescent="0.25">
      <c r="A764" s="35">
        <v>46078</v>
      </c>
      <c r="B764" s="31" t="s">
        <v>2568</v>
      </c>
      <c r="C764" s="31" t="s">
        <v>351</v>
      </c>
      <c r="D764" s="31" t="s">
        <v>3458</v>
      </c>
      <c r="E764" s="36">
        <v>530250</v>
      </c>
      <c r="F764" s="37" t="s">
        <v>18</v>
      </c>
      <c r="G764" s="36">
        <v>42420</v>
      </c>
      <c r="H764" s="36">
        <f t="shared" si="11"/>
        <v>572670</v>
      </c>
      <c r="I764" s="31" t="s">
        <v>203</v>
      </c>
      <c r="J764" s="31" t="s">
        <v>204</v>
      </c>
    </row>
    <row r="765" spans="1:10" outlineLevel="1" x14ac:dyDescent="0.25">
      <c r="A765" s="35">
        <v>46079</v>
      </c>
      <c r="B765" s="31" t="s">
        <v>2569</v>
      </c>
      <c r="C765" s="31" t="s">
        <v>351</v>
      </c>
      <c r="D765" s="31" t="s">
        <v>3459</v>
      </c>
      <c r="E765" s="36">
        <v>8670800</v>
      </c>
      <c r="F765" s="37" t="s">
        <v>18</v>
      </c>
      <c r="G765" s="36">
        <v>693664</v>
      </c>
      <c r="H765" s="36">
        <f t="shared" si="11"/>
        <v>9364464</v>
      </c>
      <c r="I765" s="31" t="s">
        <v>132</v>
      </c>
      <c r="J765" s="31" t="s">
        <v>133</v>
      </c>
    </row>
    <row r="766" spans="1:10" outlineLevel="1" x14ac:dyDescent="0.25">
      <c r="A766" s="35">
        <v>46079</v>
      </c>
      <c r="B766" s="31" t="s">
        <v>2570</v>
      </c>
      <c r="C766" s="31" t="s">
        <v>351</v>
      </c>
      <c r="D766" s="31" t="s">
        <v>3460</v>
      </c>
      <c r="E766" s="36">
        <v>7320220</v>
      </c>
      <c r="F766" s="37" t="s">
        <v>18</v>
      </c>
      <c r="G766" s="36">
        <v>585618</v>
      </c>
      <c r="H766" s="36">
        <f t="shared" si="11"/>
        <v>7905838</v>
      </c>
      <c r="I766" s="31" t="s">
        <v>101</v>
      </c>
      <c r="J766" s="31" t="s">
        <v>102</v>
      </c>
    </row>
    <row r="767" spans="1:10" outlineLevel="1" x14ac:dyDescent="0.25">
      <c r="A767" s="35">
        <v>46079</v>
      </c>
      <c r="B767" s="31" t="s">
        <v>2571</v>
      </c>
      <c r="C767" s="31" t="s">
        <v>351</v>
      </c>
      <c r="D767" s="31" t="s">
        <v>3461</v>
      </c>
      <c r="E767" s="36">
        <v>2928610</v>
      </c>
      <c r="F767" s="37" t="s">
        <v>18</v>
      </c>
      <c r="G767" s="36">
        <v>234289</v>
      </c>
      <c r="H767" s="36">
        <f t="shared" si="11"/>
        <v>3162899</v>
      </c>
      <c r="I767" s="31" t="s">
        <v>194</v>
      </c>
      <c r="J767" s="31" t="s">
        <v>195</v>
      </c>
    </row>
    <row r="768" spans="1:10" outlineLevel="1" x14ac:dyDescent="0.25">
      <c r="A768" s="35">
        <v>46079</v>
      </c>
      <c r="B768" s="31" t="s">
        <v>2572</v>
      </c>
      <c r="C768" s="31" t="s">
        <v>351</v>
      </c>
      <c r="D768" s="31" t="s">
        <v>3462</v>
      </c>
      <c r="E768" s="36">
        <v>1819155</v>
      </c>
      <c r="F768" s="37" t="s">
        <v>18</v>
      </c>
      <c r="G768" s="36">
        <v>145532</v>
      </c>
      <c r="H768" s="36">
        <f t="shared" si="11"/>
        <v>1964687</v>
      </c>
      <c r="I768" s="31" t="s">
        <v>203</v>
      </c>
      <c r="J768" s="31" t="s">
        <v>204</v>
      </c>
    </row>
    <row r="769" spans="1:10" outlineLevel="1" x14ac:dyDescent="0.25">
      <c r="A769" s="35">
        <v>46079</v>
      </c>
      <c r="B769" s="31" t="s">
        <v>2573</v>
      </c>
      <c r="C769" s="31" t="s">
        <v>351</v>
      </c>
      <c r="D769" s="31" t="s">
        <v>3463</v>
      </c>
      <c r="E769" s="36">
        <v>734310</v>
      </c>
      <c r="F769" s="37" t="s">
        <v>18</v>
      </c>
      <c r="G769" s="36">
        <v>58745</v>
      </c>
      <c r="H769" s="36">
        <f t="shared" si="11"/>
        <v>793055</v>
      </c>
      <c r="I769" s="31" t="s">
        <v>107</v>
      </c>
      <c r="J769" s="31" t="s">
        <v>108</v>
      </c>
    </row>
    <row r="770" spans="1:10" outlineLevel="1" x14ac:dyDescent="0.25">
      <c r="A770" s="35">
        <v>46079</v>
      </c>
      <c r="B770" s="31" t="s">
        <v>2574</v>
      </c>
      <c r="C770" s="31" t="s">
        <v>351</v>
      </c>
      <c r="D770" s="31" t="s">
        <v>3464</v>
      </c>
      <c r="E770" s="36">
        <v>583055</v>
      </c>
      <c r="F770" s="37" t="s">
        <v>18</v>
      </c>
      <c r="G770" s="36">
        <v>46644</v>
      </c>
      <c r="H770" s="36">
        <f t="shared" ref="H770:H833" si="12">+E770+G770</f>
        <v>629699</v>
      </c>
      <c r="I770" s="31" t="s">
        <v>97</v>
      </c>
      <c r="J770" s="31" t="s">
        <v>98</v>
      </c>
    </row>
    <row r="771" spans="1:10" outlineLevel="1" x14ac:dyDescent="0.25">
      <c r="A771" s="35">
        <v>46079</v>
      </c>
      <c r="B771" s="31" t="s">
        <v>2575</v>
      </c>
      <c r="C771" s="31" t="s">
        <v>351</v>
      </c>
      <c r="D771" s="31" t="s">
        <v>3465</v>
      </c>
      <c r="E771" s="36">
        <v>1784175</v>
      </c>
      <c r="F771" s="37" t="s">
        <v>18</v>
      </c>
      <c r="G771" s="36">
        <v>142734</v>
      </c>
      <c r="H771" s="36">
        <f t="shared" si="12"/>
        <v>1926909</v>
      </c>
      <c r="I771" s="31" t="s">
        <v>91</v>
      </c>
      <c r="J771" s="31" t="s">
        <v>92</v>
      </c>
    </row>
    <row r="772" spans="1:10" outlineLevel="1" x14ac:dyDescent="0.25">
      <c r="A772" s="35">
        <v>46079</v>
      </c>
      <c r="B772" s="31" t="s">
        <v>2576</v>
      </c>
      <c r="C772" s="31" t="s">
        <v>351</v>
      </c>
      <c r="D772" s="31" t="s">
        <v>3466</v>
      </c>
      <c r="E772" s="36">
        <v>3883300</v>
      </c>
      <c r="F772" s="37" t="s">
        <v>18</v>
      </c>
      <c r="G772" s="36">
        <v>310664</v>
      </c>
      <c r="H772" s="36">
        <f t="shared" si="12"/>
        <v>4193964</v>
      </c>
      <c r="I772" s="31" t="s">
        <v>111</v>
      </c>
      <c r="J772" s="31" t="s">
        <v>112</v>
      </c>
    </row>
    <row r="773" spans="1:10" outlineLevel="1" x14ac:dyDescent="0.25">
      <c r="A773" s="35">
        <v>46079</v>
      </c>
      <c r="B773" s="31" t="s">
        <v>2577</v>
      </c>
      <c r="C773" s="31" t="s">
        <v>351</v>
      </c>
      <c r="D773" s="31" t="s">
        <v>3467</v>
      </c>
      <c r="E773" s="36">
        <v>1773715</v>
      </c>
      <c r="F773" s="37" t="s">
        <v>18</v>
      </c>
      <c r="G773" s="36">
        <v>141897</v>
      </c>
      <c r="H773" s="36">
        <f t="shared" si="12"/>
        <v>1915612</v>
      </c>
      <c r="I773" s="31" t="s">
        <v>170</v>
      </c>
      <c r="J773" s="31" t="s">
        <v>171</v>
      </c>
    </row>
    <row r="774" spans="1:10" outlineLevel="1" x14ac:dyDescent="0.25">
      <c r="A774" s="35">
        <v>46079</v>
      </c>
      <c r="B774" s="31" t="s">
        <v>2578</v>
      </c>
      <c r="C774" s="31" t="s">
        <v>351</v>
      </c>
      <c r="D774" s="31" t="s">
        <v>3468</v>
      </c>
      <c r="E774" s="36">
        <v>1178385</v>
      </c>
      <c r="F774" s="37" t="s">
        <v>18</v>
      </c>
      <c r="G774" s="36">
        <v>94271</v>
      </c>
      <c r="H774" s="36">
        <f t="shared" si="12"/>
        <v>1272656</v>
      </c>
      <c r="I774" s="31" t="s">
        <v>109</v>
      </c>
      <c r="J774" s="31" t="s">
        <v>110</v>
      </c>
    </row>
    <row r="775" spans="1:10" outlineLevel="1" x14ac:dyDescent="0.25">
      <c r="A775" s="35">
        <v>46079</v>
      </c>
      <c r="B775" s="31" t="s">
        <v>2579</v>
      </c>
      <c r="C775" s="31" t="s">
        <v>351</v>
      </c>
      <c r="D775" s="31" t="s">
        <v>3469</v>
      </c>
      <c r="E775" s="36">
        <v>1545540</v>
      </c>
      <c r="F775" s="37" t="s">
        <v>18</v>
      </c>
      <c r="G775" s="36">
        <v>123643</v>
      </c>
      <c r="H775" s="36">
        <f t="shared" si="12"/>
        <v>1669183</v>
      </c>
      <c r="I775" s="31" t="s">
        <v>134</v>
      </c>
      <c r="J775" s="31" t="s">
        <v>135</v>
      </c>
    </row>
    <row r="776" spans="1:10" outlineLevel="1" x14ac:dyDescent="0.25">
      <c r="A776" s="35">
        <v>46079</v>
      </c>
      <c r="B776" s="31" t="s">
        <v>2580</v>
      </c>
      <c r="C776" s="31" t="s">
        <v>351</v>
      </c>
      <c r="D776" s="31" t="s">
        <v>3470</v>
      </c>
      <c r="E776" s="36">
        <v>2128595</v>
      </c>
      <c r="F776" s="37" t="s">
        <v>18</v>
      </c>
      <c r="G776" s="36">
        <v>170288</v>
      </c>
      <c r="H776" s="36">
        <f t="shared" si="12"/>
        <v>2298883</v>
      </c>
      <c r="I776" s="31" t="s">
        <v>77</v>
      </c>
      <c r="J776" s="31" t="s">
        <v>78</v>
      </c>
    </row>
    <row r="777" spans="1:10" outlineLevel="1" x14ac:dyDescent="0.25">
      <c r="A777" s="35">
        <v>46079</v>
      </c>
      <c r="B777" s="31" t="s">
        <v>2581</v>
      </c>
      <c r="C777" s="31" t="s">
        <v>351</v>
      </c>
      <c r="D777" s="31" t="s">
        <v>3471</v>
      </c>
      <c r="E777" s="36">
        <v>4470800</v>
      </c>
      <c r="F777" s="37" t="s">
        <v>18</v>
      </c>
      <c r="G777" s="36">
        <v>357664</v>
      </c>
      <c r="H777" s="36">
        <f t="shared" si="12"/>
        <v>4828464</v>
      </c>
      <c r="I777" s="31" t="s">
        <v>99</v>
      </c>
      <c r="J777" s="31" t="s">
        <v>100</v>
      </c>
    </row>
    <row r="778" spans="1:10" outlineLevel="1" x14ac:dyDescent="0.25">
      <c r="A778" s="35">
        <v>46079</v>
      </c>
      <c r="B778" s="31" t="s">
        <v>2582</v>
      </c>
      <c r="C778" s="31" t="s">
        <v>351</v>
      </c>
      <c r="D778" s="31" t="s">
        <v>3472</v>
      </c>
      <c r="E778" s="36">
        <v>515655</v>
      </c>
      <c r="F778" s="37" t="s">
        <v>18</v>
      </c>
      <c r="G778" s="36">
        <v>41252</v>
      </c>
      <c r="H778" s="36">
        <f t="shared" si="12"/>
        <v>556907</v>
      </c>
      <c r="I778" s="31" t="s">
        <v>120</v>
      </c>
      <c r="J778" s="31" t="s">
        <v>121</v>
      </c>
    </row>
    <row r="779" spans="1:10" outlineLevel="1" x14ac:dyDescent="0.25">
      <c r="A779" s="35">
        <v>46079</v>
      </c>
      <c r="B779" s="31" t="s">
        <v>2583</v>
      </c>
      <c r="C779" s="31" t="s">
        <v>351</v>
      </c>
      <c r="D779" s="31" t="s">
        <v>3473</v>
      </c>
      <c r="E779" s="36">
        <v>595330</v>
      </c>
      <c r="F779" s="37" t="s">
        <v>18</v>
      </c>
      <c r="G779" s="36">
        <v>47626</v>
      </c>
      <c r="H779" s="36">
        <f t="shared" si="12"/>
        <v>642956</v>
      </c>
      <c r="I779" s="31" t="s">
        <v>201</v>
      </c>
      <c r="J779" s="31" t="s">
        <v>202</v>
      </c>
    </row>
    <row r="780" spans="1:10" outlineLevel="1" x14ac:dyDescent="0.25">
      <c r="A780" s="35">
        <v>46079</v>
      </c>
      <c r="B780" s="31" t="s">
        <v>2584</v>
      </c>
      <c r="C780" s="31" t="s">
        <v>351</v>
      </c>
      <c r="D780" s="31" t="s">
        <v>3474</v>
      </c>
      <c r="E780" s="36">
        <v>2884460</v>
      </c>
      <c r="F780" s="37" t="s">
        <v>18</v>
      </c>
      <c r="G780" s="36">
        <v>230757</v>
      </c>
      <c r="H780" s="36">
        <f t="shared" si="12"/>
        <v>3115217</v>
      </c>
      <c r="I780" s="31" t="s">
        <v>147</v>
      </c>
      <c r="J780" s="31" t="s">
        <v>148</v>
      </c>
    </row>
    <row r="781" spans="1:10" outlineLevel="1" x14ac:dyDescent="0.25">
      <c r="A781" s="35">
        <v>46079</v>
      </c>
      <c r="B781" s="31" t="s">
        <v>2585</v>
      </c>
      <c r="C781" s="31" t="s">
        <v>351</v>
      </c>
      <c r="D781" s="31" t="s">
        <v>3475</v>
      </c>
      <c r="E781" s="36">
        <v>2163000</v>
      </c>
      <c r="F781" s="37" t="s">
        <v>18</v>
      </c>
      <c r="G781" s="36">
        <v>173040</v>
      </c>
      <c r="H781" s="36">
        <f t="shared" si="12"/>
        <v>2336040</v>
      </c>
      <c r="I781" s="31" t="s">
        <v>147</v>
      </c>
      <c r="J781" s="31" t="s">
        <v>148</v>
      </c>
    </row>
    <row r="782" spans="1:10" outlineLevel="1" x14ac:dyDescent="0.25">
      <c r="A782" s="35">
        <v>46079</v>
      </c>
      <c r="B782" s="31" t="s">
        <v>2586</v>
      </c>
      <c r="C782" s="31" t="s">
        <v>351</v>
      </c>
      <c r="D782" s="31" t="s">
        <v>3476</v>
      </c>
      <c r="E782" s="36">
        <v>2197752</v>
      </c>
      <c r="F782" s="37" t="s">
        <v>18</v>
      </c>
      <c r="G782" s="36">
        <v>175820</v>
      </c>
      <c r="H782" s="36">
        <f t="shared" si="12"/>
        <v>2373572</v>
      </c>
      <c r="I782" s="31" t="s">
        <v>74</v>
      </c>
      <c r="J782" s="31" t="s">
        <v>75</v>
      </c>
    </row>
    <row r="783" spans="1:10" outlineLevel="1" x14ac:dyDescent="0.25">
      <c r="A783" s="35">
        <v>46079</v>
      </c>
      <c r="B783" s="31" t="s">
        <v>2587</v>
      </c>
      <c r="C783" s="31" t="s">
        <v>351</v>
      </c>
      <c r="D783" s="31" t="s">
        <v>3477</v>
      </c>
      <c r="E783" s="36">
        <v>765078</v>
      </c>
      <c r="F783" s="37" t="s">
        <v>18</v>
      </c>
      <c r="G783" s="36">
        <v>61206</v>
      </c>
      <c r="H783" s="36">
        <f t="shared" si="12"/>
        <v>826284</v>
      </c>
      <c r="I783" s="31" t="s">
        <v>74</v>
      </c>
      <c r="J783" s="31" t="s">
        <v>75</v>
      </c>
    </row>
    <row r="784" spans="1:10" outlineLevel="1" x14ac:dyDescent="0.25">
      <c r="A784" s="35">
        <v>46079</v>
      </c>
      <c r="B784" s="31" t="s">
        <v>2588</v>
      </c>
      <c r="C784" s="31" t="s">
        <v>351</v>
      </c>
      <c r="D784" s="31" t="s">
        <v>3478</v>
      </c>
      <c r="E784" s="36">
        <v>1901574</v>
      </c>
      <c r="F784" s="37" t="s">
        <v>18</v>
      </c>
      <c r="G784" s="36">
        <v>152126</v>
      </c>
      <c r="H784" s="36">
        <f t="shared" si="12"/>
        <v>2053700</v>
      </c>
      <c r="I784" s="31" t="s">
        <v>247</v>
      </c>
      <c r="J784" s="31" t="s">
        <v>19</v>
      </c>
    </row>
    <row r="785" spans="1:10" outlineLevel="1" x14ac:dyDescent="0.25">
      <c r="A785" s="35">
        <v>46079</v>
      </c>
      <c r="B785" s="31" t="s">
        <v>2589</v>
      </c>
      <c r="C785" s="31" t="s">
        <v>351</v>
      </c>
      <c r="D785" s="31" t="s">
        <v>3479</v>
      </c>
      <c r="E785" s="36">
        <v>4405420</v>
      </c>
      <c r="F785" s="37" t="s">
        <v>18</v>
      </c>
      <c r="G785" s="36">
        <v>352434</v>
      </c>
      <c r="H785" s="36">
        <f t="shared" si="12"/>
        <v>4757854</v>
      </c>
      <c r="I785" s="31" t="s">
        <v>65</v>
      </c>
      <c r="J785" s="31" t="s">
        <v>66</v>
      </c>
    </row>
    <row r="786" spans="1:10" outlineLevel="1" x14ac:dyDescent="0.25">
      <c r="A786" s="35">
        <v>46079</v>
      </c>
      <c r="B786" s="31" t="s">
        <v>2590</v>
      </c>
      <c r="C786" s="31" t="s">
        <v>351</v>
      </c>
      <c r="D786" s="31" t="s">
        <v>3480</v>
      </c>
      <c r="E786" s="36">
        <v>1060500</v>
      </c>
      <c r="F786" s="37" t="s">
        <v>18</v>
      </c>
      <c r="G786" s="36">
        <v>84840</v>
      </c>
      <c r="H786" s="36">
        <f t="shared" si="12"/>
        <v>1145340</v>
      </c>
      <c r="I786" s="31" t="s">
        <v>65</v>
      </c>
      <c r="J786" s="31" t="s">
        <v>66</v>
      </c>
    </row>
    <row r="787" spans="1:10" outlineLevel="1" x14ac:dyDescent="0.25">
      <c r="A787" s="35">
        <v>46079</v>
      </c>
      <c r="B787" s="31" t="s">
        <v>2591</v>
      </c>
      <c r="C787" s="31" t="s">
        <v>351</v>
      </c>
      <c r="D787" s="31" t="s">
        <v>3481</v>
      </c>
      <c r="E787" s="36">
        <v>1176188</v>
      </c>
      <c r="F787" s="37" t="s">
        <v>18</v>
      </c>
      <c r="G787" s="36">
        <v>94095</v>
      </c>
      <c r="H787" s="36">
        <f t="shared" si="12"/>
        <v>1270283</v>
      </c>
      <c r="I787" s="31" t="s">
        <v>247</v>
      </c>
      <c r="J787" s="31" t="s">
        <v>19</v>
      </c>
    </row>
    <row r="788" spans="1:10" outlineLevel="1" x14ac:dyDescent="0.25">
      <c r="A788" s="35">
        <v>46079</v>
      </c>
      <c r="B788" s="31" t="s">
        <v>2592</v>
      </c>
      <c r="C788" s="31" t="s">
        <v>351</v>
      </c>
      <c r="D788" s="31" t="s">
        <v>3482</v>
      </c>
      <c r="E788" s="36">
        <v>1436145</v>
      </c>
      <c r="F788" s="37" t="s">
        <v>18</v>
      </c>
      <c r="G788" s="36">
        <v>114892</v>
      </c>
      <c r="H788" s="36">
        <f t="shared" si="12"/>
        <v>1551037</v>
      </c>
      <c r="I788" s="31" t="s">
        <v>247</v>
      </c>
      <c r="J788" s="31" t="s">
        <v>19</v>
      </c>
    </row>
    <row r="789" spans="1:10" outlineLevel="1" x14ac:dyDescent="0.25">
      <c r="A789" s="35">
        <v>46079</v>
      </c>
      <c r="B789" s="31" t="s">
        <v>2593</v>
      </c>
      <c r="C789" s="31" t="s">
        <v>351</v>
      </c>
      <c r="D789" s="31" t="s">
        <v>3483</v>
      </c>
      <c r="E789" s="36">
        <v>946341</v>
      </c>
      <c r="F789" s="37" t="s">
        <v>18</v>
      </c>
      <c r="G789" s="36">
        <v>75707</v>
      </c>
      <c r="H789" s="36">
        <f t="shared" si="12"/>
        <v>1022048</v>
      </c>
      <c r="I789" s="31" t="s">
        <v>247</v>
      </c>
      <c r="J789" s="31" t="s">
        <v>19</v>
      </c>
    </row>
    <row r="790" spans="1:10" outlineLevel="1" x14ac:dyDescent="0.25">
      <c r="A790" s="35">
        <v>46079</v>
      </c>
      <c r="B790" s="31" t="s">
        <v>2594</v>
      </c>
      <c r="C790" s="31" t="s">
        <v>351</v>
      </c>
      <c r="D790" s="31" t="s">
        <v>3484</v>
      </c>
      <c r="E790" s="36">
        <v>367155</v>
      </c>
      <c r="F790" s="37" t="s">
        <v>18</v>
      </c>
      <c r="G790" s="36">
        <v>29372</v>
      </c>
      <c r="H790" s="36">
        <f t="shared" si="12"/>
        <v>396527</v>
      </c>
      <c r="I790" s="31" t="s">
        <v>247</v>
      </c>
      <c r="J790" s="31" t="s">
        <v>19</v>
      </c>
    </row>
    <row r="791" spans="1:10" outlineLevel="1" x14ac:dyDescent="0.25">
      <c r="A791" s="35">
        <v>46079</v>
      </c>
      <c r="B791" s="31" t="s">
        <v>2595</v>
      </c>
      <c r="C791" s="31" t="s">
        <v>351</v>
      </c>
      <c r="D791" s="31" t="s">
        <v>3485</v>
      </c>
      <c r="E791" s="36">
        <v>1061623</v>
      </c>
      <c r="F791" s="37" t="s">
        <v>18</v>
      </c>
      <c r="G791" s="36">
        <v>84930</v>
      </c>
      <c r="H791" s="36">
        <f t="shared" si="12"/>
        <v>1146553</v>
      </c>
      <c r="I791" s="31" t="s">
        <v>247</v>
      </c>
      <c r="J791" s="31" t="s">
        <v>19</v>
      </c>
    </row>
    <row r="792" spans="1:10" outlineLevel="1" x14ac:dyDescent="0.25">
      <c r="A792" s="35">
        <v>46079</v>
      </c>
      <c r="B792" s="31" t="s">
        <v>2596</v>
      </c>
      <c r="C792" s="31" t="s">
        <v>351</v>
      </c>
      <c r="D792" s="31" t="s">
        <v>3486</v>
      </c>
      <c r="E792" s="36">
        <v>1296071</v>
      </c>
      <c r="F792" s="37" t="s">
        <v>18</v>
      </c>
      <c r="G792" s="36">
        <v>103686</v>
      </c>
      <c r="H792" s="36">
        <f t="shared" si="12"/>
        <v>1399757</v>
      </c>
      <c r="I792" s="31" t="s">
        <v>247</v>
      </c>
      <c r="J792" s="31" t="s">
        <v>19</v>
      </c>
    </row>
    <row r="793" spans="1:10" outlineLevel="1" x14ac:dyDescent="0.25">
      <c r="A793" s="35">
        <v>46079</v>
      </c>
      <c r="B793" s="31" t="s">
        <v>2597</v>
      </c>
      <c r="C793" s="31" t="s">
        <v>351</v>
      </c>
      <c r="D793" s="31" t="s">
        <v>3487</v>
      </c>
      <c r="E793" s="36">
        <v>2128595</v>
      </c>
      <c r="F793" s="37" t="s">
        <v>18</v>
      </c>
      <c r="G793" s="36">
        <v>170288</v>
      </c>
      <c r="H793" s="36">
        <f t="shared" si="12"/>
        <v>2298883</v>
      </c>
      <c r="I793" s="31" t="s">
        <v>67</v>
      </c>
      <c r="J793" s="31" t="s">
        <v>68</v>
      </c>
    </row>
    <row r="794" spans="1:10" outlineLevel="1" x14ac:dyDescent="0.25">
      <c r="A794" s="35">
        <v>46079</v>
      </c>
      <c r="B794" s="31" t="s">
        <v>2598</v>
      </c>
      <c r="C794" s="31" t="s">
        <v>351</v>
      </c>
      <c r="D794" s="31" t="s">
        <v>3488</v>
      </c>
      <c r="E794" s="36">
        <v>1572370</v>
      </c>
      <c r="F794" s="37" t="s">
        <v>18</v>
      </c>
      <c r="G794" s="36">
        <v>125790</v>
      </c>
      <c r="H794" s="36">
        <f t="shared" si="12"/>
        <v>1698160</v>
      </c>
      <c r="I794" s="31" t="s">
        <v>247</v>
      </c>
      <c r="J794" s="31" t="s">
        <v>19</v>
      </c>
    </row>
    <row r="795" spans="1:10" outlineLevel="1" x14ac:dyDescent="0.25">
      <c r="A795" s="35">
        <v>46079</v>
      </c>
      <c r="B795" s="31" t="s">
        <v>2599</v>
      </c>
      <c r="C795" s="31" t="s">
        <v>351</v>
      </c>
      <c r="D795" s="31" t="s">
        <v>3489</v>
      </c>
      <c r="E795" s="36">
        <v>593589</v>
      </c>
      <c r="F795" s="37" t="s">
        <v>18</v>
      </c>
      <c r="G795" s="36">
        <v>47487</v>
      </c>
      <c r="H795" s="36">
        <f t="shared" si="12"/>
        <v>641076</v>
      </c>
      <c r="I795" s="31" t="s">
        <v>247</v>
      </c>
      <c r="J795" s="31" t="s">
        <v>19</v>
      </c>
    </row>
    <row r="796" spans="1:10" outlineLevel="1" x14ac:dyDescent="0.25">
      <c r="A796" s="35">
        <v>46079</v>
      </c>
      <c r="B796" s="31" t="s">
        <v>2600</v>
      </c>
      <c r="C796" s="31" t="s">
        <v>351</v>
      </c>
      <c r="D796" s="31" t="s">
        <v>3490</v>
      </c>
      <c r="E796" s="36">
        <v>618065</v>
      </c>
      <c r="F796" s="37" t="s">
        <v>18</v>
      </c>
      <c r="G796" s="36">
        <v>49445</v>
      </c>
      <c r="H796" s="36">
        <f t="shared" si="12"/>
        <v>667510</v>
      </c>
      <c r="I796" s="31" t="s">
        <v>247</v>
      </c>
      <c r="J796" s="31" t="s">
        <v>19</v>
      </c>
    </row>
    <row r="797" spans="1:10" outlineLevel="1" x14ac:dyDescent="0.25">
      <c r="A797" s="35">
        <v>46079</v>
      </c>
      <c r="B797" s="31" t="s">
        <v>2601</v>
      </c>
      <c r="C797" s="31" t="s">
        <v>351</v>
      </c>
      <c r="D797" s="31" t="s">
        <v>3491</v>
      </c>
      <c r="E797" s="36">
        <v>591543</v>
      </c>
      <c r="F797" s="37" t="s">
        <v>18</v>
      </c>
      <c r="G797" s="36">
        <v>47323</v>
      </c>
      <c r="H797" s="36">
        <f t="shared" si="12"/>
        <v>638866</v>
      </c>
      <c r="I797" s="31" t="s">
        <v>247</v>
      </c>
      <c r="J797" s="31" t="s">
        <v>19</v>
      </c>
    </row>
    <row r="798" spans="1:10" outlineLevel="1" x14ac:dyDescent="0.25">
      <c r="A798" s="35">
        <v>46079</v>
      </c>
      <c r="B798" s="31" t="s">
        <v>2602</v>
      </c>
      <c r="C798" s="31" t="s">
        <v>351</v>
      </c>
      <c r="D798" s="31" t="s">
        <v>3492</v>
      </c>
      <c r="E798" s="36">
        <v>718580</v>
      </c>
      <c r="F798" s="37" t="s">
        <v>18</v>
      </c>
      <c r="G798" s="36">
        <v>57486</v>
      </c>
      <c r="H798" s="36">
        <f t="shared" si="12"/>
        <v>776066</v>
      </c>
      <c r="I798" s="31" t="s">
        <v>247</v>
      </c>
      <c r="J798" s="31" t="s">
        <v>19</v>
      </c>
    </row>
    <row r="799" spans="1:10" outlineLevel="1" x14ac:dyDescent="0.25">
      <c r="A799" s="35">
        <v>46079</v>
      </c>
      <c r="B799" s="31" t="s">
        <v>2603</v>
      </c>
      <c r="C799" s="31" t="s">
        <v>351</v>
      </c>
      <c r="D799" s="31" t="s">
        <v>3493</v>
      </c>
      <c r="E799" s="36">
        <v>487450</v>
      </c>
      <c r="F799" s="37" t="s">
        <v>18</v>
      </c>
      <c r="G799" s="36">
        <v>38996</v>
      </c>
      <c r="H799" s="36">
        <f t="shared" si="12"/>
        <v>526446</v>
      </c>
      <c r="I799" s="31" t="s">
        <v>247</v>
      </c>
      <c r="J799" s="31" t="s">
        <v>19</v>
      </c>
    </row>
    <row r="800" spans="1:10" outlineLevel="1" x14ac:dyDescent="0.25">
      <c r="A800" s="35">
        <v>46079</v>
      </c>
      <c r="B800" s="31" t="s">
        <v>2604</v>
      </c>
      <c r="C800" s="31" t="s">
        <v>351</v>
      </c>
      <c r="D800" s="31" t="s">
        <v>3494</v>
      </c>
      <c r="E800" s="36">
        <v>1300620</v>
      </c>
      <c r="F800" s="37" t="s">
        <v>18</v>
      </c>
      <c r="G800" s="36">
        <v>104050</v>
      </c>
      <c r="H800" s="36">
        <f t="shared" si="12"/>
        <v>1404670</v>
      </c>
      <c r="I800" s="31" t="s">
        <v>247</v>
      </c>
      <c r="J800" s="31" t="s">
        <v>19</v>
      </c>
    </row>
    <row r="801" spans="1:10" outlineLevel="1" x14ac:dyDescent="0.25">
      <c r="A801" s="35">
        <v>46079</v>
      </c>
      <c r="B801" s="31" t="s">
        <v>2605</v>
      </c>
      <c r="C801" s="31" t="s">
        <v>351</v>
      </c>
      <c r="D801" s="31" t="s">
        <v>3495</v>
      </c>
      <c r="E801" s="36">
        <v>851287</v>
      </c>
      <c r="F801" s="37" t="s">
        <v>18</v>
      </c>
      <c r="G801" s="36">
        <v>68103</v>
      </c>
      <c r="H801" s="36">
        <f t="shared" si="12"/>
        <v>919390</v>
      </c>
      <c r="I801" s="31" t="s">
        <v>247</v>
      </c>
      <c r="J801" s="31" t="s">
        <v>19</v>
      </c>
    </row>
    <row r="802" spans="1:10" outlineLevel="1" x14ac:dyDescent="0.25">
      <c r="A802" s="35">
        <v>46079</v>
      </c>
      <c r="B802" s="31" t="s">
        <v>2606</v>
      </c>
      <c r="C802" s="31" t="s">
        <v>351</v>
      </c>
      <c r="D802" s="31" t="s">
        <v>3496</v>
      </c>
      <c r="E802" s="36">
        <v>1060500</v>
      </c>
      <c r="F802" s="37" t="s">
        <v>18</v>
      </c>
      <c r="G802" s="36">
        <v>84840</v>
      </c>
      <c r="H802" s="36">
        <f t="shared" si="12"/>
        <v>1145340</v>
      </c>
      <c r="I802" s="31" t="s">
        <v>143</v>
      </c>
      <c r="J802" s="31" t="s">
        <v>144</v>
      </c>
    </row>
    <row r="803" spans="1:10" outlineLevel="1" x14ac:dyDescent="0.25">
      <c r="A803" s="35">
        <v>46079</v>
      </c>
      <c r="B803" s="31" t="s">
        <v>2607</v>
      </c>
      <c r="C803" s="31" t="s">
        <v>351</v>
      </c>
      <c r="D803" s="31" t="s">
        <v>3497</v>
      </c>
      <c r="E803" s="36">
        <v>2142000</v>
      </c>
      <c r="F803" s="37" t="s">
        <v>18</v>
      </c>
      <c r="G803" s="36">
        <v>171360</v>
      </c>
      <c r="H803" s="36">
        <f t="shared" si="12"/>
        <v>2313360</v>
      </c>
      <c r="I803" s="31" t="s">
        <v>71</v>
      </c>
      <c r="J803" s="31" t="s">
        <v>72</v>
      </c>
    </row>
    <row r="804" spans="1:10" outlineLevel="1" x14ac:dyDescent="0.25">
      <c r="A804" s="35">
        <v>46079</v>
      </c>
      <c r="B804" s="31" t="s">
        <v>2608</v>
      </c>
      <c r="C804" s="31" t="s">
        <v>351</v>
      </c>
      <c r="D804" s="31" t="s">
        <v>3498</v>
      </c>
      <c r="E804" s="36">
        <v>2879250</v>
      </c>
      <c r="F804" s="37" t="s">
        <v>18</v>
      </c>
      <c r="G804" s="36">
        <v>230340</v>
      </c>
      <c r="H804" s="36">
        <f t="shared" si="12"/>
        <v>3109590</v>
      </c>
      <c r="I804" s="31" t="s">
        <v>55</v>
      </c>
      <c r="J804" s="31" t="s">
        <v>56</v>
      </c>
    </row>
    <row r="805" spans="1:10" outlineLevel="1" x14ac:dyDescent="0.25">
      <c r="A805" s="35">
        <v>46079</v>
      </c>
      <c r="B805" s="31" t="s">
        <v>2609</v>
      </c>
      <c r="C805" s="31" t="s">
        <v>351</v>
      </c>
      <c r="D805" s="31" t="s">
        <v>3499</v>
      </c>
      <c r="E805" s="36">
        <v>618065</v>
      </c>
      <c r="F805" s="37" t="s">
        <v>18</v>
      </c>
      <c r="G805" s="36">
        <v>49445</v>
      </c>
      <c r="H805" s="36">
        <f t="shared" si="12"/>
        <v>667510</v>
      </c>
      <c r="I805" s="31" t="s">
        <v>247</v>
      </c>
      <c r="J805" s="31" t="s">
        <v>19</v>
      </c>
    </row>
    <row r="806" spans="1:10" outlineLevel="1" x14ac:dyDescent="0.25">
      <c r="A806" s="35">
        <v>46079</v>
      </c>
      <c r="B806" s="31" t="s">
        <v>2610</v>
      </c>
      <c r="C806" s="31" t="s">
        <v>351</v>
      </c>
      <c r="D806" s="31" t="s">
        <v>3500</v>
      </c>
      <c r="E806" s="36">
        <v>469157</v>
      </c>
      <c r="F806" s="37" t="s">
        <v>18</v>
      </c>
      <c r="G806" s="36">
        <v>37533</v>
      </c>
      <c r="H806" s="36">
        <f t="shared" si="12"/>
        <v>506690</v>
      </c>
      <c r="I806" s="31" t="s">
        <v>247</v>
      </c>
      <c r="J806" s="31" t="s">
        <v>19</v>
      </c>
    </row>
    <row r="807" spans="1:10" outlineLevel="1" x14ac:dyDescent="0.25">
      <c r="A807" s="35">
        <v>46079</v>
      </c>
      <c r="B807" s="31" t="s">
        <v>2611</v>
      </c>
      <c r="C807" s="31" t="s">
        <v>351</v>
      </c>
      <c r="D807" s="31" t="s">
        <v>3501</v>
      </c>
      <c r="E807" s="36">
        <v>618065</v>
      </c>
      <c r="F807" s="37" t="s">
        <v>18</v>
      </c>
      <c r="G807" s="36">
        <v>49445</v>
      </c>
      <c r="H807" s="36">
        <f t="shared" si="12"/>
        <v>667510</v>
      </c>
      <c r="I807" s="31" t="s">
        <v>247</v>
      </c>
      <c r="J807" s="31" t="s">
        <v>19</v>
      </c>
    </row>
    <row r="808" spans="1:10" outlineLevel="1" x14ac:dyDescent="0.25">
      <c r="A808" s="35">
        <v>46079</v>
      </c>
      <c r="B808" s="31" t="s">
        <v>2612</v>
      </c>
      <c r="C808" s="31" t="s">
        <v>351</v>
      </c>
      <c r="D808" s="31" t="s">
        <v>3502</v>
      </c>
      <c r="E808" s="36">
        <v>471203</v>
      </c>
      <c r="F808" s="37" t="s">
        <v>18</v>
      </c>
      <c r="G808" s="36">
        <v>37696</v>
      </c>
      <c r="H808" s="36">
        <f t="shared" si="12"/>
        <v>508899</v>
      </c>
      <c r="I808" s="31" t="s">
        <v>247</v>
      </c>
      <c r="J808" s="31" t="s">
        <v>19</v>
      </c>
    </row>
    <row r="809" spans="1:10" outlineLevel="1" x14ac:dyDescent="0.25">
      <c r="A809" s="35">
        <v>46079</v>
      </c>
      <c r="B809" s="31" t="s">
        <v>2613</v>
      </c>
      <c r="C809" s="31" t="s">
        <v>351</v>
      </c>
      <c r="D809" s="31" t="s">
        <v>3503</v>
      </c>
      <c r="E809" s="36">
        <v>1198865</v>
      </c>
      <c r="F809" s="37" t="s">
        <v>18</v>
      </c>
      <c r="G809" s="36">
        <v>95909</v>
      </c>
      <c r="H809" s="36">
        <f t="shared" si="12"/>
        <v>1294774</v>
      </c>
      <c r="I809" s="31" t="s">
        <v>247</v>
      </c>
      <c r="J809" s="31" t="s">
        <v>19</v>
      </c>
    </row>
    <row r="810" spans="1:10" outlineLevel="1" x14ac:dyDescent="0.25">
      <c r="A810" s="35">
        <v>46079</v>
      </c>
      <c r="B810" s="31" t="s">
        <v>2614</v>
      </c>
      <c r="C810" s="31" t="s">
        <v>351</v>
      </c>
      <c r="D810" s="31" t="s">
        <v>3504</v>
      </c>
      <c r="E810" s="36">
        <v>727674</v>
      </c>
      <c r="F810" s="37" t="s">
        <v>18</v>
      </c>
      <c r="G810" s="36">
        <v>58214</v>
      </c>
      <c r="H810" s="36">
        <f t="shared" si="12"/>
        <v>785888</v>
      </c>
      <c r="I810" s="31" t="s">
        <v>247</v>
      </c>
      <c r="J810" s="31" t="s">
        <v>19</v>
      </c>
    </row>
    <row r="811" spans="1:10" outlineLevel="1" x14ac:dyDescent="0.25">
      <c r="A811" s="35">
        <v>46079</v>
      </c>
      <c r="B811" s="31" t="s">
        <v>2615</v>
      </c>
      <c r="C811" s="31" t="s">
        <v>351</v>
      </c>
      <c r="D811" s="31" t="s">
        <v>3505</v>
      </c>
      <c r="E811" s="36">
        <v>1081500</v>
      </c>
      <c r="F811" s="37" t="s">
        <v>18</v>
      </c>
      <c r="G811" s="36">
        <v>86520</v>
      </c>
      <c r="H811" s="36">
        <f t="shared" si="12"/>
        <v>1168020</v>
      </c>
      <c r="I811" s="31" t="s">
        <v>28</v>
      </c>
      <c r="J811" s="31" t="s">
        <v>29</v>
      </c>
    </row>
    <row r="812" spans="1:10" outlineLevel="1" x14ac:dyDescent="0.25">
      <c r="A812" s="35">
        <v>46079</v>
      </c>
      <c r="B812" s="31" t="s">
        <v>2616</v>
      </c>
      <c r="C812" s="31" t="s">
        <v>351</v>
      </c>
      <c r="D812" s="31" t="s">
        <v>3506</v>
      </c>
      <c r="E812" s="36">
        <v>1752390</v>
      </c>
      <c r="F812" s="37" t="s">
        <v>18</v>
      </c>
      <c r="G812" s="36">
        <v>140191</v>
      </c>
      <c r="H812" s="36">
        <f t="shared" si="12"/>
        <v>1892581</v>
      </c>
      <c r="I812" s="31" t="s">
        <v>28</v>
      </c>
      <c r="J812" s="31" t="s">
        <v>29</v>
      </c>
    </row>
    <row r="813" spans="1:10" outlineLevel="1" x14ac:dyDescent="0.25">
      <c r="A813" s="35">
        <v>46079</v>
      </c>
      <c r="B813" s="31" t="s">
        <v>2617</v>
      </c>
      <c r="C813" s="31" t="s">
        <v>351</v>
      </c>
      <c r="D813" s="31" t="s">
        <v>3507</v>
      </c>
      <c r="E813" s="36">
        <v>1330372</v>
      </c>
      <c r="F813" s="37" t="s">
        <v>18</v>
      </c>
      <c r="G813" s="36">
        <v>106430</v>
      </c>
      <c r="H813" s="36">
        <f t="shared" si="12"/>
        <v>1436802</v>
      </c>
      <c r="I813" s="31" t="s">
        <v>163</v>
      </c>
      <c r="J813" s="31" t="s">
        <v>164</v>
      </c>
    </row>
    <row r="814" spans="1:10" outlineLevel="1" x14ac:dyDescent="0.25">
      <c r="A814" s="35">
        <v>46080</v>
      </c>
      <c r="B814" s="31" t="s">
        <v>2618</v>
      </c>
      <c r="C814" s="31" t="s">
        <v>351</v>
      </c>
      <c r="D814" s="31" t="s">
        <v>3508</v>
      </c>
      <c r="E814" s="36">
        <v>741678</v>
      </c>
      <c r="F814" s="37" t="s">
        <v>18</v>
      </c>
      <c r="G814" s="36">
        <v>59334</v>
      </c>
      <c r="H814" s="36">
        <f t="shared" si="12"/>
        <v>801012</v>
      </c>
      <c r="I814" s="31" t="s">
        <v>247</v>
      </c>
      <c r="J814" s="31" t="s">
        <v>19</v>
      </c>
    </row>
    <row r="815" spans="1:10" outlineLevel="1" x14ac:dyDescent="0.25">
      <c r="A815" s="35">
        <v>46080</v>
      </c>
      <c r="B815" s="31" t="s">
        <v>2619</v>
      </c>
      <c r="C815" s="31" t="s">
        <v>351</v>
      </c>
      <c r="D815" s="31" t="s">
        <v>3509</v>
      </c>
      <c r="E815" s="36">
        <v>318150</v>
      </c>
      <c r="F815" s="37" t="s">
        <v>18</v>
      </c>
      <c r="G815" s="36">
        <v>25452</v>
      </c>
      <c r="H815" s="36">
        <f t="shared" si="12"/>
        <v>343602</v>
      </c>
      <c r="I815" s="31" t="s">
        <v>247</v>
      </c>
      <c r="J815" s="31" t="s">
        <v>19</v>
      </c>
    </row>
    <row r="816" spans="1:10" outlineLevel="1" x14ac:dyDescent="0.25">
      <c r="A816" s="35">
        <v>46080</v>
      </c>
      <c r="B816" s="31" t="s">
        <v>2620</v>
      </c>
      <c r="C816" s="31" t="s">
        <v>351</v>
      </c>
      <c r="D816" s="31" t="s">
        <v>3510</v>
      </c>
      <c r="E816" s="36">
        <v>370839</v>
      </c>
      <c r="F816" s="37" t="s">
        <v>18</v>
      </c>
      <c r="G816" s="36">
        <v>29667</v>
      </c>
      <c r="H816" s="36">
        <f t="shared" si="12"/>
        <v>400506</v>
      </c>
      <c r="I816" s="31" t="s">
        <v>247</v>
      </c>
      <c r="J816" s="31" t="s">
        <v>19</v>
      </c>
    </row>
    <row r="817" spans="1:10" outlineLevel="1" x14ac:dyDescent="0.25">
      <c r="A817" s="35">
        <v>46080</v>
      </c>
      <c r="B817" s="31" t="s">
        <v>2621</v>
      </c>
      <c r="C817" s="31" t="s">
        <v>351</v>
      </c>
      <c r="D817" s="31" t="s">
        <v>3511</v>
      </c>
      <c r="E817" s="36">
        <v>880463</v>
      </c>
      <c r="F817" s="37" t="s">
        <v>18</v>
      </c>
      <c r="G817" s="36">
        <v>70437</v>
      </c>
      <c r="H817" s="36">
        <f t="shared" si="12"/>
        <v>950900</v>
      </c>
      <c r="I817" s="31" t="s">
        <v>247</v>
      </c>
      <c r="J817" s="31" t="s">
        <v>19</v>
      </c>
    </row>
    <row r="818" spans="1:10" outlineLevel="1" x14ac:dyDescent="0.25">
      <c r="A818" s="35">
        <v>46080</v>
      </c>
      <c r="B818" s="31" t="s">
        <v>2622</v>
      </c>
      <c r="C818" s="31" t="s">
        <v>351</v>
      </c>
      <c r="D818" s="31" t="s">
        <v>3512</v>
      </c>
      <c r="E818" s="36">
        <v>370839</v>
      </c>
      <c r="F818" s="37" t="s">
        <v>18</v>
      </c>
      <c r="G818" s="36">
        <v>29667</v>
      </c>
      <c r="H818" s="36">
        <f t="shared" si="12"/>
        <v>400506</v>
      </c>
      <c r="I818" s="31" t="s">
        <v>247</v>
      </c>
      <c r="J818" s="31" t="s">
        <v>19</v>
      </c>
    </row>
    <row r="819" spans="1:10" outlineLevel="1" x14ac:dyDescent="0.25">
      <c r="A819" s="35">
        <v>46080</v>
      </c>
      <c r="B819" s="31" t="s">
        <v>2623</v>
      </c>
      <c r="C819" s="31" t="s">
        <v>351</v>
      </c>
      <c r="D819" s="31" t="s">
        <v>3513</v>
      </c>
      <c r="E819" s="36">
        <v>1081500</v>
      </c>
      <c r="F819" s="37" t="s">
        <v>18</v>
      </c>
      <c r="G819" s="36">
        <v>86520</v>
      </c>
      <c r="H819" s="36">
        <f t="shared" si="12"/>
        <v>1168020</v>
      </c>
      <c r="I819" s="31" t="s">
        <v>55</v>
      </c>
      <c r="J819" s="31" t="s">
        <v>56</v>
      </c>
    </row>
    <row r="820" spans="1:10" outlineLevel="1" x14ac:dyDescent="0.25">
      <c r="A820" s="35">
        <v>46080</v>
      </c>
      <c r="B820" s="31" t="s">
        <v>2624</v>
      </c>
      <c r="C820" s="31" t="s">
        <v>351</v>
      </c>
      <c r="D820" s="31" t="s">
        <v>3514</v>
      </c>
      <c r="E820" s="36">
        <v>4665125</v>
      </c>
      <c r="F820" s="37" t="s">
        <v>18</v>
      </c>
      <c r="G820" s="36">
        <v>373210</v>
      </c>
      <c r="H820" s="36">
        <f t="shared" si="12"/>
        <v>5038335</v>
      </c>
      <c r="I820" s="31" t="s">
        <v>55</v>
      </c>
      <c r="J820" s="31" t="s">
        <v>56</v>
      </c>
    </row>
    <row r="821" spans="1:10" outlineLevel="1" x14ac:dyDescent="0.25">
      <c r="A821" s="35">
        <v>46080</v>
      </c>
      <c r="B821" s="31" t="s">
        <v>2625</v>
      </c>
      <c r="C821" s="31" t="s">
        <v>351</v>
      </c>
      <c r="D821" s="31" t="s">
        <v>3515</v>
      </c>
      <c r="E821" s="36">
        <v>1018808</v>
      </c>
      <c r="F821" s="37" t="s">
        <v>18</v>
      </c>
      <c r="G821" s="36">
        <v>81505</v>
      </c>
      <c r="H821" s="36">
        <f t="shared" si="12"/>
        <v>1100313</v>
      </c>
      <c r="I821" s="31" t="s">
        <v>247</v>
      </c>
      <c r="J821" s="31" t="s">
        <v>19</v>
      </c>
    </row>
    <row r="822" spans="1:10" outlineLevel="1" x14ac:dyDescent="0.25">
      <c r="A822" s="35">
        <v>46080</v>
      </c>
      <c r="B822" s="31" t="s">
        <v>2626</v>
      </c>
      <c r="C822" s="31" t="s">
        <v>351</v>
      </c>
      <c r="D822" s="31" t="s">
        <v>3516</v>
      </c>
      <c r="E822" s="36">
        <v>1485296</v>
      </c>
      <c r="F822" s="37" t="s">
        <v>18</v>
      </c>
      <c r="G822" s="36">
        <v>118824</v>
      </c>
      <c r="H822" s="36">
        <f t="shared" si="12"/>
        <v>1604120</v>
      </c>
      <c r="I822" s="31" t="s">
        <v>247</v>
      </c>
      <c r="J822" s="31" t="s">
        <v>19</v>
      </c>
    </row>
    <row r="823" spans="1:10" outlineLevel="1" x14ac:dyDescent="0.25">
      <c r="A823" s="35">
        <v>46080</v>
      </c>
      <c r="B823" s="31" t="s">
        <v>2627</v>
      </c>
      <c r="C823" s="31" t="s">
        <v>351</v>
      </c>
      <c r="D823" s="31" t="s">
        <v>3517</v>
      </c>
      <c r="E823" s="36">
        <v>367155</v>
      </c>
      <c r="F823" s="37" t="s">
        <v>18</v>
      </c>
      <c r="G823" s="36">
        <v>29372</v>
      </c>
      <c r="H823" s="36">
        <f t="shared" si="12"/>
        <v>396527</v>
      </c>
      <c r="I823" s="31" t="s">
        <v>79</v>
      </c>
      <c r="J823" s="31" t="s">
        <v>80</v>
      </c>
    </row>
    <row r="824" spans="1:10" outlineLevel="1" x14ac:dyDescent="0.25">
      <c r="A824" s="35">
        <v>46080</v>
      </c>
      <c r="B824" s="31" t="s">
        <v>2628</v>
      </c>
      <c r="C824" s="31" t="s">
        <v>351</v>
      </c>
      <c r="D824" s="31" t="s">
        <v>3518</v>
      </c>
      <c r="E824" s="36">
        <v>583055</v>
      </c>
      <c r="F824" s="37" t="s">
        <v>18</v>
      </c>
      <c r="G824" s="36">
        <v>46644</v>
      </c>
      <c r="H824" s="36">
        <f t="shared" si="12"/>
        <v>629699</v>
      </c>
      <c r="I824" s="31" t="s">
        <v>79</v>
      </c>
      <c r="J824" s="31" t="s">
        <v>80</v>
      </c>
    </row>
    <row r="825" spans="1:10" outlineLevel="1" x14ac:dyDescent="0.25">
      <c r="A825" s="35">
        <v>46080</v>
      </c>
      <c r="B825" s="31" t="s">
        <v>2629</v>
      </c>
      <c r="C825" s="31" t="s">
        <v>351</v>
      </c>
      <c r="D825" s="31" t="s">
        <v>3519</v>
      </c>
      <c r="E825" s="36">
        <v>1080327</v>
      </c>
      <c r="F825" s="37" t="s">
        <v>18</v>
      </c>
      <c r="G825" s="36">
        <v>86426</v>
      </c>
      <c r="H825" s="36">
        <f t="shared" si="12"/>
        <v>1166753</v>
      </c>
      <c r="I825" s="31" t="s">
        <v>247</v>
      </c>
      <c r="J825" s="31" t="s">
        <v>19</v>
      </c>
    </row>
    <row r="826" spans="1:10" outlineLevel="1" x14ac:dyDescent="0.25">
      <c r="A826" s="35">
        <v>46080</v>
      </c>
      <c r="B826" s="31" t="s">
        <v>2630</v>
      </c>
      <c r="C826" s="31" t="s">
        <v>351</v>
      </c>
      <c r="D826" s="31" t="s">
        <v>3520</v>
      </c>
      <c r="E826" s="36">
        <v>2121000</v>
      </c>
      <c r="F826" s="37" t="s">
        <v>18</v>
      </c>
      <c r="G826" s="36">
        <v>169680</v>
      </c>
      <c r="H826" s="36">
        <f t="shared" si="12"/>
        <v>2290680</v>
      </c>
      <c r="I826" s="31" t="s">
        <v>55</v>
      </c>
      <c r="J826" s="31" t="s">
        <v>56</v>
      </c>
    </row>
    <row r="827" spans="1:10" outlineLevel="1" x14ac:dyDescent="0.25">
      <c r="A827" s="35">
        <v>46080</v>
      </c>
      <c r="B827" s="31" t="s">
        <v>2631</v>
      </c>
      <c r="C827" s="31" t="s">
        <v>351</v>
      </c>
      <c r="D827" s="31" t="s">
        <v>3521</v>
      </c>
      <c r="E827" s="36">
        <v>6003070</v>
      </c>
      <c r="F827" s="37" t="s">
        <v>18</v>
      </c>
      <c r="G827" s="36">
        <v>480246</v>
      </c>
      <c r="H827" s="36">
        <f t="shared" si="12"/>
        <v>6483316</v>
      </c>
      <c r="I827" s="31" t="s">
        <v>55</v>
      </c>
      <c r="J827" s="31" t="s">
        <v>56</v>
      </c>
    </row>
    <row r="828" spans="1:10" outlineLevel="1" x14ac:dyDescent="0.25">
      <c r="A828" s="35">
        <v>46080</v>
      </c>
      <c r="B828" s="31" t="s">
        <v>2632</v>
      </c>
      <c r="C828" s="31" t="s">
        <v>351</v>
      </c>
      <c r="D828" s="31" t="s">
        <v>3522</v>
      </c>
      <c r="E828" s="36">
        <v>370839</v>
      </c>
      <c r="F828" s="37" t="s">
        <v>18</v>
      </c>
      <c r="G828" s="36">
        <v>29667</v>
      </c>
      <c r="H828" s="36">
        <f t="shared" si="12"/>
        <v>400506</v>
      </c>
      <c r="I828" s="31" t="s">
        <v>247</v>
      </c>
      <c r="J828" s="31" t="s">
        <v>19</v>
      </c>
    </row>
    <row r="829" spans="1:10" outlineLevel="1" x14ac:dyDescent="0.25">
      <c r="A829" s="35">
        <v>46080</v>
      </c>
      <c r="B829" s="31" t="s">
        <v>2633</v>
      </c>
      <c r="C829" s="31" t="s">
        <v>351</v>
      </c>
      <c r="D829" s="31" t="s">
        <v>3523</v>
      </c>
      <c r="E829" s="36">
        <v>721905</v>
      </c>
      <c r="F829" s="37" t="s">
        <v>18</v>
      </c>
      <c r="G829" s="36">
        <v>57752</v>
      </c>
      <c r="H829" s="36">
        <f t="shared" si="12"/>
        <v>779657</v>
      </c>
      <c r="I829" s="31" t="s">
        <v>247</v>
      </c>
      <c r="J829" s="31" t="s">
        <v>19</v>
      </c>
    </row>
    <row r="830" spans="1:10" outlineLevel="1" x14ac:dyDescent="0.25">
      <c r="A830" s="35">
        <v>46080</v>
      </c>
      <c r="B830" s="31" t="s">
        <v>2634</v>
      </c>
      <c r="C830" s="31" t="s">
        <v>351</v>
      </c>
      <c r="D830" s="31" t="s">
        <v>3524</v>
      </c>
      <c r="E830" s="36">
        <v>354750</v>
      </c>
      <c r="F830" s="37" t="s">
        <v>18</v>
      </c>
      <c r="G830" s="36">
        <v>28380</v>
      </c>
      <c r="H830" s="36">
        <f t="shared" si="12"/>
        <v>383130</v>
      </c>
      <c r="I830" s="31" t="s">
        <v>247</v>
      </c>
      <c r="J830" s="31" t="s">
        <v>19</v>
      </c>
    </row>
    <row r="831" spans="1:10" outlineLevel="1" x14ac:dyDescent="0.25">
      <c r="A831" s="35">
        <v>46080</v>
      </c>
      <c r="B831" s="31" t="s">
        <v>2635</v>
      </c>
      <c r="C831" s="31" t="s">
        <v>351</v>
      </c>
      <c r="D831" s="31" t="s">
        <v>3525</v>
      </c>
      <c r="E831" s="36">
        <v>1238250</v>
      </c>
      <c r="F831" s="37" t="s">
        <v>18</v>
      </c>
      <c r="G831" s="36">
        <v>99060</v>
      </c>
      <c r="H831" s="36">
        <f t="shared" si="12"/>
        <v>1337310</v>
      </c>
      <c r="I831" s="31" t="s">
        <v>55</v>
      </c>
      <c r="J831" s="31" t="s">
        <v>56</v>
      </c>
    </row>
    <row r="832" spans="1:10" outlineLevel="1" x14ac:dyDescent="0.25">
      <c r="A832" s="35">
        <v>46080</v>
      </c>
      <c r="B832" s="31" t="s">
        <v>2636</v>
      </c>
      <c r="C832" s="31" t="s">
        <v>351</v>
      </c>
      <c r="D832" s="31" t="s">
        <v>3526</v>
      </c>
      <c r="E832" s="36">
        <v>1145902</v>
      </c>
      <c r="F832" s="37" t="s">
        <v>18</v>
      </c>
      <c r="G832" s="36">
        <v>91672</v>
      </c>
      <c r="H832" s="36">
        <f t="shared" si="12"/>
        <v>1237574</v>
      </c>
      <c r="I832" s="31" t="s">
        <v>55</v>
      </c>
      <c r="J832" s="31" t="s">
        <v>56</v>
      </c>
    </row>
    <row r="833" spans="1:10" outlineLevel="1" x14ac:dyDescent="0.25">
      <c r="A833" s="35">
        <v>46080</v>
      </c>
      <c r="B833" s="31" t="s">
        <v>2637</v>
      </c>
      <c r="C833" s="31" t="s">
        <v>351</v>
      </c>
      <c r="D833" s="31" t="s">
        <v>3527</v>
      </c>
      <c r="E833" s="36">
        <v>367155</v>
      </c>
      <c r="F833" s="37" t="s">
        <v>18</v>
      </c>
      <c r="G833" s="36">
        <v>29372</v>
      </c>
      <c r="H833" s="36">
        <f t="shared" si="12"/>
        <v>396527</v>
      </c>
      <c r="I833" s="31" t="s">
        <v>247</v>
      </c>
      <c r="J833" s="31" t="s">
        <v>19</v>
      </c>
    </row>
    <row r="834" spans="1:10" outlineLevel="1" x14ac:dyDescent="0.25">
      <c r="A834" s="35">
        <v>46080</v>
      </c>
      <c r="B834" s="31" t="s">
        <v>2638</v>
      </c>
      <c r="C834" s="31" t="s">
        <v>351</v>
      </c>
      <c r="D834" s="31" t="s">
        <v>3528</v>
      </c>
      <c r="E834" s="36">
        <v>951651</v>
      </c>
      <c r="F834" s="37" t="s">
        <v>18</v>
      </c>
      <c r="G834" s="36">
        <v>76132</v>
      </c>
      <c r="H834" s="36">
        <f t="shared" ref="H834:H897" si="13">+E834+G834</f>
        <v>1027783</v>
      </c>
      <c r="I834" s="31" t="s">
        <v>247</v>
      </c>
      <c r="J834" s="31" t="s">
        <v>19</v>
      </c>
    </row>
    <row r="835" spans="1:10" outlineLevel="1" x14ac:dyDescent="0.25">
      <c r="A835" s="35">
        <v>46080</v>
      </c>
      <c r="B835" s="31" t="s">
        <v>2639</v>
      </c>
      <c r="C835" s="31" t="s">
        <v>351</v>
      </c>
      <c r="D835" s="31" t="s">
        <v>3529</v>
      </c>
      <c r="E835" s="36">
        <v>1244320</v>
      </c>
      <c r="F835" s="37" t="s">
        <v>18</v>
      </c>
      <c r="G835" s="36">
        <v>99546</v>
      </c>
      <c r="H835" s="36">
        <f t="shared" si="13"/>
        <v>1343866</v>
      </c>
      <c r="I835" s="31" t="s">
        <v>212</v>
      </c>
      <c r="J835" s="31" t="s">
        <v>73</v>
      </c>
    </row>
    <row r="836" spans="1:10" outlineLevel="1" x14ac:dyDescent="0.25">
      <c r="A836" s="35">
        <v>46080</v>
      </c>
      <c r="B836" s="31" t="s">
        <v>2640</v>
      </c>
      <c r="C836" s="31" t="s">
        <v>351</v>
      </c>
      <c r="D836" s="31" t="s">
        <v>3530</v>
      </c>
      <c r="E836" s="36">
        <v>1611750</v>
      </c>
      <c r="F836" s="37" t="s">
        <v>18</v>
      </c>
      <c r="G836" s="36">
        <v>128940</v>
      </c>
      <c r="H836" s="36">
        <f t="shared" si="13"/>
        <v>1740690</v>
      </c>
      <c r="I836" s="31" t="s">
        <v>55</v>
      </c>
      <c r="J836" s="31" t="s">
        <v>56</v>
      </c>
    </row>
    <row r="837" spans="1:10" outlineLevel="1" x14ac:dyDescent="0.25">
      <c r="A837" s="35">
        <v>46080</v>
      </c>
      <c r="B837" s="31" t="s">
        <v>2641</v>
      </c>
      <c r="C837" s="31" t="s">
        <v>351</v>
      </c>
      <c r="D837" s="31" t="s">
        <v>3531</v>
      </c>
      <c r="E837" s="36">
        <v>2414515</v>
      </c>
      <c r="F837" s="37" t="s">
        <v>18</v>
      </c>
      <c r="G837" s="36">
        <v>193161</v>
      </c>
      <c r="H837" s="36">
        <f t="shared" si="13"/>
        <v>2607676</v>
      </c>
      <c r="I837" s="31" t="s">
        <v>55</v>
      </c>
      <c r="J837" s="31" t="s">
        <v>56</v>
      </c>
    </row>
    <row r="838" spans="1:10" outlineLevel="1" x14ac:dyDescent="0.25">
      <c r="A838" s="35">
        <v>46080</v>
      </c>
      <c r="B838" s="31" t="s">
        <v>2642</v>
      </c>
      <c r="C838" s="31" t="s">
        <v>351</v>
      </c>
      <c r="D838" s="31" t="s">
        <v>3532</v>
      </c>
      <c r="E838" s="36">
        <v>456434</v>
      </c>
      <c r="F838" s="37" t="s">
        <v>18</v>
      </c>
      <c r="G838" s="36">
        <v>36515</v>
      </c>
      <c r="H838" s="36">
        <f t="shared" si="13"/>
        <v>492949</v>
      </c>
      <c r="I838" s="31" t="s">
        <v>47</v>
      </c>
      <c r="J838" s="31" t="s">
        <v>48</v>
      </c>
    </row>
    <row r="839" spans="1:10" outlineLevel="1" x14ac:dyDescent="0.25">
      <c r="A839" s="35">
        <v>46080</v>
      </c>
      <c r="B839" s="31" t="s">
        <v>2643</v>
      </c>
      <c r="C839" s="31" t="s">
        <v>351</v>
      </c>
      <c r="D839" s="31" t="s">
        <v>3533</v>
      </c>
      <c r="E839" s="36">
        <v>618065</v>
      </c>
      <c r="F839" s="37" t="s">
        <v>18</v>
      </c>
      <c r="G839" s="36">
        <v>49445</v>
      </c>
      <c r="H839" s="36">
        <f t="shared" si="13"/>
        <v>667510</v>
      </c>
      <c r="I839" s="31" t="s">
        <v>47</v>
      </c>
      <c r="J839" s="31" t="s">
        <v>48</v>
      </c>
    </row>
    <row r="840" spans="1:10" outlineLevel="1" x14ac:dyDescent="0.25">
      <c r="A840" s="35">
        <v>46080</v>
      </c>
      <c r="B840" s="31" t="s">
        <v>2644</v>
      </c>
      <c r="C840" s="31" t="s">
        <v>351</v>
      </c>
      <c r="D840" s="31" t="s">
        <v>3534</v>
      </c>
      <c r="E840" s="36">
        <v>1579735</v>
      </c>
      <c r="F840" s="37" t="s">
        <v>18</v>
      </c>
      <c r="G840" s="36">
        <v>126379</v>
      </c>
      <c r="H840" s="36">
        <f t="shared" si="13"/>
        <v>1706114</v>
      </c>
      <c r="I840" s="31" t="s">
        <v>47</v>
      </c>
      <c r="J840" s="31" t="s">
        <v>48</v>
      </c>
    </row>
    <row r="841" spans="1:10" outlineLevel="1" x14ac:dyDescent="0.25">
      <c r="A841" s="35">
        <v>46080</v>
      </c>
      <c r="B841" s="31" t="s">
        <v>2645</v>
      </c>
      <c r="C841" s="31" t="s">
        <v>351</v>
      </c>
      <c r="D841" s="31" t="s">
        <v>3535</v>
      </c>
      <c r="E841" s="36">
        <v>602015</v>
      </c>
      <c r="F841" s="37" t="s">
        <v>18</v>
      </c>
      <c r="G841" s="36">
        <v>48161</v>
      </c>
      <c r="H841" s="36">
        <f t="shared" si="13"/>
        <v>650176</v>
      </c>
      <c r="I841" s="31" t="s">
        <v>247</v>
      </c>
      <c r="J841" s="31" t="s">
        <v>19</v>
      </c>
    </row>
    <row r="842" spans="1:10" outlineLevel="1" x14ac:dyDescent="0.25">
      <c r="A842" s="35">
        <v>46080</v>
      </c>
      <c r="B842" s="31" t="s">
        <v>2646</v>
      </c>
      <c r="C842" s="31" t="s">
        <v>351</v>
      </c>
      <c r="D842" s="31" t="s">
        <v>3536</v>
      </c>
      <c r="E842" s="36">
        <v>1686841</v>
      </c>
      <c r="F842" s="37" t="s">
        <v>18</v>
      </c>
      <c r="G842" s="36">
        <v>134947</v>
      </c>
      <c r="H842" s="36">
        <f t="shared" si="13"/>
        <v>1821788</v>
      </c>
      <c r="I842" s="31" t="s">
        <v>247</v>
      </c>
      <c r="J842" s="31" t="s">
        <v>19</v>
      </c>
    </row>
    <row r="843" spans="1:10" outlineLevel="1" x14ac:dyDescent="0.25">
      <c r="A843" s="35">
        <v>46080</v>
      </c>
      <c r="B843" s="31" t="s">
        <v>2647</v>
      </c>
      <c r="C843" s="31" t="s">
        <v>351</v>
      </c>
      <c r="D843" s="31" t="s">
        <v>3537</v>
      </c>
      <c r="E843" s="36">
        <v>1077870</v>
      </c>
      <c r="F843" s="37" t="s">
        <v>18</v>
      </c>
      <c r="G843" s="36">
        <v>86230</v>
      </c>
      <c r="H843" s="36">
        <f t="shared" si="13"/>
        <v>1164100</v>
      </c>
      <c r="I843" s="31" t="s">
        <v>247</v>
      </c>
      <c r="J843" s="31" t="s">
        <v>19</v>
      </c>
    </row>
    <row r="844" spans="1:10" outlineLevel="1" x14ac:dyDescent="0.25">
      <c r="A844" s="35">
        <v>46080</v>
      </c>
      <c r="B844" s="31" t="s">
        <v>2648</v>
      </c>
      <c r="C844" s="31" t="s">
        <v>351</v>
      </c>
      <c r="D844" s="31" t="s">
        <v>3538</v>
      </c>
      <c r="E844" s="36">
        <v>961259</v>
      </c>
      <c r="F844" s="37" t="s">
        <v>18</v>
      </c>
      <c r="G844" s="36">
        <v>76901</v>
      </c>
      <c r="H844" s="36">
        <f t="shared" si="13"/>
        <v>1038160</v>
      </c>
      <c r="I844" s="31" t="s">
        <v>122</v>
      </c>
      <c r="J844" s="31" t="s">
        <v>123</v>
      </c>
    </row>
    <row r="845" spans="1:10" outlineLevel="1" x14ac:dyDescent="0.25">
      <c r="A845" s="35">
        <v>46080</v>
      </c>
      <c r="B845" s="31" t="s">
        <v>2649</v>
      </c>
      <c r="C845" s="31" t="s">
        <v>351</v>
      </c>
      <c r="D845" s="31" t="s">
        <v>3539</v>
      </c>
      <c r="E845" s="36">
        <v>1274551</v>
      </c>
      <c r="F845" s="37" t="s">
        <v>18</v>
      </c>
      <c r="G845" s="36">
        <v>101964</v>
      </c>
      <c r="H845" s="36">
        <f t="shared" si="13"/>
        <v>1376515</v>
      </c>
      <c r="I845" s="31" t="s">
        <v>247</v>
      </c>
      <c r="J845" s="31" t="s">
        <v>19</v>
      </c>
    </row>
    <row r="846" spans="1:10" outlineLevel="1" x14ac:dyDescent="0.25">
      <c r="A846" s="35">
        <v>46080</v>
      </c>
      <c r="B846" s="31" t="s">
        <v>2650</v>
      </c>
      <c r="C846" s="31" t="s">
        <v>351</v>
      </c>
      <c r="D846" s="31" t="s">
        <v>3540</v>
      </c>
      <c r="E846" s="36">
        <v>604061</v>
      </c>
      <c r="F846" s="37" t="s">
        <v>18</v>
      </c>
      <c r="G846" s="36">
        <v>48325</v>
      </c>
      <c r="H846" s="36">
        <f t="shared" si="13"/>
        <v>652386</v>
      </c>
      <c r="I846" s="31" t="s">
        <v>247</v>
      </c>
      <c r="J846" s="31" t="s">
        <v>19</v>
      </c>
    </row>
    <row r="847" spans="1:10" outlineLevel="1" x14ac:dyDescent="0.25">
      <c r="A847" s="35">
        <v>46080</v>
      </c>
      <c r="B847" s="31" t="s">
        <v>2651</v>
      </c>
      <c r="C847" s="31" t="s">
        <v>351</v>
      </c>
      <c r="D847" s="31" t="s">
        <v>3541</v>
      </c>
      <c r="E847" s="36">
        <v>874899</v>
      </c>
      <c r="F847" s="37" t="s">
        <v>18</v>
      </c>
      <c r="G847" s="36">
        <v>69992</v>
      </c>
      <c r="H847" s="36">
        <f t="shared" si="13"/>
        <v>944891</v>
      </c>
      <c r="I847" s="31" t="s">
        <v>247</v>
      </c>
      <c r="J847" s="31" t="s">
        <v>19</v>
      </c>
    </row>
    <row r="848" spans="1:10" outlineLevel="1" x14ac:dyDescent="0.25">
      <c r="A848" s="35">
        <v>46080</v>
      </c>
      <c r="B848" s="31" t="s">
        <v>2652</v>
      </c>
      <c r="C848" s="31" t="s">
        <v>351</v>
      </c>
      <c r="D848" s="31" t="s">
        <v>3542</v>
      </c>
      <c r="E848" s="36">
        <v>805805</v>
      </c>
      <c r="F848" s="37" t="s">
        <v>18</v>
      </c>
      <c r="G848" s="36">
        <v>64464</v>
      </c>
      <c r="H848" s="36">
        <f t="shared" si="13"/>
        <v>870269</v>
      </c>
      <c r="I848" s="31" t="s">
        <v>247</v>
      </c>
      <c r="J848" s="31" t="s">
        <v>19</v>
      </c>
    </row>
    <row r="849" spans="1:10" outlineLevel="1" x14ac:dyDescent="0.25">
      <c r="A849" s="35">
        <v>46080</v>
      </c>
      <c r="B849" s="31" t="s">
        <v>2653</v>
      </c>
      <c r="C849" s="31" t="s">
        <v>351</v>
      </c>
      <c r="D849" s="31" t="s">
        <v>3543</v>
      </c>
      <c r="E849" s="36">
        <v>622160</v>
      </c>
      <c r="F849" s="37" t="s">
        <v>18</v>
      </c>
      <c r="G849" s="36">
        <v>49773</v>
      </c>
      <c r="H849" s="36">
        <f t="shared" si="13"/>
        <v>671933</v>
      </c>
      <c r="I849" s="31" t="s">
        <v>247</v>
      </c>
      <c r="J849" s="31" t="s">
        <v>19</v>
      </c>
    </row>
    <row r="850" spans="1:10" outlineLevel="1" x14ac:dyDescent="0.25">
      <c r="A850" s="35">
        <v>46080</v>
      </c>
      <c r="B850" s="31" t="s">
        <v>2654</v>
      </c>
      <c r="C850" s="31" t="s">
        <v>351</v>
      </c>
      <c r="D850" s="31" t="s">
        <v>3544</v>
      </c>
      <c r="E850" s="36">
        <v>628948</v>
      </c>
      <c r="F850" s="37" t="s">
        <v>18</v>
      </c>
      <c r="G850" s="36">
        <v>50316</v>
      </c>
      <c r="H850" s="36">
        <f t="shared" si="13"/>
        <v>679264</v>
      </c>
      <c r="I850" s="31" t="s">
        <v>247</v>
      </c>
      <c r="J850" s="31" t="s">
        <v>19</v>
      </c>
    </row>
    <row r="851" spans="1:10" outlineLevel="1" x14ac:dyDescent="0.25">
      <c r="A851" s="35">
        <v>46080</v>
      </c>
      <c r="B851" s="31" t="s">
        <v>2655</v>
      </c>
      <c r="C851" s="31" t="s">
        <v>351</v>
      </c>
      <c r="D851" s="31" t="s">
        <v>3545</v>
      </c>
      <c r="E851" s="36">
        <v>569521</v>
      </c>
      <c r="F851" s="37" t="s">
        <v>18</v>
      </c>
      <c r="G851" s="36">
        <v>45562</v>
      </c>
      <c r="H851" s="36">
        <f t="shared" si="13"/>
        <v>615083</v>
      </c>
      <c r="I851" s="31" t="s">
        <v>247</v>
      </c>
      <c r="J851" s="31" t="s">
        <v>19</v>
      </c>
    </row>
    <row r="852" spans="1:10" outlineLevel="1" x14ac:dyDescent="0.25">
      <c r="A852" s="35">
        <v>46080</v>
      </c>
      <c r="B852" s="31" t="s">
        <v>2656</v>
      </c>
      <c r="C852" s="31" t="s">
        <v>351</v>
      </c>
      <c r="D852" s="31" t="s">
        <v>3546</v>
      </c>
      <c r="E852" s="36">
        <v>3437305</v>
      </c>
      <c r="F852" s="37" t="s">
        <v>18</v>
      </c>
      <c r="G852" s="36">
        <v>274984</v>
      </c>
      <c r="H852" s="36">
        <f t="shared" si="13"/>
        <v>3712289</v>
      </c>
      <c r="I852" s="31" t="s">
        <v>116</v>
      </c>
      <c r="J852" s="31" t="s">
        <v>117</v>
      </c>
    </row>
    <row r="853" spans="1:10" outlineLevel="1" x14ac:dyDescent="0.25">
      <c r="A853" s="35">
        <v>46080</v>
      </c>
      <c r="B853" s="31" t="s">
        <v>2657</v>
      </c>
      <c r="C853" s="31" t="s">
        <v>351</v>
      </c>
      <c r="D853" s="31" t="s">
        <v>3547</v>
      </c>
      <c r="E853" s="36">
        <v>871218</v>
      </c>
      <c r="F853" s="37" t="s">
        <v>18</v>
      </c>
      <c r="G853" s="36">
        <v>69697</v>
      </c>
      <c r="H853" s="36">
        <f t="shared" si="13"/>
        <v>940915</v>
      </c>
      <c r="I853" s="31" t="s">
        <v>247</v>
      </c>
      <c r="J853" s="31" t="s">
        <v>19</v>
      </c>
    </row>
    <row r="854" spans="1:10" outlineLevel="1" x14ac:dyDescent="0.25">
      <c r="A854" s="35">
        <v>46080</v>
      </c>
      <c r="B854" s="31" t="s">
        <v>2658</v>
      </c>
      <c r="C854" s="31" t="s">
        <v>351</v>
      </c>
      <c r="D854" s="31" t="s">
        <v>3548</v>
      </c>
      <c r="E854" s="36">
        <v>247226</v>
      </c>
      <c r="F854" s="37" t="s">
        <v>18</v>
      </c>
      <c r="G854" s="36">
        <v>19778</v>
      </c>
      <c r="H854" s="36">
        <f t="shared" si="13"/>
        <v>267004</v>
      </c>
      <c r="I854" s="31" t="s">
        <v>247</v>
      </c>
      <c r="J854" s="31" t="s">
        <v>19</v>
      </c>
    </row>
    <row r="855" spans="1:10" outlineLevel="1" x14ac:dyDescent="0.25">
      <c r="A855" s="35">
        <v>46080</v>
      </c>
      <c r="B855" s="31" t="s">
        <v>2659</v>
      </c>
      <c r="C855" s="31" t="s">
        <v>351</v>
      </c>
      <c r="D855" s="31" t="s">
        <v>3549</v>
      </c>
      <c r="E855" s="36">
        <v>1513470</v>
      </c>
      <c r="F855" s="37" t="s">
        <v>18</v>
      </c>
      <c r="G855" s="36">
        <v>121078</v>
      </c>
      <c r="H855" s="36">
        <f t="shared" si="13"/>
        <v>1634548</v>
      </c>
      <c r="I855" s="31" t="s">
        <v>247</v>
      </c>
      <c r="J855" s="31" t="s">
        <v>19</v>
      </c>
    </row>
    <row r="856" spans="1:10" outlineLevel="1" x14ac:dyDescent="0.25">
      <c r="A856" s="35">
        <v>46080</v>
      </c>
      <c r="B856" s="31" t="s">
        <v>2660</v>
      </c>
      <c r="C856" s="31" t="s">
        <v>351</v>
      </c>
      <c r="D856" s="31" t="s">
        <v>3550</v>
      </c>
      <c r="E856" s="36">
        <v>440586</v>
      </c>
      <c r="F856" s="37" t="s">
        <v>18</v>
      </c>
      <c r="G856" s="36">
        <v>35247</v>
      </c>
      <c r="H856" s="36">
        <f t="shared" si="13"/>
        <v>475833</v>
      </c>
      <c r="I856" s="31" t="s">
        <v>247</v>
      </c>
      <c r="J856" s="31" t="s">
        <v>19</v>
      </c>
    </row>
    <row r="857" spans="1:10" outlineLevel="1" x14ac:dyDescent="0.25">
      <c r="A857" s="35">
        <v>46080</v>
      </c>
      <c r="B857" s="31" t="s">
        <v>2661</v>
      </c>
      <c r="C857" s="31" t="s">
        <v>351</v>
      </c>
      <c r="D857" s="31" t="s">
        <v>3551</v>
      </c>
      <c r="E857" s="36">
        <v>3271215</v>
      </c>
      <c r="F857" s="37" t="s">
        <v>18</v>
      </c>
      <c r="G857" s="36">
        <v>261697</v>
      </c>
      <c r="H857" s="36">
        <f t="shared" si="13"/>
        <v>3532912</v>
      </c>
      <c r="I857" s="31" t="s">
        <v>63</v>
      </c>
      <c r="J857" s="31" t="s">
        <v>64</v>
      </c>
    </row>
    <row r="858" spans="1:10" outlineLevel="1" x14ac:dyDescent="0.25">
      <c r="A858" s="35">
        <v>46080</v>
      </c>
      <c r="B858" s="31" t="s">
        <v>2662</v>
      </c>
      <c r="C858" s="31" t="s">
        <v>351</v>
      </c>
      <c r="D858" s="31" t="s">
        <v>3552</v>
      </c>
      <c r="E858" s="36">
        <v>1081500</v>
      </c>
      <c r="F858" s="37" t="s">
        <v>18</v>
      </c>
      <c r="G858" s="36">
        <v>86520</v>
      </c>
      <c r="H858" s="36">
        <f t="shared" si="13"/>
        <v>1168020</v>
      </c>
      <c r="I858" s="31" t="s">
        <v>63</v>
      </c>
      <c r="J858" s="31" t="s">
        <v>64</v>
      </c>
    </row>
    <row r="859" spans="1:10" outlineLevel="1" x14ac:dyDescent="0.25">
      <c r="A859" s="35">
        <v>46080</v>
      </c>
      <c r="B859" s="31" t="s">
        <v>2663</v>
      </c>
      <c r="C859" s="31" t="s">
        <v>351</v>
      </c>
      <c r="D859" s="31" t="s">
        <v>3553</v>
      </c>
      <c r="E859" s="36">
        <v>528584</v>
      </c>
      <c r="F859" s="37" t="s">
        <v>18</v>
      </c>
      <c r="G859" s="36">
        <v>42287</v>
      </c>
      <c r="H859" s="36">
        <f t="shared" si="13"/>
        <v>570871</v>
      </c>
      <c r="I859" s="31" t="s">
        <v>247</v>
      </c>
      <c r="J859" s="31" t="s">
        <v>19</v>
      </c>
    </row>
    <row r="860" spans="1:10" outlineLevel="1" x14ac:dyDescent="0.25">
      <c r="A860" s="35">
        <v>46080</v>
      </c>
      <c r="B860" s="31" t="s">
        <v>2664</v>
      </c>
      <c r="C860" s="31" t="s">
        <v>351</v>
      </c>
      <c r="D860" s="31" t="s">
        <v>3554</v>
      </c>
      <c r="E860" s="36">
        <v>853744</v>
      </c>
      <c r="F860" s="37" t="s">
        <v>18</v>
      </c>
      <c r="G860" s="36">
        <v>68300</v>
      </c>
      <c r="H860" s="36">
        <f t="shared" si="13"/>
        <v>922044</v>
      </c>
      <c r="I860" s="31" t="s">
        <v>247</v>
      </c>
      <c r="J860" s="31" t="s">
        <v>19</v>
      </c>
    </row>
    <row r="861" spans="1:10" outlineLevel="1" x14ac:dyDescent="0.25">
      <c r="A861" s="35">
        <v>46080</v>
      </c>
      <c r="B861" s="31" t="s">
        <v>2665</v>
      </c>
      <c r="C861" s="31" t="s">
        <v>351</v>
      </c>
      <c r="D861" s="31" t="s">
        <v>3555</v>
      </c>
      <c r="E861" s="36">
        <v>440586</v>
      </c>
      <c r="F861" s="37" t="s">
        <v>18</v>
      </c>
      <c r="G861" s="36">
        <v>35247</v>
      </c>
      <c r="H861" s="36">
        <f t="shared" si="13"/>
        <v>475833</v>
      </c>
      <c r="I861" s="31" t="s">
        <v>47</v>
      </c>
      <c r="J861" s="31" t="s">
        <v>48</v>
      </c>
    </row>
    <row r="862" spans="1:10" outlineLevel="1" x14ac:dyDescent="0.25">
      <c r="A862" s="35">
        <v>46081</v>
      </c>
      <c r="B862" s="31" t="s">
        <v>2666</v>
      </c>
      <c r="C862" s="31" t="s">
        <v>351</v>
      </c>
      <c r="D862" s="31" t="s">
        <v>3556</v>
      </c>
      <c r="E862" s="36">
        <v>3009845</v>
      </c>
      <c r="F862" s="37" t="s">
        <v>18</v>
      </c>
      <c r="G862" s="36">
        <v>240788</v>
      </c>
      <c r="H862" s="36">
        <f t="shared" si="13"/>
        <v>3250633</v>
      </c>
      <c r="I862" s="31" t="s">
        <v>143</v>
      </c>
      <c r="J862" s="31" t="s">
        <v>144</v>
      </c>
    </row>
    <row r="863" spans="1:10" outlineLevel="1" x14ac:dyDescent="0.25">
      <c r="A863" s="35">
        <v>46081</v>
      </c>
      <c r="B863" s="31" t="s">
        <v>2667</v>
      </c>
      <c r="C863" s="31" t="s">
        <v>351</v>
      </c>
      <c r="D863" s="31" t="s">
        <v>3557</v>
      </c>
      <c r="E863" s="36">
        <v>2434980</v>
      </c>
      <c r="F863" s="37" t="s">
        <v>18</v>
      </c>
      <c r="G863" s="36">
        <v>194798</v>
      </c>
      <c r="H863" s="36">
        <f t="shared" si="13"/>
        <v>2629778</v>
      </c>
      <c r="I863" s="31" t="s">
        <v>71</v>
      </c>
      <c r="J863" s="31" t="s">
        <v>72</v>
      </c>
    </row>
    <row r="864" spans="1:10" outlineLevel="1" x14ac:dyDescent="0.25">
      <c r="A864" s="35">
        <v>46081</v>
      </c>
      <c r="B864" s="31" t="s">
        <v>2668</v>
      </c>
      <c r="C864" s="31" t="s">
        <v>351</v>
      </c>
      <c r="D864" s="31" t="s">
        <v>3558</v>
      </c>
      <c r="E864" s="36">
        <v>871218</v>
      </c>
      <c r="F864" s="37" t="s">
        <v>18</v>
      </c>
      <c r="G864" s="36">
        <v>69697</v>
      </c>
      <c r="H864" s="36">
        <f t="shared" si="13"/>
        <v>940915</v>
      </c>
      <c r="I864" s="31" t="s">
        <v>247</v>
      </c>
      <c r="J864" s="31" t="s">
        <v>19</v>
      </c>
    </row>
    <row r="865" spans="1:10" outlineLevel="1" x14ac:dyDescent="0.25">
      <c r="A865" s="35">
        <v>46081</v>
      </c>
      <c r="B865" s="31" t="s">
        <v>2669</v>
      </c>
      <c r="C865" s="31" t="s">
        <v>351</v>
      </c>
      <c r="D865" s="31" t="s">
        <v>3559</v>
      </c>
      <c r="E865" s="36">
        <v>805805</v>
      </c>
      <c r="F865" s="37" t="s">
        <v>18</v>
      </c>
      <c r="G865" s="36">
        <v>64464</v>
      </c>
      <c r="H865" s="36">
        <f t="shared" si="13"/>
        <v>870269</v>
      </c>
      <c r="I865" s="31" t="s">
        <v>247</v>
      </c>
      <c r="J865" s="31" t="s">
        <v>19</v>
      </c>
    </row>
    <row r="866" spans="1:10" outlineLevel="1" x14ac:dyDescent="0.25">
      <c r="A866" s="35">
        <v>46080</v>
      </c>
      <c r="B866" s="31" t="s">
        <v>2670</v>
      </c>
      <c r="C866" s="31" t="s">
        <v>351</v>
      </c>
      <c r="D866" s="31" t="s">
        <v>3560</v>
      </c>
      <c r="E866" s="36">
        <v>3181500</v>
      </c>
      <c r="F866" s="37" t="s">
        <v>18</v>
      </c>
      <c r="G866" s="36">
        <v>254520</v>
      </c>
      <c r="H866" s="36">
        <f t="shared" si="13"/>
        <v>3436020</v>
      </c>
      <c r="I866" s="31" t="s">
        <v>43</v>
      </c>
      <c r="J866" s="31" t="s">
        <v>44</v>
      </c>
    </row>
    <row r="867" spans="1:10" outlineLevel="1" x14ac:dyDescent="0.25">
      <c r="A867" s="35">
        <v>46080</v>
      </c>
      <c r="B867" s="31" t="s">
        <v>2671</v>
      </c>
      <c r="C867" s="31" t="s">
        <v>351</v>
      </c>
      <c r="D867" s="31" t="s">
        <v>3561</v>
      </c>
      <c r="E867" s="36">
        <v>1794200</v>
      </c>
      <c r="F867" s="37" t="s">
        <v>18</v>
      </c>
      <c r="G867" s="36">
        <v>143536</v>
      </c>
      <c r="H867" s="36">
        <f t="shared" si="13"/>
        <v>1937736</v>
      </c>
      <c r="I867" s="31" t="s">
        <v>113</v>
      </c>
      <c r="J867" s="31" t="s">
        <v>114</v>
      </c>
    </row>
    <row r="868" spans="1:10" outlineLevel="1" x14ac:dyDescent="0.25">
      <c r="A868" s="35">
        <v>46080</v>
      </c>
      <c r="B868" s="31" t="s">
        <v>2672</v>
      </c>
      <c r="C868" s="31" t="s">
        <v>351</v>
      </c>
      <c r="D868" s="31" t="s">
        <v>3562</v>
      </c>
      <c r="E868" s="36">
        <v>1908610</v>
      </c>
      <c r="F868" s="37" t="s">
        <v>18</v>
      </c>
      <c r="G868" s="36">
        <v>152689</v>
      </c>
      <c r="H868" s="36">
        <f t="shared" si="13"/>
        <v>2061299</v>
      </c>
      <c r="I868" s="31" t="s">
        <v>41</v>
      </c>
      <c r="J868" s="31" t="s">
        <v>42</v>
      </c>
    </row>
    <row r="869" spans="1:10" outlineLevel="1" x14ac:dyDescent="0.25">
      <c r="A869" s="35">
        <v>46080</v>
      </c>
      <c r="B869" s="31" t="s">
        <v>2673</v>
      </c>
      <c r="C869" s="31" t="s">
        <v>351</v>
      </c>
      <c r="D869" s="31" t="s">
        <v>3563</v>
      </c>
      <c r="E869" s="36">
        <v>3673700</v>
      </c>
      <c r="F869" s="37" t="s">
        <v>18</v>
      </c>
      <c r="G869" s="36">
        <v>293896</v>
      </c>
      <c r="H869" s="36">
        <f t="shared" si="13"/>
        <v>3967596</v>
      </c>
      <c r="I869" s="31" t="s">
        <v>43</v>
      </c>
      <c r="J869" s="31" t="s">
        <v>44</v>
      </c>
    </row>
    <row r="870" spans="1:10" outlineLevel="1" x14ac:dyDescent="0.25">
      <c r="A870" s="35">
        <v>46080</v>
      </c>
      <c r="B870" s="31" t="s">
        <v>2674</v>
      </c>
      <c r="C870" s="31" t="s">
        <v>351</v>
      </c>
      <c r="D870" s="31" t="s">
        <v>3564</v>
      </c>
      <c r="E870" s="36">
        <v>583055</v>
      </c>
      <c r="F870" s="37" t="s">
        <v>18</v>
      </c>
      <c r="G870" s="36">
        <v>46644</v>
      </c>
      <c r="H870" s="36">
        <f t="shared" si="13"/>
        <v>629699</v>
      </c>
      <c r="I870" s="31" t="s">
        <v>190</v>
      </c>
      <c r="J870" s="31" t="s">
        <v>191</v>
      </c>
    </row>
    <row r="871" spans="1:10" outlineLevel="1" x14ac:dyDescent="0.25">
      <c r="A871" s="35">
        <v>46080</v>
      </c>
      <c r="B871" s="31" t="s">
        <v>2675</v>
      </c>
      <c r="C871" s="31" t="s">
        <v>351</v>
      </c>
      <c r="D871" s="31" t="s">
        <v>3565</v>
      </c>
      <c r="E871" s="36">
        <v>844285</v>
      </c>
      <c r="F871" s="37" t="s">
        <v>18</v>
      </c>
      <c r="G871" s="36">
        <v>67543</v>
      </c>
      <c r="H871" s="36">
        <f t="shared" si="13"/>
        <v>911828</v>
      </c>
      <c r="I871" s="31" t="s">
        <v>43</v>
      </c>
      <c r="J871" s="31" t="s">
        <v>44</v>
      </c>
    </row>
    <row r="872" spans="1:10" outlineLevel="1" x14ac:dyDescent="0.25">
      <c r="A872" s="35">
        <v>46081</v>
      </c>
      <c r="B872" s="31" t="s">
        <v>2676</v>
      </c>
      <c r="C872" s="31" t="s">
        <v>351</v>
      </c>
      <c r="D872" s="31" t="s">
        <v>3566</v>
      </c>
      <c r="E872" s="36">
        <v>1839870</v>
      </c>
      <c r="F872" s="37" t="s">
        <v>18</v>
      </c>
      <c r="G872" s="36">
        <v>147190</v>
      </c>
      <c r="H872" s="36">
        <f t="shared" si="13"/>
        <v>1987060</v>
      </c>
      <c r="I872" s="31" t="s">
        <v>93</v>
      </c>
      <c r="J872" s="31" t="s">
        <v>94</v>
      </c>
    </row>
    <row r="873" spans="1:10" outlineLevel="1" x14ac:dyDescent="0.25">
      <c r="A873" s="35">
        <v>46081</v>
      </c>
      <c r="B873" s="31" t="s">
        <v>2677</v>
      </c>
      <c r="C873" s="31" t="s">
        <v>351</v>
      </c>
      <c r="D873" s="31" t="s">
        <v>3567</v>
      </c>
      <c r="E873" s="36">
        <v>1060500</v>
      </c>
      <c r="F873" s="37" t="s">
        <v>18</v>
      </c>
      <c r="G873" s="36">
        <v>84840</v>
      </c>
      <c r="H873" s="36">
        <f t="shared" si="13"/>
        <v>1145340</v>
      </c>
      <c r="I873" s="31" t="s">
        <v>51</v>
      </c>
      <c r="J873" s="31" t="s">
        <v>52</v>
      </c>
    </row>
    <row r="874" spans="1:10" outlineLevel="1" x14ac:dyDescent="0.25">
      <c r="A874" s="35">
        <v>46081</v>
      </c>
      <c r="B874" s="31" t="s">
        <v>2678</v>
      </c>
      <c r="C874" s="31" t="s">
        <v>351</v>
      </c>
      <c r="D874" s="31" t="s">
        <v>3568</v>
      </c>
      <c r="E874" s="36">
        <v>759250</v>
      </c>
      <c r="F874" s="37" t="s">
        <v>18</v>
      </c>
      <c r="G874" s="36">
        <v>60740</v>
      </c>
      <c r="H874" s="36">
        <f t="shared" si="13"/>
        <v>819990</v>
      </c>
      <c r="I874" s="31" t="s">
        <v>247</v>
      </c>
      <c r="J874" s="31" t="s">
        <v>19</v>
      </c>
    </row>
    <row r="875" spans="1:10" outlineLevel="1" x14ac:dyDescent="0.25">
      <c r="A875" s="35">
        <v>46081</v>
      </c>
      <c r="B875" s="31" t="s">
        <v>2679</v>
      </c>
      <c r="C875" s="31" t="s">
        <v>351</v>
      </c>
      <c r="D875" s="31" t="s">
        <v>3569</v>
      </c>
      <c r="E875" s="36">
        <v>1524085</v>
      </c>
      <c r="F875" s="37" t="s">
        <v>18</v>
      </c>
      <c r="G875" s="36">
        <v>121927</v>
      </c>
      <c r="H875" s="36">
        <f t="shared" si="13"/>
        <v>1646012</v>
      </c>
      <c r="I875" s="31" t="s">
        <v>247</v>
      </c>
      <c r="J875" s="31" t="s">
        <v>19</v>
      </c>
    </row>
    <row r="876" spans="1:10" outlineLevel="1" x14ac:dyDescent="0.25">
      <c r="A876" s="35">
        <v>46081</v>
      </c>
      <c r="B876" s="31" t="s">
        <v>2680</v>
      </c>
      <c r="C876" s="31" t="s">
        <v>351</v>
      </c>
      <c r="D876" s="31" t="s">
        <v>3570</v>
      </c>
      <c r="E876" s="36">
        <v>823474</v>
      </c>
      <c r="F876" s="37" t="s">
        <v>18</v>
      </c>
      <c r="G876" s="36">
        <v>65878</v>
      </c>
      <c r="H876" s="36">
        <f t="shared" si="13"/>
        <v>889352</v>
      </c>
      <c r="I876" s="31" t="s">
        <v>247</v>
      </c>
      <c r="J876" s="31" t="s">
        <v>19</v>
      </c>
    </row>
    <row r="877" spans="1:10" outlineLevel="1" x14ac:dyDescent="0.25">
      <c r="A877" s="35">
        <v>46081</v>
      </c>
      <c r="B877" s="31" t="s">
        <v>2681</v>
      </c>
      <c r="C877" s="31" t="s">
        <v>351</v>
      </c>
      <c r="D877" s="31" t="s">
        <v>3571</v>
      </c>
      <c r="E877" s="36">
        <v>703198</v>
      </c>
      <c r="F877" s="37" t="s">
        <v>18</v>
      </c>
      <c r="G877" s="36">
        <v>56256</v>
      </c>
      <c r="H877" s="36">
        <f t="shared" si="13"/>
        <v>759454</v>
      </c>
      <c r="I877" s="31" t="s">
        <v>247</v>
      </c>
      <c r="J877" s="31" t="s">
        <v>19</v>
      </c>
    </row>
    <row r="878" spans="1:10" outlineLevel="1" x14ac:dyDescent="0.25">
      <c r="A878" s="35">
        <v>46081</v>
      </c>
      <c r="B878" s="31" t="s">
        <v>2682</v>
      </c>
      <c r="C878" s="31" t="s">
        <v>351</v>
      </c>
      <c r="D878" s="31" t="s">
        <v>3572</v>
      </c>
      <c r="E878" s="36">
        <v>720218</v>
      </c>
      <c r="F878" s="37" t="s">
        <v>18</v>
      </c>
      <c r="G878" s="36">
        <v>57617</v>
      </c>
      <c r="H878" s="36">
        <f t="shared" si="13"/>
        <v>777835</v>
      </c>
      <c r="I878" s="31" t="s">
        <v>247</v>
      </c>
      <c r="J878" s="31" t="s">
        <v>19</v>
      </c>
    </row>
    <row r="879" spans="1:10" outlineLevel="1" x14ac:dyDescent="0.25">
      <c r="A879" s="35">
        <v>46081</v>
      </c>
      <c r="B879" s="31" t="s">
        <v>2683</v>
      </c>
      <c r="C879" s="31" t="s">
        <v>351</v>
      </c>
      <c r="D879" s="31" t="s">
        <v>3573</v>
      </c>
      <c r="E879" s="36">
        <v>1746140</v>
      </c>
      <c r="F879" s="37" t="s">
        <v>18</v>
      </c>
      <c r="G879" s="36">
        <v>139691</v>
      </c>
      <c r="H879" s="36">
        <f t="shared" si="13"/>
        <v>1885831</v>
      </c>
      <c r="I879" s="31" t="s">
        <v>51</v>
      </c>
      <c r="J879" s="31" t="s">
        <v>52</v>
      </c>
    </row>
    <row r="880" spans="1:10" outlineLevel="1" x14ac:dyDescent="0.25">
      <c r="A880" s="35">
        <v>46081</v>
      </c>
      <c r="B880" s="31" t="s">
        <v>2684</v>
      </c>
      <c r="C880" s="31" t="s">
        <v>351</v>
      </c>
      <c r="D880" s="31" t="s">
        <v>3574</v>
      </c>
      <c r="E880" s="36">
        <v>869400</v>
      </c>
      <c r="F880" s="37" t="s">
        <v>18</v>
      </c>
      <c r="G880" s="36">
        <v>69552</v>
      </c>
      <c r="H880" s="36">
        <f t="shared" si="13"/>
        <v>938952</v>
      </c>
      <c r="I880" s="31" t="s">
        <v>59</v>
      </c>
      <c r="J880" s="31" t="s">
        <v>60</v>
      </c>
    </row>
    <row r="881" spans="1:10" outlineLevel="1" x14ac:dyDescent="0.25">
      <c r="A881" s="35">
        <v>46081</v>
      </c>
      <c r="B881" s="31" t="s">
        <v>2685</v>
      </c>
      <c r="C881" s="31" t="s">
        <v>351</v>
      </c>
      <c r="D881" s="31" t="s">
        <v>3575</v>
      </c>
      <c r="E881" s="36">
        <v>2769265</v>
      </c>
      <c r="F881" s="37" t="s">
        <v>18</v>
      </c>
      <c r="G881" s="36">
        <v>221541</v>
      </c>
      <c r="H881" s="36">
        <f t="shared" si="13"/>
        <v>2990806</v>
      </c>
      <c r="I881" s="31" t="s">
        <v>59</v>
      </c>
      <c r="J881" s="31" t="s">
        <v>60</v>
      </c>
    </row>
    <row r="882" spans="1:10" outlineLevel="1" x14ac:dyDescent="0.25">
      <c r="A882" s="35">
        <v>46081</v>
      </c>
      <c r="B882" s="31" t="s">
        <v>2686</v>
      </c>
      <c r="C882" s="31" t="s">
        <v>351</v>
      </c>
      <c r="D882" s="31" t="s">
        <v>3576</v>
      </c>
      <c r="E882" s="36">
        <v>961727</v>
      </c>
      <c r="F882" s="37" t="s">
        <v>18</v>
      </c>
      <c r="G882" s="36">
        <v>76938</v>
      </c>
      <c r="H882" s="36">
        <f t="shared" si="13"/>
        <v>1038665</v>
      </c>
      <c r="I882" s="31" t="s">
        <v>247</v>
      </c>
      <c r="J882" s="31" t="s">
        <v>19</v>
      </c>
    </row>
    <row r="883" spans="1:10" outlineLevel="1" x14ac:dyDescent="0.25">
      <c r="A883" s="35">
        <v>46081</v>
      </c>
      <c r="B883" s="31" t="s">
        <v>2687</v>
      </c>
      <c r="C883" s="31" t="s">
        <v>351</v>
      </c>
      <c r="D883" s="31" t="s">
        <v>3577</v>
      </c>
      <c r="E883" s="36">
        <v>593589</v>
      </c>
      <c r="F883" s="37" t="s">
        <v>18</v>
      </c>
      <c r="G883" s="36">
        <v>47487</v>
      </c>
      <c r="H883" s="36">
        <f t="shared" si="13"/>
        <v>641076</v>
      </c>
      <c r="I883" s="31" t="s">
        <v>247</v>
      </c>
      <c r="J883" s="31" t="s">
        <v>19</v>
      </c>
    </row>
    <row r="884" spans="1:10" outlineLevel="1" x14ac:dyDescent="0.25">
      <c r="A884" s="35">
        <v>46081</v>
      </c>
      <c r="B884" s="31" t="s">
        <v>2688</v>
      </c>
      <c r="C884" s="31" t="s">
        <v>351</v>
      </c>
      <c r="D884" s="31" t="s">
        <v>3578</v>
      </c>
      <c r="E884" s="36">
        <v>857577</v>
      </c>
      <c r="F884" s="37" t="s">
        <v>18</v>
      </c>
      <c r="G884" s="36">
        <v>68606</v>
      </c>
      <c r="H884" s="36">
        <f t="shared" si="13"/>
        <v>926183</v>
      </c>
      <c r="I884" s="31" t="s">
        <v>247</v>
      </c>
      <c r="J884" s="31" t="s">
        <v>19</v>
      </c>
    </row>
    <row r="885" spans="1:10" outlineLevel="1" x14ac:dyDescent="0.25">
      <c r="A885" s="35">
        <v>46081</v>
      </c>
      <c r="B885" s="31" t="s">
        <v>2689</v>
      </c>
      <c r="C885" s="31" t="s">
        <v>351</v>
      </c>
      <c r="D885" s="31" t="s">
        <v>3579</v>
      </c>
      <c r="E885" s="36">
        <v>3052185</v>
      </c>
      <c r="F885" s="37" t="s">
        <v>18</v>
      </c>
      <c r="G885" s="36">
        <v>244175</v>
      </c>
      <c r="H885" s="36">
        <f t="shared" si="13"/>
        <v>3296360</v>
      </c>
      <c r="I885" s="31" t="s">
        <v>61</v>
      </c>
      <c r="J885" s="31" t="s">
        <v>62</v>
      </c>
    </row>
    <row r="886" spans="1:10" outlineLevel="1" x14ac:dyDescent="0.25">
      <c r="A886" s="35">
        <v>46081</v>
      </c>
      <c r="B886" s="31" t="s">
        <v>2690</v>
      </c>
      <c r="C886" s="31" t="s">
        <v>351</v>
      </c>
      <c r="D886" s="31" t="s">
        <v>3580</v>
      </c>
      <c r="E886" s="36">
        <v>1611750</v>
      </c>
      <c r="F886" s="37" t="s">
        <v>18</v>
      </c>
      <c r="G886" s="36">
        <v>128940</v>
      </c>
      <c r="H886" s="36">
        <f t="shared" si="13"/>
        <v>1740690</v>
      </c>
      <c r="I886" s="31" t="s">
        <v>61</v>
      </c>
      <c r="J886" s="31" t="s">
        <v>62</v>
      </c>
    </row>
    <row r="887" spans="1:10" outlineLevel="1" x14ac:dyDescent="0.25">
      <c r="A887" s="35">
        <v>46081</v>
      </c>
      <c r="B887" s="31" t="s">
        <v>2691</v>
      </c>
      <c r="C887" s="31" t="s">
        <v>351</v>
      </c>
      <c r="D887" s="31" t="s">
        <v>3581</v>
      </c>
      <c r="E887" s="36">
        <v>574005</v>
      </c>
      <c r="F887" s="37" t="s">
        <v>18</v>
      </c>
      <c r="G887" s="36">
        <v>45920</v>
      </c>
      <c r="H887" s="36">
        <f t="shared" si="13"/>
        <v>619925</v>
      </c>
      <c r="I887" s="31" t="s">
        <v>247</v>
      </c>
      <c r="J887" s="31" t="s">
        <v>19</v>
      </c>
    </row>
    <row r="888" spans="1:10" outlineLevel="1" x14ac:dyDescent="0.25">
      <c r="A888" s="35">
        <v>46081</v>
      </c>
      <c r="B888" s="31" t="s">
        <v>2692</v>
      </c>
      <c r="C888" s="31" t="s">
        <v>351</v>
      </c>
      <c r="D888" s="31" t="s">
        <v>3582</v>
      </c>
      <c r="E888" s="36">
        <v>1858560</v>
      </c>
      <c r="F888" s="37" t="s">
        <v>18</v>
      </c>
      <c r="G888" s="36">
        <v>148685</v>
      </c>
      <c r="H888" s="36">
        <f t="shared" si="13"/>
        <v>2007245</v>
      </c>
      <c r="I888" s="31" t="s">
        <v>124</v>
      </c>
      <c r="J888" s="31" t="s">
        <v>125</v>
      </c>
    </row>
    <row r="889" spans="1:10" outlineLevel="1" x14ac:dyDescent="0.25">
      <c r="A889" s="35">
        <v>46081</v>
      </c>
      <c r="B889" s="31" t="s">
        <v>2693</v>
      </c>
      <c r="C889" s="31" t="s">
        <v>351</v>
      </c>
      <c r="D889" s="31" t="s">
        <v>3583</v>
      </c>
      <c r="E889" s="36">
        <v>458000</v>
      </c>
      <c r="F889" s="37" t="s">
        <v>18</v>
      </c>
      <c r="G889" s="36">
        <v>36640</v>
      </c>
      <c r="H889" s="36">
        <f t="shared" si="13"/>
        <v>494640</v>
      </c>
      <c r="I889" s="31" t="s">
        <v>124</v>
      </c>
      <c r="J889" s="31" t="s">
        <v>125</v>
      </c>
    </row>
    <row r="890" spans="1:10" outlineLevel="1" x14ac:dyDescent="0.25">
      <c r="A890" s="35">
        <v>46081</v>
      </c>
      <c r="B890" s="31" t="s">
        <v>2694</v>
      </c>
      <c r="C890" s="31" t="s">
        <v>351</v>
      </c>
      <c r="D890" s="31" t="s">
        <v>3584</v>
      </c>
      <c r="E890" s="36">
        <v>821036</v>
      </c>
      <c r="F890" s="37" t="s">
        <v>18</v>
      </c>
      <c r="G890" s="36">
        <v>65683</v>
      </c>
      <c r="H890" s="36">
        <f t="shared" si="13"/>
        <v>886719</v>
      </c>
      <c r="I890" s="31" t="s">
        <v>247</v>
      </c>
      <c r="J890" s="31" t="s">
        <v>19</v>
      </c>
    </row>
    <row r="891" spans="1:10" outlineLevel="1" x14ac:dyDescent="0.25">
      <c r="A891" s="35">
        <v>46081</v>
      </c>
      <c r="B891" s="31" t="s">
        <v>2695</v>
      </c>
      <c r="C891" s="31" t="s">
        <v>351</v>
      </c>
      <c r="D891" s="31" t="s">
        <v>3585</v>
      </c>
      <c r="E891" s="36">
        <v>1013091</v>
      </c>
      <c r="F891" s="37" t="s">
        <v>18</v>
      </c>
      <c r="G891" s="36">
        <v>81047</v>
      </c>
      <c r="H891" s="36">
        <f t="shared" si="13"/>
        <v>1094138</v>
      </c>
      <c r="I891" s="31" t="s">
        <v>247</v>
      </c>
      <c r="J891" s="31" t="s">
        <v>19</v>
      </c>
    </row>
    <row r="892" spans="1:10" outlineLevel="1" x14ac:dyDescent="0.25">
      <c r="A892" s="35">
        <v>46081</v>
      </c>
      <c r="B892" s="31" t="s">
        <v>2696</v>
      </c>
      <c r="C892" s="31" t="s">
        <v>351</v>
      </c>
      <c r="D892" s="31" t="s">
        <v>3586</v>
      </c>
      <c r="E892" s="36">
        <v>863337</v>
      </c>
      <c r="F892" s="37" t="s">
        <v>18</v>
      </c>
      <c r="G892" s="36">
        <v>69067</v>
      </c>
      <c r="H892" s="36">
        <f t="shared" si="13"/>
        <v>932404</v>
      </c>
      <c r="I892" s="31" t="s">
        <v>147</v>
      </c>
      <c r="J892" s="31" t="s">
        <v>148</v>
      </c>
    </row>
    <row r="893" spans="1:10" outlineLevel="1" x14ac:dyDescent="0.25">
      <c r="A893" s="35">
        <v>46081</v>
      </c>
      <c r="B893" s="31" t="s">
        <v>2697</v>
      </c>
      <c r="C893" s="31" t="s">
        <v>351</v>
      </c>
      <c r="D893" s="31" t="s">
        <v>3587</v>
      </c>
      <c r="E893" s="36">
        <v>969536</v>
      </c>
      <c r="F893" s="37" t="s">
        <v>18</v>
      </c>
      <c r="G893" s="36">
        <v>77563</v>
      </c>
      <c r="H893" s="36">
        <f t="shared" si="13"/>
        <v>1047099</v>
      </c>
      <c r="I893" s="31" t="s">
        <v>247</v>
      </c>
      <c r="J893" s="31" t="s">
        <v>19</v>
      </c>
    </row>
    <row r="894" spans="1:10" outlineLevel="1" x14ac:dyDescent="0.25">
      <c r="A894" s="35">
        <v>46081</v>
      </c>
      <c r="B894" s="31" t="s">
        <v>2698</v>
      </c>
      <c r="C894" s="31" t="s">
        <v>351</v>
      </c>
      <c r="D894" s="31" t="s">
        <v>3588</v>
      </c>
      <c r="E894" s="36">
        <v>720672</v>
      </c>
      <c r="F894" s="37" t="s">
        <v>18</v>
      </c>
      <c r="G894" s="36">
        <v>57654</v>
      </c>
      <c r="H894" s="36">
        <f t="shared" si="13"/>
        <v>778326</v>
      </c>
      <c r="I894" s="31" t="s">
        <v>247</v>
      </c>
      <c r="J894" s="31" t="s">
        <v>19</v>
      </c>
    </row>
    <row r="895" spans="1:10" outlineLevel="1" x14ac:dyDescent="0.25">
      <c r="A895" s="35">
        <v>46081</v>
      </c>
      <c r="B895" s="31" t="s">
        <v>2699</v>
      </c>
      <c r="C895" s="31" t="s">
        <v>351</v>
      </c>
      <c r="D895" s="31" t="s">
        <v>3589</v>
      </c>
      <c r="E895" s="36">
        <v>507744</v>
      </c>
      <c r="F895" s="37" t="s">
        <v>18</v>
      </c>
      <c r="G895" s="36">
        <v>40620</v>
      </c>
      <c r="H895" s="36">
        <f t="shared" si="13"/>
        <v>548364</v>
      </c>
      <c r="I895" s="31" t="s">
        <v>247</v>
      </c>
      <c r="J895" s="31" t="s">
        <v>19</v>
      </c>
    </row>
    <row r="896" spans="1:10" outlineLevel="1" x14ac:dyDescent="0.25">
      <c r="A896" s="35">
        <v>46081</v>
      </c>
      <c r="B896" s="31" t="s">
        <v>2700</v>
      </c>
      <c r="C896" s="31" t="s">
        <v>351</v>
      </c>
      <c r="D896" s="31" t="s">
        <v>3590</v>
      </c>
      <c r="E896" s="36">
        <v>586146</v>
      </c>
      <c r="F896" s="37" t="s">
        <v>18</v>
      </c>
      <c r="G896" s="36">
        <v>46892</v>
      </c>
      <c r="H896" s="36">
        <f t="shared" si="13"/>
        <v>633038</v>
      </c>
      <c r="I896" s="31" t="s">
        <v>247</v>
      </c>
      <c r="J896" s="31" t="s">
        <v>19</v>
      </c>
    </row>
    <row r="897" spans="1:10" outlineLevel="1" x14ac:dyDescent="0.25">
      <c r="A897" s="35">
        <v>46081</v>
      </c>
      <c r="B897" s="31" t="s">
        <v>2701</v>
      </c>
      <c r="C897" s="31" t="s">
        <v>351</v>
      </c>
      <c r="D897" s="31" t="s">
        <v>3591</v>
      </c>
      <c r="E897" s="36">
        <v>1259063</v>
      </c>
      <c r="F897" s="37" t="s">
        <v>18</v>
      </c>
      <c r="G897" s="36">
        <v>100725</v>
      </c>
      <c r="H897" s="36">
        <f t="shared" si="13"/>
        <v>1359788</v>
      </c>
      <c r="I897" s="31" t="s">
        <v>247</v>
      </c>
      <c r="J897" s="31" t="s">
        <v>19</v>
      </c>
    </row>
    <row r="898" spans="1:10" outlineLevel="1" x14ac:dyDescent="0.25">
      <c r="A898" s="35">
        <v>46081</v>
      </c>
      <c r="B898" s="31" t="s">
        <v>2702</v>
      </c>
      <c r="C898" s="31" t="s">
        <v>351</v>
      </c>
      <c r="D898" s="31" t="s">
        <v>3592</v>
      </c>
      <c r="E898" s="36">
        <v>137400</v>
      </c>
      <c r="F898" s="37" t="s">
        <v>18</v>
      </c>
      <c r="G898" s="36">
        <v>10992</v>
      </c>
      <c r="H898" s="36">
        <f t="shared" ref="H898:H930" si="14">+E898+G898</f>
        <v>148392</v>
      </c>
      <c r="I898" s="31" t="s">
        <v>247</v>
      </c>
      <c r="J898" s="31" t="s">
        <v>19</v>
      </c>
    </row>
    <row r="899" spans="1:10" outlineLevel="1" x14ac:dyDescent="0.25">
      <c r="A899" s="35">
        <v>46081</v>
      </c>
      <c r="B899" s="31" t="s">
        <v>2703</v>
      </c>
      <c r="C899" s="31" t="s">
        <v>351</v>
      </c>
      <c r="D899" s="31" t="s">
        <v>3593</v>
      </c>
      <c r="E899" s="36">
        <v>609790</v>
      </c>
      <c r="F899" s="37" t="s">
        <v>18</v>
      </c>
      <c r="G899" s="36">
        <v>48783</v>
      </c>
      <c r="H899" s="36">
        <f t="shared" si="14"/>
        <v>658573</v>
      </c>
      <c r="I899" s="31" t="s">
        <v>247</v>
      </c>
      <c r="J899" s="31" t="s">
        <v>19</v>
      </c>
    </row>
    <row r="900" spans="1:10" outlineLevel="1" x14ac:dyDescent="0.25">
      <c r="A900" s="35">
        <v>46081</v>
      </c>
      <c r="B900" s="31" t="s">
        <v>2704</v>
      </c>
      <c r="C900" s="31" t="s">
        <v>351</v>
      </c>
      <c r="D900" s="31" t="s">
        <v>3594</v>
      </c>
      <c r="E900" s="36">
        <v>344403</v>
      </c>
      <c r="F900" s="37" t="s">
        <v>18</v>
      </c>
      <c r="G900" s="36">
        <v>27552</v>
      </c>
      <c r="H900" s="36">
        <f t="shared" si="14"/>
        <v>371955</v>
      </c>
      <c r="I900" s="31" t="s">
        <v>247</v>
      </c>
      <c r="J900" s="31" t="s">
        <v>19</v>
      </c>
    </row>
    <row r="901" spans="1:10" outlineLevel="1" x14ac:dyDescent="0.25">
      <c r="A901" s="35">
        <v>46081</v>
      </c>
      <c r="B901" s="31" t="s">
        <v>2705</v>
      </c>
      <c r="C901" s="31" t="s">
        <v>351</v>
      </c>
      <c r="D901" s="31" t="s">
        <v>3595</v>
      </c>
      <c r="E901" s="36">
        <v>2163000</v>
      </c>
      <c r="F901" s="37" t="s">
        <v>18</v>
      </c>
      <c r="G901" s="36">
        <v>173040</v>
      </c>
      <c r="H901" s="36">
        <f t="shared" si="14"/>
        <v>2336040</v>
      </c>
      <c r="I901" s="31" t="s">
        <v>55</v>
      </c>
      <c r="J901" s="31" t="s">
        <v>56</v>
      </c>
    </row>
    <row r="902" spans="1:10" outlineLevel="1" x14ac:dyDescent="0.25">
      <c r="A902" s="35">
        <v>46081</v>
      </c>
      <c r="B902" s="31" t="s">
        <v>2706</v>
      </c>
      <c r="C902" s="31" t="s">
        <v>351</v>
      </c>
      <c r="D902" s="31" t="s">
        <v>3596</v>
      </c>
      <c r="E902" s="36">
        <v>6377025</v>
      </c>
      <c r="F902" s="37" t="s">
        <v>18</v>
      </c>
      <c r="G902" s="36">
        <v>510162</v>
      </c>
      <c r="H902" s="36">
        <f t="shared" si="14"/>
        <v>6887187</v>
      </c>
      <c r="I902" s="31" t="s">
        <v>55</v>
      </c>
      <c r="J902" s="31" t="s">
        <v>56</v>
      </c>
    </row>
    <row r="903" spans="1:10" outlineLevel="1" x14ac:dyDescent="0.25">
      <c r="A903" s="35">
        <v>46081</v>
      </c>
      <c r="B903" s="31" t="s">
        <v>2707</v>
      </c>
      <c r="C903" s="31" t="s">
        <v>351</v>
      </c>
      <c r="D903" s="31" t="s">
        <v>3597</v>
      </c>
      <c r="E903" s="36">
        <v>1580550</v>
      </c>
      <c r="F903" s="37" t="s">
        <v>18</v>
      </c>
      <c r="G903" s="36">
        <v>126444</v>
      </c>
      <c r="H903" s="36">
        <f t="shared" si="14"/>
        <v>1706994</v>
      </c>
      <c r="I903" s="31" t="s">
        <v>74</v>
      </c>
      <c r="J903" s="31" t="s">
        <v>75</v>
      </c>
    </row>
    <row r="904" spans="1:10" outlineLevel="1" x14ac:dyDescent="0.25">
      <c r="A904" s="35">
        <v>46081</v>
      </c>
      <c r="B904" s="31" t="s">
        <v>2708</v>
      </c>
      <c r="C904" s="31" t="s">
        <v>351</v>
      </c>
      <c r="D904" s="31" t="s">
        <v>3598</v>
      </c>
      <c r="E904" s="36">
        <v>751138</v>
      </c>
      <c r="F904" s="37" t="s">
        <v>18</v>
      </c>
      <c r="G904" s="36">
        <v>60091</v>
      </c>
      <c r="H904" s="36">
        <f t="shared" si="14"/>
        <v>811229</v>
      </c>
      <c r="I904" s="31" t="s">
        <v>247</v>
      </c>
      <c r="J904" s="31" t="s">
        <v>19</v>
      </c>
    </row>
    <row r="905" spans="1:10" outlineLevel="1" x14ac:dyDescent="0.25">
      <c r="A905" s="35">
        <v>46081</v>
      </c>
      <c r="B905" s="31" t="s">
        <v>2709</v>
      </c>
      <c r="C905" s="31" t="s">
        <v>351</v>
      </c>
      <c r="D905" s="31" t="s">
        <v>3599</v>
      </c>
      <c r="E905" s="36">
        <v>1610034</v>
      </c>
      <c r="F905" s="37" t="s">
        <v>18</v>
      </c>
      <c r="G905" s="36">
        <v>128803</v>
      </c>
      <c r="H905" s="36">
        <f t="shared" si="14"/>
        <v>1738837</v>
      </c>
      <c r="I905" s="31" t="s">
        <v>247</v>
      </c>
      <c r="J905" s="31" t="s">
        <v>19</v>
      </c>
    </row>
    <row r="906" spans="1:10" outlineLevel="1" x14ac:dyDescent="0.25">
      <c r="A906" s="35">
        <v>46081</v>
      </c>
      <c r="B906" s="31" t="s">
        <v>2710</v>
      </c>
      <c r="C906" s="31" t="s">
        <v>351</v>
      </c>
      <c r="D906" s="31" t="s">
        <v>3600</v>
      </c>
      <c r="E906" s="36">
        <v>636300</v>
      </c>
      <c r="F906" s="37" t="s">
        <v>18</v>
      </c>
      <c r="G906" s="36">
        <v>50904</v>
      </c>
      <c r="H906" s="36">
        <f t="shared" si="14"/>
        <v>687204</v>
      </c>
      <c r="I906" s="31" t="s">
        <v>247</v>
      </c>
      <c r="J906" s="31" t="s">
        <v>19</v>
      </c>
    </row>
    <row r="907" spans="1:10" outlineLevel="1" x14ac:dyDescent="0.25">
      <c r="A907" s="35">
        <v>46081</v>
      </c>
      <c r="B907" s="31" t="s">
        <v>2711</v>
      </c>
      <c r="C907" s="31" t="s">
        <v>351</v>
      </c>
      <c r="D907" s="31" t="s">
        <v>3601</v>
      </c>
      <c r="E907" s="36">
        <v>988904</v>
      </c>
      <c r="F907" s="37" t="s">
        <v>18</v>
      </c>
      <c r="G907" s="36">
        <v>79112</v>
      </c>
      <c r="H907" s="36">
        <f t="shared" si="14"/>
        <v>1068016</v>
      </c>
      <c r="I907" s="31" t="s">
        <v>247</v>
      </c>
      <c r="J907" s="31" t="s">
        <v>19</v>
      </c>
    </row>
    <row r="908" spans="1:10" outlineLevel="1" x14ac:dyDescent="0.25">
      <c r="A908" s="35">
        <v>46081</v>
      </c>
      <c r="B908" s="31" t="s">
        <v>2712</v>
      </c>
      <c r="C908" s="31" t="s">
        <v>351</v>
      </c>
      <c r="D908" s="31" t="s">
        <v>3602</v>
      </c>
      <c r="E908" s="36">
        <v>1105560</v>
      </c>
      <c r="F908" s="37" t="s">
        <v>18</v>
      </c>
      <c r="G908" s="36">
        <v>88445</v>
      </c>
      <c r="H908" s="36">
        <f t="shared" si="14"/>
        <v>1194005</v>
      </c>
      <c r="I908" s="31" t="s">
        <v>247</v>
      </c>
      <c r="J908" s="31" t="s">
        <v>19</v>
      </c>
    </row>
    <row r="909" spans="1:10" outlineLevel="1" x14ac:dyDescent="0.25">
      <c r="A909" s="35">
        <v>46081</v>
      </c>
      <c r="B909" s="31" t="s">
        <v>2713</v>
      </c>
      <c r="C909" s="31" t="s">
        <v>351</v>
      </c>
      <c r="D909" s="31" t="s">
        <v>3603</v>
      </c>
      <c r="E909" s="36">
        <v>701601</v>
      </c>
      <c r="F909" s="37" t="s">
        <v>18</v>
      </c>
      <c r="G909" s="36">
        <v>56128</v>
      </c>
      <c r="H909" s="36">
        <f t="shared" si="14"/>
        <v>757729</v>
      </c>
      <c r="I909" s="31" t="s">
        <v>247</v>
      </c>
      <c r="J909" s="31" t="s">
        <v>19</v>
      </c>
    </row>
    <row r="910" spans="1:10" outlineLevel="1" x14ac:dyDescent="0.25">
      <c r="A910" s="35">
        <v>46081</v>
      </c>
      <c r="B910" s="31" t="s">
        <v>2714</v>
      </c>
      <c r="C910" s="31" t="s">
        <v>351</v>
      </c>
      <c r="D910" s="31" t="s">
        <v>3604</v>
      </c>
      <c r="E910" s="36">
        <v>444767</v>
      </c>
      <c r="F910" s="37" t="s">
        <v>18</v>
      </c>
      <c r="G910" s="36">
        <v>35581</v>
      </c>
      <c r="H910" s="36">
        <f t="shared" si="14"/>
        <v>480348</v>
      </c>
      <c r="I910" s="31" t="s">
        <v>247</v>
      </c>
      <c r="J910" s="31" t="s">
        <v>19</v>
      </c>
    </row>
    <row r="911" spans="1:10" outlineLevel="1" x14ac:dyDescent="0.25">
      <c r="A911" s="35">
        <v>46081</v>
      </c>
      <c r="B911" s="31" t="s">
        <v>2715</v>
      </c>
      <c r="C911" s="31" t="s">
        <v>351</v>
      </c>
      <c r="D911" s="31" t="s">
        <v>3605</v>
      </c>
      <c r="E911" s="36">
        <v>923838</v>
      </c>
      <c r="F911" s="37" t="s">
        <v>18</v>
      </c>
      <c r="G911" s="36">
        <v>73907</v>
      </c>
      <c r="H911" s="36">
        <f t="shared" si="14"/>
        <v>997745</v>
      </c>
      <c r="I911" s="31" t="s">
        <v>247</v>
      </c>
      <c r="J911" s="31" t="s">
        <v>19</v>
      </c>
    </row>
    <row r="912" spans="1:10" outlineLevel="1" x14ac:dyDescent="0.25">
      <c r="A912" s="35">
        <v>46081</v>
      </c>
      <c r="B912" s="31" t="s">
        <v>2716</v>
      </c>
      <c r="C912" s="31" t="s">
        <v>351</v>
      </c>
      <c r="D912" s="31" t="s">
        <v>3606</v>
      </c>
      <c r="E912" s="36">
        <v>1962130</v>
      </c>
      <c r="F912" s="37" t="s">
        <v>18</v>
      </c>
      <c r="G912" s="36">
        <v>156970</v>
      </c>
      <c r="H912" s="36">
        <f t="shared" si="14"/>
        <v>2119100</v>
      </c>
      <c r="I912" s="31" t="s">
        <v>147</v>
      </c>
      <c r="J912" s="31" t="s">
        <v>148</v>
      </c>
    </row>
    <row r="913" spans="1:10" outlineLevel="1" x14ac:dyDescent="0.25">
      <c r="A913" s="35">
        <v>46081</v>
      </c>
      <c r="B913" s="31" t="s">
        <v>2717</v>
      </c>
      <c r="C913" s="31" t="s">
        <v>351</v>
      </c>
      <c r="D913" s="31" t="s">
        <v>3607</v>
      </c>
      <c r="E913" s="36">
        <v>530250</v>
      </c>
      <c r="F913" s="37" t="s">
        <v>18</v>
      </c>
      <c r="G913" s="36">
        <v>42420</v>
      </c>
      <c r="H913" s="36">
        <f t="shared" si="14"/>
        <v>572670</v>
      </c>
      <c r="I913" s="31" t="s">
        <v>147</v>
      </c>
      <c r="J913" s="31" t="s">
        <v>148</v>
      </c>
    </row>
    <row r="914" spans="1:10" outlineLevel="1" x14ac:dyDescent="0.25">
      <c r="A914" s="35">
        <v>46081</v>
      </c>
      <c r="B914" s="31" t="s">
        <v>2718</v>
      </c>
      <c r="C914" s="31" t="s">
        <v>351</v>
      </c>
      <c r="D914" s="31" t="s">
        <v>3608</v>
      </c>
      <c r="E914" s="36">
        <v>821036</v>
      </c>
      <c r="F914" s="37" t="s">
        <v>18</v>
      </c>
      <c r="G914" s="36">
        <v>65683</v>
      </c>
      <c r="H914" s="36">
        <f t="shared" si="14"/>
        <v>886719</v>
      </c>
      <c r="I914" s="31" t="s">
        <v>247</v>
      </c>
      <c r="J914" s="31" t="s">
        <v>19</v>
      </c>
    </row>
    <row r="915" spans="1:10" outlineLevel="1" x14ac:dyDescent="0.25">
      <c r="A915" s="35">
        <v>46081</v>
      </c>
      <c r="B915" s="31" t="s">
        <v>2719</v>
      </c>
      <c r="C915" s="31" t="s">
        <v>351</v>
      </c>
      <c r="D915" s="31" t="s">
        <v>3609</v>
      </c>
      <c r="E915" s="36">
        <v>2414515</v>
      </c>
      <c r="F915" s="37" t="s">
        <v>18</v>
      </c>
      <c r="G915" s="36">
        <v>193161</v>
      </c>
      <c r="H915" s="36">
        <f t="shared" si="14"/>
        <v>2607676</v>
      </c>
      <c r="I915" s="31" t="s">
        <v>192</v>
      </c>
      <c r="J915" s="31" t="s">
        <v>193</v>
      </c>
    </row>
    <row r="916" spans="1:10" outlineLevel="1" x14ac:dyDescent="0.25">
      <c r="A916" s="35">
        <v>46081</v>
      </c>
      <c r="B916" s="31" t="s">
        <v>2720</v>
      </c>
      <c r="C916" s="31" t="s">
        <v>351</v>
      </c>
      <c r="D916" s="31" t="s">
        <v>3610</v>
      </c>
      <c r="E916" s="36">
        <v>1611750</v>
      </c>
      <c r="F916" s="37" t="s">
        <v>18</v>
      </c>
      <c r="G916" s="36">
        <v>128940</v>
      </c>
      <c r="H916" s="36">
        <f t="shared" si="14"/>
        <v>1740690</v>
      </c>
      <c r="I916" s="31" t="s">
        <v>192</v>
      </c>
      <c r="J916" s="31" t="s">
        <v>193</v>
      </c>
    </row>
    <row r="917" spans="1:10" outlineLevel="1" x14ac:dyDescent="0.25">
      <c r="A917" s="35">
        <v>46081</v>
      </c>
      <c r="B917" s="31" t="s">
        <v>2721</v>
      </c>
      <c r="C917" s="31" t="s">
        <v>351</v>
      </c>
      <c r="D917" s="31" t="s">
        <v>3611</v>
      </c>
      <c r="E917" s="36">
        <v>574005</v>
      </c>
      <c r="F917" s="37" t="s">
        <v>18</v>
      </c>
      <c r="G917" s="36">
        <v>45920</v>
      </c>
      <c r="H917" s="36">
        <f t="shared" si="14"/>
        <v>619925</v>
      </c>
      <c r="I917" s="31" t="s">
        <v>79</v>
      </c>
      <c r="J917" s="31" t="s">
        <v>80</v>
      </c>
    </row>
    <row r="918" spans="1:10" outlineLevel="1" x14ac:dyDescent="0.25">
      <c r="A918" s="35">
        <v>46081</v>
      </c>
      <c r="B918" s="31" t="s">
        <v>2722</v>
      </c>
      <c r="C918" s="31" t="s">
        <v>351</v>
      </c>
      <c r="D918" s="31" t="s">
        <v>3612</v>
      </c>
      <c r="E918" s="36">
        <v>988457</v>
      </c>
      <c r="F918" s="37" t="s">
        <v>18</v>
      </c>
      <c r="G918" s="36">
        <v>79077</v>
      </c>
      <c r="H918" s="36">
        <f t="shared" si="14"/>
        <v>1067534</v>
      </c>
      <c r="I918" s="31" t="s">
        <v>247</v>
      </c>
      <c r="J918" s="31" t="s">
        <v>19</v>
      </c>
    </row>
    <row r="919" spans="1:10" outlineLevel="1" x14ac:dyDescent="0.25">
      <c r="A919" s="35">
        <v>46081</v>
      </c>
      <c r="B919" s="31" t="s">
        <v>2723</v>
      </c>
      <c r="C919" s="31" t="s">
        <v>351</v>
      </c>
      <c r="D919" s="31" t="s">
        <v>3613</v>
      </c>
      <c r="E919" s="36">
        <v>507744</v>
      </c>
      <c r="F919" s="37" t="s">
        <v>18</v>
      </c>
      <c r="G919" s="36">
        <v>40620</v>
      </c>
      <c r="H919" s="36">
        <f t="shared" si="14"/>
        <v>548364</v>
      </c>
      <c r="I919" s="31" t="s">
        <v>247</v>
      </c>
      <c r="J919" s="31" t="s">
        <v>19</v>
      </c>
    </row>
    <row r="920" spans="1:10" outlineLevel="1" x14ac:dyDescent="0.25">
      <c r="A920" s="35">
        <v>46081</v>
      </c>
      <c r="B920" s="31" t="s">
        <v>2724</v>
      </c>
      <c r="C920" s="31" t="s">
        <v>351</v>
      </c>
      <c r="D920" s="31" t="s">
        <v>3614</v>
      </c>
      <c r="E920" s="36">
        <v>200728</v>
      </c>
      <c r="F920" s="37" t="s">
        <v>18</v>
      </c>
      <c r="G920" s="36">
        <v>16058</v>
      </c>
      <c r="H920" s="36">
        <f t="shared" si="14"/>
        <v>216786</v>
      </c>
      <c r="I920" s="31" t="s">
        <v>247</v>
      </c>
      <c r="J920" s="31" t="s">
        <v>19</v>
      </c>
    </row>
    <row r="921" spans="1:10" outlineLevel="1" x14ac:dyDescent="0.25">
      <c r="A921" s="35">
        <v>46081</v>
      </c>
      <c r="B921" s="31" t="s">
        <v>2725</v>
      </c>
      <c r="C921" s="31" t="s">
        <v>351</v>
      </c>
      <c r="D921" s="31" t="s">
        <v>3615</v>
      </c>
      <c r="E921" s="36">
        <v>523622</v>
      </c>
      <c r="F921" s="37" t="s">
        <v>18</v>
      </c>
      <c r="G921" s="36">
        <v>41890</v>
      </c>
      <c r="H921" s="36">
        <f t="shared" si="14"/>
        <v>565512</v>
      </c>
      <c r="I921" s="31" t="s">
        <v>247</v>
      </c>
      <c r="J921" s="31" t="s">
        <v>19</v>
      </c>
    </row>
    <row r="922" spans="1:10" outlineLevel="1" x14ac:dyDescent="0.25">
      <c r="A922" s="35">
        <v>46081</v>
      </c>
      <c r="B922" s="31" t="s">
        <v>2726</v>
      </c>
      <c r="C922" s="31" t="s">
        <v>351</v>
      </c>
      <c r="D922" s="31" t="s">
        <v>3616</v>
      </c>
      <c r="E922" s="36">
        <v>605660</v>
      </c>
      <c r="F922" s="37" t="s">
        <v>18</v>
      </c>
      <c r="G922" s="36">
        <v>48453</v>
      </c>
      <c r="H922" s="36">
        <f t="shared" si="14"/>
        <v>654113</v>
      </c>
      <c r="I922" s="31" t="s">
        <v>247</v>
      </c>
      <c r="J922" s="31" t="s">
        <v>19</v>
      </c>
    </row>
    <row r="923" spans="1:10" outlineLevel="1" x14ac:dyDescent="0.25">
      <c r="A923" s="35">
        <v>46081</v>
      </c>
      <c r="B923" s="31" t="s">
        <v>2727</v>
      </c>
      <c r="C923" s="31" t="s">
        <v>351</v>
      </c>
      <c r="D923" s="31" t="s">
        <v>3617</v>
      </c>
      <c r="E923" s="36">
        <v>1077870</v>
      </c>
      <c r="F923" s="37" t="s">
        <v>18</v>
      </c>
      <c r="G923" s="36">
        <v>86230</v>
      </c>
      <c r="H923" s="36">
        <f t="shared" si="14"/>
        <v>1164100</v>
      </c>
      <c r="I923" s="31" t="s">
        <v>247</v>
      </c>
      <c r="J923" s="31" t="s">
        <v>19</v>
      </c>
    </row>
    <row r="924" spans="1:10" outlineLevel="1" x14ac:dyDescent="0.25">
      <c r="A924" s="35">
        <v>46081</v>
      </c>
      <c r="B924" s="31" t="s">
        <v>2728</v>
      </c>
      <c r="C924" s="31" t="s">
        <v>351</v>
      </c>
      <c r="D924" s="31" t="s">
        <v>3618</v>
      </c>
      <c r="E924" s="36">
        <v>1100756</v>
      </c>
      <c r="F924" s="37" t="s">
        <v>18</v>
      </c>
      <c r="G924" s="36">
        <v>88060</v>
      </c>
      <c r="H924" s="36">
        <f t="shared" si="14"/>
        <v>1188816</v>
      </c>
      <c r="I924" s="31" t="s">
        <v>247</v>
      </c>
      <c r="J924" s="31" t="s">
        <v>19</v>
      </c>
    </row>
    <row r="925" spans="1:10" outlineLevel="1" x14ac:dyDescent="0.25">
      <c r="A925" s="35">
        <v>46081</v>
      </c>
      <c r="B925" s="31" t="s">
        <v>2729</v>
      </c>
      <c r="C925" s="31" t="s">
        <v>351</v>
      </c>
      <c r="D925" s="31" t="s">
        <v>3619</v>
      </c>
      <c r="E925" s="36">
        <v>608108</v>
      </c>
      <c r="F925" s="37" t="s">
        <v>18</v>
      </c>
      <c r="G925" s="36">
        <v>48649</v>
      </c>
      <c r="H925" s="36">
        <f t="shared" si="14"/>
        <v>656757</v>
      </c>
      <c r="I925" s="31" t="s">
        <v>247</v>
      </c>
      <c r="J925" s="31" t="s">
        <v>19</v>
      </c>
    </row>
    <row r="926" spans="1:10" outlineLevel="1" x14ac:dyDescent="0.25">
      <c r="A926" s="35">
        <v>46081</v>
      </c>
      <c r="B926" s="31" t="s">
        <v>2730</v>
      </c>
      <c r="C926" s="31" t="s">
        <v>351</v>
      </c>
      <c r="D926" s="31" t="s">
        <v>3620</v>
      </c>
      <c r="E926" s="36">
        <v>955727</v>
      </c>
      <c r="F926" s="37" t="s">
        <v>18</v>
      </c>
      <c r="G926" s="36">
        <v>76458</v>
      </c>
      <c r="H926" s="36">
        <f t="shared" si="14"/>
        <v>1032185</v>
      </c>
      <c r="I926" s="31" t="s">
        <v>247</v>
      </c>
      <c r="J926" s="31" t="s">
        <v>19</v>
      </c>
    </row>
    <row r="927" spans="1:10" outlineLevel="1" x14ac:dyDescent="0.25">
      <c r="A927" s="35">
        <v>46081</v>
      </c>
      <c r="B927" s="31" t="s">
        <v>2731</v>
      </c>
      <c r="C927" s="31" t="s">
        <v>351</v>
      </c>
      <c r="D927" s="31" t="s">
        <v>3621</v>
      </c>
      <c r="E927" s="36">
        <v>268813</v>
      </c>
      <c r="F927" s="37" t="s">
        <v>18</v>
      </c>
      <c r="G927" s="36">
        <v>21505</v>
      </c>
      <c r="H927" s="36">
        <f t="shared" si="14"/>
        <v>290318</v>
      </c>
      <c r="I927" s="31" t="s">
        <v>247</v>
      </c>
      <c r="J927" s="31" t="s">
        <v>19</v>
      </c>
    </row>
    <row r="928" spans="1:10" outlineLevel="1" x14ac:dyDescent="0.25">
      <c r="A928" s="35">
        <v>46081</v>
      </c>
      <c r="B928" s="31" t="s">
        <v>2732</v>
      </c>
      <c r="C928" s="31" t="s">
        <v>351</v>
      </c>
      <c r="D928" s="31" t="s">
        <v>3622</v>
      </c>
      <c r="E928" s="36">
        <v>707031</v>
      </c>
      <c r="F928" s="37" t="s">
        <v>18</v>
      </c>
      <c r="G928" s="36">
        <v>56562</v>
      </c>
      <c r="H928" s="36">
        <f t="shared" si="14"/>
        <v>763593</v>
      </c>
      <c r="I928" s="31" t="s">
        <v>247</v>
      </c>
      <c r="J928" s="31" t="s">
        <v>19</v>
      </c>
    </row>
    <row r="929" spans="1:10" outlineLevel="1" x14ac:dyDescent="0.25">
      <c r="A929" s="35">
        <v>46081</v>
      </c>
      <c r="B929" s="31" t="s">
        <v>2733</v>
      </c>
      <c r="C929" s="31" t="s">
        <v>351</v>
      </c>
      <c r="D929" s="31" t="s">
        <v>142</v>
      </c>
      <c r="E929" s="36">
        <v>1814403</v>
      </c>
      <c r="F929" s="37" t="s">
        <v>18</v>
      </c>
      <c r="G929" s="36">
        <v>145152</v>
      </c>
      <c r="H929" s="36">
        <f t="shared" si="14"/>
        <v>1959555</v>
      </c>
      <c r="I929" s="31" t="s">
        <v>39</v>
      </c>
      <c r="J929" s="31" t="s">
        <v>40</v>
      </c>
    </row>
    <row r="930" spans="1:10" outlineLevel="1" x14ac:dyDescent="0.25">
      <c r="A930" s="35">
        <v>46081</v>
      </c>
      <c r="B930" s="31" t="s">
        <v>2734</v>
      </c>
      <c r="C930" s="31" t="s">
        <v>351</v>
      </c>
      <c r="D930" s="31" t="s">
        <v>239</v>
      </c>
      <c r="E930" s="36">
        <v>1064176</v>
      </c>
      <c r="F930" s="37" t="s">
        <v>18</v>
      </c>
      <c r="G930" s="36">
        <v>85134</v>
      </c>
      <c r="H930" s="36">
        <f t="shared" si="14"/>
        <v>1149310</v>
      </c>
      <c r="I930" s="31" t="s">
        <v>39</v>
      </c>
      <c r="J930" s="31" t="s">
        <v>40</v>
      </c>
    </row>
    <row r="931" spans="1:10" outlineLevel="1" x14ac:dyDescent="0.25">
      <c r="A931" s="35">
        <v>46063</v>
      </c>
      <c r="B931" s="31" t="s">
        <v>3623</v>
      </c>
      <c r="C931" s="31"/>
      <c r="D931" s="31" t="s">
        <v>3738</v>
      </c>
      <c r="E931" s="36">
        <v>-564219</v>
      </c>
      <c r="F931" s="37" t="s">
        <v>18</v>
      </c>
      <c r="G931" s="36">
        <v>-45138</v>
      </c>
      <c r="H931" s="36">
        <f t="shared" ref="H931:H994" si="15">+E931+G931</f>
        <v>-609357</v>
      </c>
      <c r="I931" s="31" t="s">
        <v>39</v>
      </c>
      <c r="J931" s="31" t="s">
        <v>40</v>
      </c>
    </row>
    <row r="932" spans="1:10" outlineLevel="1" x14ac:dyDescent="0.25">
      <c r="A932" s="35">
        <v>46076</v>
      </c>
      <c r="B932" s="31" t="s">
        <v>3624</v>
      </c>
      <c r="C932" s="31"/>
      <c r="D932" s="31" t="s">
        <v>3739</v>
      </c>
      <c r="E932" s="36">
        <v>-682998</v>
      </c>
      <c r="F932" s="37" t="s">
        <v>18</v>
      </c>
      <c r="G932" s="36">
        <v>-54640</v>
      </c>
      <c r="H932" s="36">
        <f t="shared" si="15"/>
        <v>-737638</v>
      </c>
      <c r="I932" s="31" t="s">
        <v>39</v>
      </c>
      <c r="J932" s="31" t="s">
        <v>40</v>
      </c>
    </row>
    <row r="933" spans="1:10" outlineLevel="1" x14ac:dyDescent="0.25">
      <c r="A933" s="35">
        <v>46078</v>
      </c>
      <c r="B933" s="31" t="s">
        <v>3625</v>
      </c>
      <c r="C933" s="31"/>
      <c r="D933" s="31" t="s">
        <v>3740</v>
      </c>
      <c r="E933" s="36">
        <v>-845964</v>
      </c>
      <c r="F933" s="37" t="s">
        <v>18</v>
      </c>
      <c r="G933" s="36">
        <v>-67677</v>
      </c>
      <c r="H933" s="36">
        <f t="shared" si="15"/>
        <v>-913641</v>
      </c>
      <c r="I933" s="31" t="s">
        <v>247</v>
      </c>
      <c r="J933" s="31" t="s">
        <v>19</v>
      </c>
    </row>
    <row r="934" spans="1:10" outlineLevel="1" x14ac:dyDescent="0.25">
      <c r="A934" s="35">
        <v>46056</v>
      </c>
      <c r="B934" s="31" t="s">
        <v>3626</v>
      </c>
      <c r="C934" s="31"/>
      <c r="D934" s="31" t="s">
        <v>3741</v>
      </c>
      <c r="E934" s="36">
        <v>-728965</v>
      </c>
      <c r="F934" s="37" t="s">
        <v>18</v>
      </c>
      <c r="G934" s="36">
        <v>-58317</v>
      </c>
      <c r="H934" s="36">
        <f t="shared" si="15"/>
        <v>-787282</v>
      </c>
      <c r="I934" s="31" t="s">
        <v>247</v>
      </c>
      <c r="J934" s="31" t="s">
        <v>19</v>
      </c>
    </row>
    <row r="935" spans="1:10" outlineLevel="1" x14ac:dyDescent="0.25">
      <c r="A935" s="35">
        <v>46056</v>
      </c>
      <c r="B935" s="31" t="s">
        <v>3627</v>
      </c>
      <c r="C935" s="31"/>
      <c r="D935" s="31" t="s">
        <v>3741</v>
      </c>
      <c r="E935" s="36">
        <v>-251976</v>
      </c>
      <c r="F935" s="37" t="s">
        <v>18</v>
      </c>
      <c r="G935" s="36">
        <v>-20158</v>
      </c>
      <c r="H935" s="36">
        <f t="shared" si="15"/>
        <v>-272134</v>
      </c>
      <c r="I935" s="31" t="s">
        <v>247</v>
      </c>
      <c r="J935" s="31" t="s">
        <v>19</v>
      </c>
    </row>
    <row r="936" spans="1:10" outlineLevel="1" x14ac:dyDescent="0.25">
      <c r="A936" s="35">
        <v>46056</v>
      </c>
      <c r="B936" s="31" t="s">
        <v>3628</v>
      </c>
      <c r="C936" s="31"/>
      <c r="D936" s="31" t="s">
        <v>3742</v>
      </c>
      <c r="E936" s="36">
        <v>-232716</v>
      </c>
      <c r="F936" s="37" t="s">
        <v>18</v>
      </c>
      <c r="G936" s="36">
        <v>-18617</v>
      </c>
      <c r="H936" s="36">
        <f t="shared" si="15"/>
        <v>-251333</v>
      </c>
      <c r="I936" s="31" t="s">
        <v>247</v>
      </c>
      <c r="J936" s="31" t="s">
        <v>19</v>
      </c>
    </row>
    <row r="937" spans="1:10" outlineLevel="1" x14ac:dyDescent="0.25">
      <c r="A937" s="35">
        <v>46056</v>
      </c>
      <c r="B937" s="31" t="s">
        <v>3629</v>
      </c>
      <c r="C937" s="31"/>
      <c r="D937" s="31" t="s">
        <v>3743</v>
      </c>
      <c r="E937" s="36">
        <v>-279972</v>
      </c>
      <c r="F937" s="37" t="s">
        <v>18</v>
      </c>
      <c r="G937" s="36">
        <v>-22398</v>
      </c>
      <c r="H937" s="36">
        <f t="shared" si="15"/>
        <v>-302370</v>
      </c>
      <c r="I937" s="31" t="s">
        <v>247</v>
      </c>
      <c r="J937" s="31" t="s">
        <v>19</v>
      </c>
    </row>
    <row r="938" spans="1:10" outlineLevel="1" x14ac:dyDescent="0.25">
      <c r="A938" s="35">
        <v>46078</v>
      </c>
      <c r="B938" s="31" t="s">
        <v>3630</v>
      </c>
      <c r="C938" s="31"/>
      <c r="D938" s="31" t="s">
        <v>3744</v>
      </c>
      <c r="E938" s="36">
        <v>-280597</v>
      </c>
      <c r="F938" s="37" t="s">
        <v>18</v>
      </c>
      <c r="G938" s="36">
        <v>-22448</v>
      </c>
      <c r="H938" s="36">
        <f t="shared" si="15"/>
        <v>-303045</v>
      </c>
      <c r="I938" s="31" t="s">
        <v>247</v>
      </c>
      <c r="J938" s="31" t="s">
        <v>19</v>
      </c>
    </row>
    <row r="939" spans="1:10" outlineLevel="1" x14ac:dyDescent="0.25">
      <c r="A939" s="35">
        <v>46056</v>
      </c>
      <c r="B939" s="31" t="s">
        <v>3631</v>
      </c>
      <c r="C939" s="31"/>
      <c r="D939" s="31" t="s">
        <v>3745</v>
      </c>
      <c r="E939" s="36">
        <v>-186578</v>
      </c>
      <c r="F939" s="37" t="s">
        <v>18</v>
      </c>
      <c r="G939" s="36">
        <v>-14926</v>
      </c>
      <c r="H939" s="36">
        <f t="shared" si="15"/>
        <v>-201504</v>
      </c>
      <c r="I939" s="31" t="s">
        <v>247</v>
      </c>
      <c r="J939" s="31" t="s">
        <v>19</v>
      </c>
    </row>
    <row r="940" spans="1:10" outlineLevel="1" x14ac:dyDescent="0.25">
      <c r="A940" s="35">
        <v>46056</v>
      </c>
      <c r="B940" s="31" t="s">
        <v>3632</v>
      </c>
      <c r="C940" s="31"/>
      <c r="D940" s="31" t="s">
        <v>3746</v>
      </c>
      <c r="E940" s="36">
        <v>-220493</v>
      </c>
      <c r="F940" s="37" t="s">
        <v>18</v>
      </c>
      <c r="G940" s="36">
        <v>-17639</v>
      </c>
      <c r="H940" s="36">
        <f t="shared" si="15"/>
        <v>-238132</v>
      </c>
      <c r="I940" s="31" t="s">
        <v>247</v>
      </c>
      <c r="J940" s="31" t="s">
        <v>19</v>
      </c>
    </row>
    <row r="941" spans="1:10" outlineLevel="1" x14ac:dyDescent="0.25">
      <c r="A941" s="35">
        <v>46059</v>
      </c>
      <c r="B941" s="31" t="s">
        <v>3633</v>
      </c>
      <c r="C941" s="31"/>
      <c r="D941" s="31" t="s">
        <v>3747</v>
      </c>
      <c r="E941" s="36">
        <v>-100364</v>
      </c>
      <c r="F941" s="37" t="s">
        <v>18</v>
      </c>
      <c r="G941" s="36">
        <v>-8029</v>
      </c>
      <c r="H941" s="36">
        <f t="shared" si="15"/>
        <v>-108393</v>
      </c>
      <c r="I941" s="31" t="s">
        <v>39</v>
      </c>
      <c r="J941" s="31" t="s">
        <v>40</v>
      </c>
    </row>
    <row r="942" spans="1:10" outlineLevel="1" x14ac:dyDescent="0.25">
      <c r="A942" s="35">
        <v>46055</v>
      </c>
      <c r="B942" s="31" t="s">
        <v>3634</v>
      </c>
      <c r="C942" s="31"/>
      <c r="D942" s="31" t="s">
        <v>3748</v>
      </c>
      <c r="E942" s="36">
        <v>-478105</v>
      </c>
      <c r="F942" s="37" t="s">
        <v>18</v>
      </c>
      <c r="G942" s="36">
        <v>-38248</v>
      </c>
      <c r="H942" s="36">
        <f t="shared" si="15"/>
        <v>-516353</v>
      </c>
      <c r="I942" s="31" t="s">
        <v>36</v>
      </c>
      <c r="J942" s="31" t="s">
        <v>37</v>
      </c>
    </row>
    <row r="943" spans="1:10" outlineLevel="1" x14ac:dyDescent="0.25">
      <c r="A943" s="35">
        <v>46055</v>
      </c>
      <c r="B943" s="31" t="s">
        <v>3635</v>
      </c>
      <c r="C943" s="31"/>
      <c r="D943" s="31" t="s">
        <v>3749</v>
      </c>
      <c r="E943" s="36">
        <v>-508559</v>
      </c>
      <c r="F943" s="37" t="s">
        <v>18</v>
      </c>
      <c r="G943" s="36">
        <v>-40685</v>
      </c>
      <c r="H943" s="36">
        <f t="shared" si="15"/>
        <v>-549244</v>
      </c>
      <c r="I943" s="31" t="s">
        <v>247</v>
      </c>
      <c r="J943" s="31" t="s">
        <v>19</v>
      </c>
    </row>
    <row r="944" spans="1:10" outlineLevel="1" x14ac:dyDescent="0.25">
      <c r="A944" s="35">
        <v>46055</v>
      </c>
      <c r="B944" s="31" t="s">
        <v>3636</v>
      </c>
      <c r="C944" s="31"/>
      <c r="D944" s="31" t="s">
        <v>1635</v>
      </c>
      <c r="E944" s="36">
        <v>-401456</v>
      </c>
      <c r="F944" s="37" t="s">
        <v>18</v>
      </c>
      <c r="G944" s="36">
        <v>-32116</v>
      </c>
      <c r="H944" s="36">
        <f t="shared" si="15"/>
        <v>-433572</v>
      </c>
      <c r="I944" s="31" t="s">
        <v>32</v>
      </c>
      <c r="J944" s="31" t="s">
        <v>33</v>
      </c>
    </row>
    <row r="945" spans="1:10" outlineLevel="1" x14ac:dyDescent="0.25">
      <c r="A945" s="35">
        <v>46055</v>
      </c>
      <c r="B945" s="31" t="s">
        <v>3637</v>
      </c>
      <c r="C945" s="31"/>
      <c r="D945" s="31" t="s">
        <v>3750</v>
      </c>
      <c r="E945" s="36">
        <v>-100364</v>
      </c>
      <c r="F945" s="37" t="s">
        <v>18</v>
      </c>
      <c r="G945" s="36">
        <v>-8029</v>
      </c>
      <c r="H945" s="36">
        <f t="shared" si="15"/>
        <v>-108393</v>
      </c>
      <c r="I945" s="31" t="s">
        <v>32</v>
      </c>
      <c r="J945" s="31" t="s">
        <v>33</v>
      </c>
    </row>
    <row r="946" spans="1:10" outlineLevel="1" x14ac:dyDescent="0.25">
      <c r="A946" s="35">
        <v>46055</v>
      </c>
      <c r="B946" s="31" t="s">
        <v>3638</v>
      </c>
      <c r="C946" s="31"/>
      <c r="D946" s="31" t="s">
        <v>3751</v>
      </c>
      <c r="E946" s="36">
        <v>-119066</v>
      </c>
      <c r="F946" s="37" t="s">
        <v>18</v>
      </c>
      <c r="G946" s="36">
        <v>-9525</v>
      </c>
      <c r="H946" s="36">
        <f t="shared" si="15"/>
        <v>-128591</v>
      </c>
      <c r="I946" s="31" t="s">
        <v>32</v>
      </c>
      <c r="J946" s="31" t="s">
        <v>33</v>
      </c>
    </row>
    <row r="947" spans="1:10" outlineLevel="1" x14ac:dyDescent="0.25">
      <c r="A947" s="35">
        <v>46055</v>
      </c>
      <c r="B947" s="31" t="s">
        <v>1785</v>
      </c>
      <c r="C947" s="31"/>
      <c r="D947" s="31" t="s">
        <v>1577</v>
      </c>
      <c r="E947" s="36">
        <v>-324182</v>
      </c>
      <c r="F947" s="37" t="s">
        <v>18</v>
      </c>
      <c r="G947" s="36">
        <v>-25935</v>
      </c>
      <c r="H947" s="36">
        <f t="shared" si="15"/>
        <v>-350117</v>
      </c>
      <c r="I947" s="31" t="s">
        <v>32</v>
      </c>
      <c r="J947" s="31" t="s">
        <v>33</v>
      </c>
    </row>
    <row r="948" spans="1:10" outlineLevel="1" x14ac:dyDescent="0.25">
      <c r="A948" s="35">
        <v>46055</v>
      </c>
      <c r="B948" s="31" t="s">
        <v>1804</v>
      </c>
      <c r="C948" s="31"/>
      <c r="D948" s="31" t="s">
        <v>1688</v>
      </c>
      <c r="E948" s="36">
        <v>-579311</v>
      </c>
      <c r="F948" s="37" t="s">
        <v>18</v>
      </c>
      <c r="G948" s="36">
        <v>-46345</v>
      </c>
      <c r="H948" s="36">
        <f t="shared" si="15"/>
        <v>-625656</v>
      </c>
      <c r="I948" s="31" t="s">
        <v>161</v>
      </c>
      <c r="J948" s="31" t="s">
        <v>162</v>
      </c>
    </row>
    <row r="949" spans="1:10" outlineLevel="1" x14ac:dyDescent="0.25">
      <c r="A949" s="35">
        <v>46055</v>
      </c>
      <c r="B949" s="31" t="s">
        <v>3639</v>
      </c>
      <c r="C949" s="31"/>
      <c r="D949" s="31" t="s">
        <v>3752</v>
      </c>
      <c r="E949" s="36">
        <v>-556336</v>
      </c>
      <c r="F949" s="37" t="s">
        <v>18</v>
      </c>
      <c r="G949" s="36">
        <v>-44507</v>
      </c>
      <c r="H949" s="36">
        <f t="shared" si="15"/>
        <v>-600843</v>
      </c>
      <c r="I949" s="31" t="s">
        <v>247</v>
      </c>
      <c r="J949" s="31" t="s">
        <v>19</v>
      </c>
    </row>
    <row r="950" spans="1:10" outlineLevel="1" x14ac:dyDescent="0.25">
      <c r="A950" s="35">
        <v>46056</v>
      </c>
      <c r="B950" s="31" t="s">
        <v>3640</v>
      </c>
      <c r="C950" s="31"/>
      <c r="D950" s="31" t="s">
        <v>3753</v>
      </c>
      <c r="E950" s="36">
        <v>-121132</v>
      </c>
      <c r="F950" s="37" t="s">
        <v>18</v>
      </c>
      <c r="G950" s="36">
        <v>-9691</v>
      </c>
      <c r="H950" s="36">
        <f t="shared" si="15"/>
        <v>-130823</v>
      </c>
      <c r="I950" s="31" t="s">
        <v>247</v>
      </c>
      <c r="J950" s="31" t="s">
        <v>19</v>
      </c>
    </row>
    <row r="951" spans="1:10" outlineLevel="1" x14ac:dyDescent="0.25">
      <c r="A951" s="35">
        <v>46056</v>
      </c>
      <c r="B951" s="31" t="s">
        <v>3641</v>
      </c>
      <c r="C951" s="31"/>
      <c r="D951" s="31" t="s">
        <v>3754</v>
      </c>
      <c r="E951" s="36">
        <v>-222116</v>
      </c>
      <c r="F951" s="37" t="s">
        <v>18</v>
      </c>
      <c r="G951" s="36">
        <v>-17769</v>
      </c>
      <c r="H951" s="36">
        <f t="shared" si="15"/>
        <v>-239885</v>
      </c>
      <c r="I951" s="31" t="s">
        <v>247</v>
      </c>
      <c r="J951" s="31" t="s">
        <v>19</v>
      </c>
    </row>
    <row r="952" spans="1:10" outlineLevel="1" x14ac:dyDescent="0.25">
      <c r="A952" s="35">
        <v>46056</v>
      </c>
      <c r="B952" s="31" t="s">
        <v>3642</v>
      </c>
      <c r="C952" s="31"/>
      <c r="D952" s="31" t="s">
        <v>3755</v>
      </c>
      <c r="E952" s="36">
        <v>-233222</v>
      </c>
      <c r="F952" s="37" t="s">
        <v>18</v>
      </c>
      <c r="G952" s="36">
        <v>-18658</v>
      </c>
      <c r="H952" s="36">
        <f t="shared" si="15"/>
        <v>-251880</v>
      </c>
      <c r="I952" s="31" t="s">
        <v>247</v>
      </c>
      <c r="J952" s="31" t="s">
        <v>19</v>
      </c>
    </row>
    <row r="953" spans="1:10" outlineLevel="1" x14ac:dyDescent="0.25">
      <c r="A953" s="35">
        <v>46056</v>
      </c>
      <c r="B953" s="31" t="s">
        <v>3643</v>
      </c>
      <c r="C953" s="31"/>
      <c r="D953" s="31" t="s">
        <v>3756</v>
      </c>
      <c r="E953" s="36">
        <v>-152436</v>
      </c>
      <c r="F953" s="37" t="s">
        <v>18</v>
      </c>
      <c r="G953" s="36">
        <v>-12195</v>
      </c>
      <c r="H953" s="36">
        <f t="shared" si="15"/>
        <v>-164631</v>
      </c>
      <c r="I953" s="31" t="s">
        <v>247</v>
      </c>
      <c r="J953" s="31" t="s">
        <v>19</v>
      </c>
    </row>
    <row r="954" spans="1:10" outlineLevel="1" x14ac:dyDescent="0.25">
      <c r="A954" s="35">
        <v>46056</v>
      </c>
      <c r="B954" s="31" t="s">
        <v>3644</v>
      </c>
      <c r="C954" s="31"/>
      <c r="D954" s="31" t="s">
        <v>3757</v>
      </c>
      <c r="E954" s="36">
        <v>-675932</v>
      </c>
      <c r="F954" s="37" t="s">
        <v>18</v>
      </c>
      <c r="G954" s="36">
        <v>-54075</v>
      </c>
      <c r="H954" s="36">
        <f t="shared" si="15"/>
        <v>-730007</v>
      </c>
      <c r="I954" s="31" t="s">
        <v>247</v>
      </c>
      <c r="J954" s="31" t="s">
        <v>19</v>
      </c>
    </row>
    <row r="955" spans="1:10" outlineLevel="1" x14ac:dyDescent="0.25">
      <c r="A955" s="35">
        <v>46056</v>
      </c>
      <c r="B955" s="31" t="s">
        <v>3645</v>
      </c>
      <c r="C955" s="31"/>
      <c r="D955" s="31" t="s">
        <v>3758</v>
      </c>
      <c r="E955" s="36">
        <v>-198682</v>
      </c>
      <c r="F955" s="37" t="s">
        <v>18</v>
      </c>
      <c r="G955" s="36">
        <v>-15895</v>
      </c>
      <c r="H955" s="36">
        <f t="shared" si="15"/>
        <v>-214577</v>
      </c>
      <c r="I955" s="31" t="s">
        <v>247</v>
      </c>
      <c r="J955" s="31" t="s">
        <v>19</v>
      </c>
    </row>
    <row r="956" spans="1:10" outlineLevel="1" x14ac:dyDescent="0.25">
      <c r="A956" s="35">
        <v>46056</v>
      </c>
      <c r="B956" s="31" t="s">
        <v>1779</v>
      </c>
      <c r="C956" s="31"/>
      <c r="D956" s="31" t="s">
        <v>3759</v>
      </c>
      <c r="E956" s="36">
        <v>-394464</v>
      </c>
      <c r="F956" s="37" t="s">
        <v>18</v>
      </c>
      <c r="G956" s="36">
        <v>-31557</v>
      </c>
      <c r="H956" s="36">
        <f t="shared" si="15"/>
        <v>-426021</v>
      </c>
      <c r="I956" s="31" t="s">
        <v>47</v>
      </c>
      <c r="J956" s="31" t="s">
        <v>48</v>
      </c>
    </row>
    <row r="957" spans="1:10" outlineLevel="1" x14ac:dyDescent="0.25">
      <c r="A957" s="35">
        <v>46056</v>
      </c>
      <c r="B957" s="31" t="s">
        <v>256</v>
      </c>
      <c r="C957" s="31"/>
      <c r="D957" s="31" t="s">
        <v>1622</v>
      </c>
      <c r="E957" s="36">
        <v>-209900</v>
      </c>
      <c r="F957" s="37" t="s">
        <v>18</v>
      </c>
      <c r="G957" s="36">
        <v>-16792</v>
      </c>
      <c r="H957" s="36">
        <f t="shared" si="15"/>
        <v>-226692</v>
      </c>
      <c r="I957" s="31" t="s">
        <v>113</v>
      </c>
      <c r="J957" s="31" t="s">
        <v>114</v>
      </c>
    </row>
    <row r="958" spans="1:10" outlineLevel="1" x14ac:dyDescent="0.25">
      <c r="A958" s="35">
        <v>46056</v>
      </c>
      <c r="B958" s="31" t="s">
        <v>3646</v>
      </c>
      <c r="C958" s="31"/>
      <c r="D958" s="31" t="s">
        <v>1636</v>
      </c>
      <c r="E958" s="36">
        <v>-356667</v>
      </c>
      <c r="F958" s="37" t="s">
        <v>18</v>
      </c>
      <c r="G958" s="36">
        <v>-28533</v>
      </c>
      <c r="H958" s="36">
        <f t="shared" si="15"/>
        <v>-385200</v>
      </c>
      <c r="I958" s="31" t="s">
        <v>168</v>
      </c>
      <c r="J958" s="31" t="s">
        <v>169</v>
      </c>
    </row>
    <row r="959" spans="1:10" outlineLevel="1" x14ac:dyDescent="0.25">
      <c r="A959" s="35">
        <v>46056</v>
      </c>
      <c r="B959" s="31" t="s">
        <v>3647</v>
      </c>
      <c r="C959" s="31"/>
      <c r="D959" s="31" t="s">
        <v>1636</v>
      </c>
      <c r="E959" s="36">
        <v>-862122</v>
      </c>
      <c r="F959" s="37" t="s">
        <v>18</v>
      </c>
      <c r="G959" s="36">
        <v>-68970</v>
      </c>
      <c r="H959" s="36">
        <f t="shared" si="15"/>
        <v>-931092</v>
      </c>
      <c r="I959" s="31" t="s">
        <v>168</v>
      </c>
      <c r="J959" s="31" t="s">
        <v>169</v>
      </c>
    </row>
    <row r="960" spans="1:10" outlineLevel="1" x14ac:dyDescent="0.25">
      <c r="A960" s="35">
        <v>46056</v>
      </c>
      <c r="B960" s="31" t="s">
        <v>3648</v>
      </c>
      <c r="C960" s="31"/>
      <c r="D960" s="31" t="s">
        <v>3760</v>
      </c>
      <c r="E960" s="36">
        <v>-93324</v>
      </c>
      <c r="F960" s="37" t="s">
        <v>18</v>
      </c>
      <c r="G960" s="36">
        <v>-7466</v>
      </c>
      <c r="H960" s="36">
        <f t="shared" si="15"/>
        <v>-100790</v>
      </c>
      <c r="I960" s="31" t="s">
        <v>247</v>
      </c>
      <c r="J960" s="31" t="s">
        <v>19</v>
      </c>
    </row>
    <row r="961" spans="1:10" outlineLevel="1" x14ac:dyDescent="0.25">
      <c r="A961" s="35">
        <v>46056</v>
      </c>
      <c r="B961" s="31" t="s">
        <v>3649</v>
      </c>
      <c r="C961" s="31"/>
      <c r="D961" s="31" t="s">
        <v>3760</v>
      </c>
      <c r="E961" s="36">
        <v>-275843</v>
      </c>
      <c r="F961" s="37" t="s">
        <v>18</v>
      </c>
      <c r="G961" s="36">
        <v>-22067</v>
      </c>
      <c r="H961" s="36">
        <f t="shared" si="15"/>
        <v>-297910</v>
      </c>
      <c r="I961" s="31" t="s">
        <v>247</v>
      </c>
      <c r="J961" s="31" t="s">
        <v>19</v>
      </c>
    </row>
    <row r="962" spans="1:10" outlineLevel="1" x14ac:dyDescent="0.25">
      <c r="A962" s="35">
        <v>46056</v>
      </c>
      <c r="B962" s="31" t="s">
        <v>3650</v>
      </c>
      <c r="C962" s="31"/>
      <c r="D962" s="31" t="s">
        <v>3761</v>
      </c>
      <c r="E962" s="36">
        <v>-1076030</v>
      </c>
      <c r="F962" s="37" t="s">
        <v>18</v>
      </c>
      <c r="G962" s="36">
        <v>-86082</v>
      </c>
      <c r="H962" s="36">
        <f t="shared" si="15"/>
        <v>-1162112</v>
      </c>
      <c r="I962" s="31" t="s">
        <v>247</v>
      </c>
      <c r="J962" s="31" t="s">
        <v>19</v>
      </c>
    </row>
    <row r="963" spans="1:10" outlineLevel="1" x14ac:dyDescent="0.25">
      <c r="A963" s="35">
        <v>46056</v>
      </c>
      <c r="B963" s="31" t="s">
        <v>3651</v>
      </c>
      <c r="C963" s="31"/>
      <c r="D963" s="31" t="s">
        <v>1706</v>
      </c>
      <c r="E963" s="36">
        <v>-153800</v>
      </c>
      <c r="F963" s="37" t="s">
        <v>18</v>
      </c>
      <c r="G963" s="36">
        <v>-12304</v>
      </c>
      <c r="H963" s="36">
        <f t="shared" si="15"/>
        <v>-166104</v>
      </c>
      <c r="I963" s="31" t="s">
        <v>247</v>
      </c>
      <c r="J963" s="31" t="s">
        <v>19</v>
      </c>
    </row>
    <row r="964" spans="1:10" outlineLevel="1" x14ac:dyDescent="0.25">
      <c r="A964" s="35">
        <v>46056</v>
      </c>
      <c r="B964" s="31" t="s">
        <v>3652</v>
      </c>
      <c r="C964" s="31"/>
      <c r="D964" s="31" t="s">
        <v>3762</v>
      </c>
      <c r="E964" s="36">
        <v>-232716</v>
      </c>
      <c r="F964" s="37" t="s">
        <v>18</v>
      </c>
      <c r="G964" s="36">
        <v>-18617</v>
      </c>
      <c r="H964" s="36">
        <f t="shared" si="15"/>
        <v>-251333</v>
      </c>
      <c r="I964" s="31" t="s">
        <v>247</v>
      </c>
      <c r="J964" s="31" t="s">
        <v>19</v>
      </c>
    </row>
    <row r="965" spans="1:10" outlineLevel="1" x14ac:dyDescent="0.25">
      <c r="A965" s="35">
        <v>46056</v>
      </c>
      <c r="B965" s="31" t="s">
        <v>3653</v>
      </c>
      <c r="C965" s="31"/>
      <c r="D965" s="31" t="s">
        <v>1655</v>
      </c>
      <c r="E965" s="36">
        <v>-274978</v>
      </c>
      <c r="F965" s="37" t="s">
        <v>18</v>
      </c>
      <c r="G965" s="36">
        <v>-21998</v>
      </c>
      <c r="H965" s="36">
        <f t="shared" si="15"/>
        <v>-296976</v>
      </c>
      <c r="I965" s="31" t="s">
        <v>247</v>
      </c>
      <c r="J965" s="31" t="s">
        <v>19</v>
      </c>
    </row>
    <row r="966" spans="1:10" outlineLevel="1" x14ac:dyDescent="0.25">
      <c r="A966" s="35">
        <v>46056</v>
      </c>
      <c r="B966" s="31" t="s">
        <v>3654</v>
      </c>
      <c r="C966" s="31"/>
      <c r="D966" s="31" t="s">
        <v>3763</v>
      </c>
      <c r="E966" s="36">
        <v>-398933</v>
      </c>
      <c r="F966" s="37" t="s">
        <v>18</v>
      </c>
      <c r="G966" s="36">
        <v>-31915</v>
      </c>
      <c r="H966" s="36">
        <f t="shared" si="15"/>
        <v>-430848</v>
      </c>
      <c r="I966" s="31" t="s">
        <v>247</v>
      </c>
      <c r="J966" s="31" t="s">
        <v>19</v>
      </c>
    </row>
    <row r="967" spans="1:10" outlineLevel="1" x14ac:dyDescent="0.25">
      <c r="A967" s="35">
        <v>46056</v>
      </c>
      <c r="B967" s="31" t="s">
        <v>3655</v>
      </c>
      <c r="C967" s="31"/>
      <c r="D967" s="31" t="s">
        <v>3764</v>
      </c>
      <c r="E967" s="36">
        <v>-186578</v>
      </c>
      <c r="F967" s="37" t="s">
        <v>18</v>
      </c>
      <c r="G967" s="36">
        <v>-14926</v>
      </c>
      <c r="H967" s="36">
        <f t="shared" si="15"/>
        <v>-201504</v>
      </c>
      <c r="I967" s="31" t="s">
        <v>247</v>
      </c>
      <c r="J967" s="31" t="s">
        <v>19</v>
      </c>
    </row>
    <row r="968" spans="1:10" outlineLevel="1" x14ac:dyDescent="0.25">
      <c r="A968" s="35">
        <v>46056</v>
      </c>
      <c r="B968" s="31" t="s">
        <v>3656</v>
      </c>
      <c r="C968" s="31"/>
      <c r="D968" s="31" t="s">
        <v>3765</v>
      </c>
      <c r="E968" s="36">
        <v>-472803</v>
      </c>
      <c r="F968" s="37" t="s">
        <v>18</v>
      </c>
      <c r="G968" s="36">
        <v>-37824</v>
      </c>
      <c r="H968" s="36">
        <f t="shared" si="15"/>
        <v>-510627</v>
      </c>
      <c r="I968" s="31" t="s">
        <v>247</v>
      </c>
      <c r="J968" s="31" t="s">
        <v>19</v>
      </c>
    </row>
    <row r="969" spans="1:10" outlineLevel="1" x14ac:dyDescent="0.25">
      <c r="A969" s="35">
        <v>46056</v>
      </c>
      <c r="B969" s="31" t="s">
        <v>3657</v>
      </c>
      <c r="C969" s="31"/>
      <c r="D969" s="31" t="s">
        <v>3766</v>
      </c>
      <c r="E969" s="36">
        <v>-532831</v>
      </c>
      <c r="F969" s="37" t="s">
        <v>18</v>
      </c>
      <c r="G969" s="36">
        <v>-42626</v>
      </c>
      <c r="H969" s="36">
        <f t="shared" si="15"/>
        <v>-575457</v>
      </c>
      <c r="I969" s="31" t="s">
        <v>247</v>
      </c>
      <c r="J969" s="31" t="s">
        <v>19</v>
      </c>
    </row>
    <row r="970" spans="1:10" outlineLevel="1" x14ac:dyDescent="0.25">
      <c r="A970" s="35">
        <v>46056</v>
      </c>
      <c r="B970" s="31" t="s">
        <v>3658</v>
      </c>
      <c r="C970" s="31"/>
      <c r="D970" s="31" t="s">
        <v>1599</v>
      </c>
      <c r="E970" s="36">
        <v>-220293</v>
      </c>
      <c r="F970" s="37" t="s">
        <v>18</v>
      </c>
      <c r="G970" s="36">
        <v>-17623</v>
      </c>
      <c r="H970" s="36">
        <f t="shared" si="15"/>
        <v>-237916</v>
      </c>
      <c r="I970" s="31" t="s">
        <v>247</v>
      </c>
      <c r="J970" s="31" t="s">
        <v>19</v>
      </c>
    </row>
    <row r="971" spans="1:10" outlineLevel="1" x14ac:dyDescent="0.25">
      <c r="A971" s="35">
        <v>46077</v>
      </c>
      <c r="B971" s="31" t="s">
        <v>3659</v>
      </c>
      <c r="C971" s="31"/>
      <c r="D971" s="31" t="s">
        <v>1566</v>
      </c>
      <c r="E971" s="36">
        <v>-240834</v>
      </c>
      <c r="F971" s="37" t="s">
        <v>18</v>
      </c>
      <c r="G971" s="36">
        <v>-19267</v>
      </c>
      <c r="H971" s="36">
        <f t="shared" si="15"/>
        <v>-260101</v>
      </c>
      <c r="I971" s="31" t="s">
        <v>247</v>
      </c>
      <c r="J971" s="31" t="s">
        <v>19</v>
      </c>
    </row>
    <row r="972" spans="1:10" outlineLevel="1" x14ac:dyDescent="0.25">
      <c r="A972" s="35">
        <v>46065</v>
      </c>
      <c r="B972" s="31" t="s">
        <v>3660</v>
      </c>
      <c r="C972" s="31"/>
      <c r="D972" s="31" t="s">
        <v>3767</v>
      </c>
      <c r="E972" s="36">
        <v>-568040</v>
      </c>
      <c r="F972" s="37" t="s">
        <v>18</v>
      </c>
      <c r="G972" s="36">
        <v>-45443</v>
      </c>
      <c r="H972" s="36">
        <f t="shared" si="15"/>
        <v>-613483</v>
      </c>
      <c r="I972" s="31" t="s">
        <v>247</v>
      </c>
      <c r="J972" s="31" t="s">
        <v>19</v>
      </c>
    </row>
    <row r="973" spans="1:10" outlineLevel="1" x14ac:dyDescent="0.25">
      <c r="A973" s="35">
        <v>46080</v>
      </c>
      <c r="B973" s="31" t="s">
        <v>3661</v>
      </c>
      <c r="C973" s="31"/>
      <c r="D973" s="31" t="s">
        <v>3768</v>
      </c>
      <c r="E973" s="36">
        <v>-554528</v>
      </c>
      <c r="F973" s="37" t="s">
        <v>18</v>
      </c>
      <c r="G973" s="36">
        <v>-44362</v>
      </c>
      <c r="H973" s="36">
        <f t="shared" si="15"/>
        <v>-598890</v>
      </c>
      <c r="I973" s="31" t="s">
        <v>247</v>
      </c>
      <c r="J973" s="31" t="s">
        <v>19</v>
      </c>
    </row>
    <row r="974" spans="1:10" outlineLevel="1" x14ac:dyDescent="0.25">
      <c r="A974" s="35">
        <v>46057</v>
      </c>
      <c r="B974" s="31" t="s">
        <v>3662</v>
      </c>
      <c r="C974" s="31"/>
      <c r="D974" s="31" t="s">
        <v>1573</v>
      </c>
      <c r="E974" s="36">
        <v>-263164</v>
      </c>
      <c r="F974" s="37" t="s">
        <v>18</v>
      </c>
      <c r="G974" s="36">
        <v>-21053</v>
      </c>
      <c r="H974" s="36">
        <f t="shared" si="15"/>
        <v>-284217</v>
      </c>
      <c r="I974" s="31" t="s">
        <v>247</v>
      </c>
      <c r="J974" s="31" t="s">
        <v>19</v>
      </c>
    </row>
    <row r="975" spans="1:10" outlineLevel="1" x14ac:dyDescent="0.25">
      <c r="A975" s="35">
        <v>46057</v>
      </c>
      <c r="B975" s="31" t="s">
        <v>1782</v>
      </c>
      <c r="C975" s="31"/>
      <c r="D975" s="31" t="s">
        <v>3769</v>
      </c>
      <c r="E975" s="36">
        <v>-1253574</v>
      </c>
      <c r="F975" s="37" t="s">
        <v>18</v>
      </c>
      <c r="G975" s="36">
        <v>-100286</v>
      </c>
      <c r="H975" s="36">
        <f t="shared" si="15"/>
        <v>-1353860</v>
      </c>
      <c r="I975" s="31" t="s">
        <v>67</v>
      </c>
      <c r="J975" s="31" t="s">
        <v>68</v>
      </c>
    </row>
    <row r="976" spans="1:10" outlineLevel="1" x14ac:dyDescent="0.25">
      <c r="A976" s="35">
        <v>46057</v>
      </c>
      <c r="B976" s="31" t="s">
        <v>3663</v>
      </c>
      <c r="C976" s="31"/>
      <c r="D976" s="31" t="s">
        <v>1682</v>
      </c>
      <c r="E976" s="36">
        <v>-1146924</v>
      </c>
      <c r="F976" s="37" t="s">
        <v>18</v>
      </c>
      <c r="G976" s="36">
        <v>-91754</v>
      </c>
      <c r="H976" s="36">
        <f t="shared" si="15"/>
        <v>-1238678</v>
      </c>
      <c r="I976" s="31" t="s">
        <v>212</v>
      </c>
      <c r="J976" s="31" t="s">
        <v>73</v>
      </c>
    </row>
    <row r="977" spans="1:10" outlineLevel="1" x14ac:dyDescent="0.25">
      <c r="A977" s="35">
        <v>46057</v>
      </c>
      <c r="B977" s="31" t="s">
        <v>3664</v>
      </c>
      <c r="C977" s="31"/>
      <c r="D977" s="31" t="s">
        <v>1682</v>
      </c>
      <c r="E977" s="36">
        <v>-93713</v>
      </c>
      <c r="F977" s="37" t="s">
        <v>18</v>
      </c>
      <c r="G977" s="36">
        <v>-7497</v>
      </c>
      <c r="H977" s="36">
        <f t="shared" si="15"/>
        <v>-101210</v>
      </c>
      <c r="I977" s="31" t="s">
        <v>212</v>
      </c>
      <c r="J977" s="31" t="s">
        <v>73</v>
      </c>
    </row>
    <row r="978" spans="1:10" outlineLevel="1" x14ac:dyDescent="0.25">
      <c r="A978" s="35">
        <v>46057</v>
      </c>
      <c r="B978" s="31" t="s">
        <v>1778</v>
      </c>
      <c r="C978" s="31"/>
      <c r="D978" s="31" t="s">
        <v>3770</v>
      </c>
      <c r="E978" s="36">
        <v>-456688</v>
      </c>
      <c r="F978" s="37" t="s">
        <v>18</v>
      </c>
      <c r="G978" s="36">
        <v>-36535</v>
      </c>
      <c r="H978" s="36">
        <f t="shared" si="15"/>
        <v>-493223</v>
      </c>
      <c r="I978" s="31" t="s">
        <v>147</v>
      </c>
      <c r="J978" s="31" t="s">
        <v>148</v>
      </c>
    </row>
    <row r="979" spans="1:10" outlineLevel="1" x14ac:dyDescent="0.25">
      <c r="A979" s="35">
        <v>46057</v>
      </c>
      <c r="B979" s="31" t="s">
        <v>3665</v>
      </c>
      <c r="C979" s="31"/>
      <c r="D979" s="31" t="s">
        <v>3771</v>
      </c>
      <c r="E979" s="36">
        <v>-511265</v>
      </c>
      <c r="F979" s="37" t="s">
        <v>18</v>
      </c>
      <c r="G979" s="36">
        <v>-40901</v>
      </c>
      <c r="H979" s="36">
        <f t="shared" si="15"/>
        <v>-552166</v>
      </c>
      <c r="I979" s="31" t="s">
        <v>247</v>
      </c>
      <c r="J979" s="31" t="s">
        <v>19</v>
      </c>
    </row>
    <row r="980" spans="1:10" outlineLevel="1" x14ac:dyDescent="0.25">
      <c r="A980" s="35">
        <v>46057</v>
      </c>
      <c r="B980" s="31" t="s">
        <v>3666</v>
      </c>
      <c r="C980" s="31"/>
      <c r="D980" s="31" t="s">
        <v>3772</v>
      </c>
      <c r="E980" s="36">
        <v>-906875</v>
      </c>
      <c r="F980" s="37" t="s">
        <v>18</v>
      </c>
      <c r="G980" s="36">
        <v>-72550</v>
      </c>
      <c r="H980" s="36">
        <f t="shared" si="15"/>
        <v>-979425</v>
      </c>
      <c r="I980" s="31" t="s">
        <v>247</v>
      </c>
      <c r="J980" s="31" t="s">
        <v>19</v>
      </c>
    </row>
    <row r="981" spans="1:10" outlineLevel="1" x14ac:dyDescent="0.25">
      <c r="A981" s="35">
        <v>46057</v>
      </c>
      <c r="B981" s="31" t="s">
        <v>1804</v>
      </c>
      <c r="C981" s="31"/>
      <c r="D981" s="31" t="s">
        <v>3773</v>
      </c>
      <c r="E981" s="36">
        <v>-1189708</v>
      </c>
      <c r="F981" s="37" t="s">
        <v>18</v>
      </c>
      <c r="G981" s="36">
        <v>-95177</v>
      </c>
      <c r="H981" s="36">
        <f t="shared" si="15"/>
        <v>-1284885</v>
      </c>
      <c r="I981" s="31" t="s">
        <v>289</v>
      </c>
      <c r="J981" s="31" t="s">
        <v>290</v>
      </c>
    </row>
    <row r="982" spans="1:10" outlineLevel="1" x14ac:dyDescent="0.25">
      <c r="A982" s="35">
        <v>46058</v>
      </c>
      <c r="B982" s="31" t="s">
        <v>1783</v>
      </c>
      <c r="C982" s="31"/>
      <c r="D982" s="31" t="s">
        <v>1642</v>
      </c>
      <c r="E982" s="36">
        <v>-341282</v>
      </c>
      <c r="F982" s="37" t="s">
        <v>18</v>
      </c>
      <c r="G982" s="36">
        <v>-27303</v>
      </c>
      <c r="H982" s="36">
        <f t="shared" si="15"/>
        <v>-368585</v>
      </c>
      <c r="I982" s="31" t="s">
        <v>240</v>
      </c>
      <c r="J982" s="31" t="s">
        <v>244</v>
      </c>
    </row>
    <row r="983" spans="1:10" outlineLevel="1" x14ac:dyDescent="0.25">
      <c r="A983" s="35">
        <v>46059</v>
      </c>
      <c r="B983" s="31" t="s">
        <v>3667</v>
      </c>
      <c r="C983" s="31"/>
      <c r="D983" s="31" t="s">
        <v>3774</v>
      </c>
      <c r="E983" s="36">
        <v>-434708</v>
      </c>
      <c r="F983" s="37" t="s">
        <v>18</v>
      </c>
      <c r="G983" s="36">
        <v>-34777</v>
      </c>
      <c r="H983" s="36">
        <f t="shared" si="15"/>
        <v>-469485</v>
      </c>
      <c r="I983" s="31" t="s">
        <v>39</v>
      </c>
      <c r="J983" s="31" t="s">
        <v>40</v>
      </c>
    </row>
    <row r="984" spans="1:10" outlineLevel="1" x14ac:dyDescent="0.25">
      <c r="A984" s="35">
        <v>46063</v>
      </c>
      <c r="B984" s="31" t="s">
        <v>3668</v>
      </c>
      <c r="C984" s="31"/>
      <c r="D984" s="31" t="s">
        <v>3775</v>
      </c>
      <c r="E984" s="36">
        <v>-402082</v>
      </c>
      <c r="F984" s="37" t="s">
        <v>18</v>
      </c>
      <c r="G984" s="36">
        <v>-32167</v>
      </c>
      <c r="H984" s="36">
        <f t="shared" si="15"/>
        <v>-434249</v>
      </c>
      <c r="I984" s="31" t="s">
        <v>39</v>
      </c>
      <c r="J984" s="31" t="s">
        <v>40</v>
      </c>
    </row>
    <row r="985" spans="1:10" outlineLevel="1" x14ac:dyDescent="0.25">
      <c r="A985" s="35">
        <v>46064</v>
      </c>
      <c r="B985" s="31" t="s">
        <v>3669</v>
      </c>
      <c r="C985" s="31"/>
      <c r="D985" s="31" t="s">
        <v>3776</v>
      </c>
      <c r="E985" s="36">
        <v>-86667</v>
      </c>
      <c r="F985" s="37" t="s">
        <v>18</v>
      </c>
      <c r="G985" s="36">
        <v>-6933</v>
      </c>
      <c r="H985" s="36">
        <f t="shared" si="15"/>
        <v>-93600</v>
      </c>
      <c r="I985" s="31" t="s">
        <v>39</v>
      </c>
      <c r="J985" s="31" t="s">
        <v>40</v>
      </c>
    </row>
    <row r="986" spans="1:10" outlineLevel="1" x14ac:dyDescent="0.25">
      <c r="A986" s="35">
        <v>46066</v>
      </c>
      <c r="B986" s="31" t="s">
        <v>3670</v>
      </c>
      <c r="C986" s="31"/>
      <c r="D986" s="31" t="s">
        <v>3777</v>
      </c>
      <c r="E986" s="36">
        <v>-248802</v>
      </c>
      <c r="F986" s="37" t="s">
        <v>18</v>
      </c>
      <c r="G986" s="36">
        <v>-19904</v>
      </c>
      <c r="H986" s="36">
        <f t="shared" si="15"/>
        <v>-268706</v>
      </c>
      <c r="I986" s="31" t="s">
        <v>140</v>
      </c>
      <c r="J986" s="31" t="s">
        <v>141</v>
      </c>
    </row>
    <row r="987" spans="1:10" outlineLevel="1" x14ac:dyDescent="0.25">
      <c r="A987" s="35">
        <v>46065</v>
      </c>
      <c r="B987" s="31" t="s">
        <v>3671</v>
      </c>
      <c r="C987" s="31"/>
      <c r="D987" s="31" t="s">
        <v>3778</v>
      </c>
      <c r="E987" s="36">
        <v>-238132</v>
      </c>
      <c r="F987" s="37" t="s">
        <v>18</v>
      </c>
      <c r="G987" s="36">
        <v>-19051</v>
      </c>
      <c r="H987" s="36">
        <f t="shared" si="15"/>
        <v>-257183</v>
      </c>
      <c r="I987" s="31" t="s">
        <v>247</v>
      </c>
      <c r="J987" s="31" t="s">
        <v>19</v>
      </c>
    </row>
    <row r="988" spans="1:10" outlineLevel="1" x14ac:dyDescent="0.25">
      <c r="A988" s="35">
        <v>46065</v>
      </c>
      <c r="B988" s="31" t="s">
        <v>3672</v>
      </c>
      <c r="C988" s="31"/>
      <c r="D988" s="31" t="s">
        <v>3779</v>
      </c>
      <c r="E988" s="36">
        <v>-736559</v>
      </c>
      <c r="F988" s="37" t="s">
        <v>18</v>
      </c>
      <c r="G988" s="36">
        <v>-58925</v>
      </c>
      <c r="H988" s="36">
        <f t="shared" si="15"/>
        <v>-795484</v>
      </c>
      <c r="I988" s="31" t="s">
        <v>247</v>
      </c>
      <c r="J988" s="31" t="s">
        <v>19</v>
      </c>
    </row>
    <row r="989" spans="1:10" outlineLevel="1" x14ac:dyDescent="0.25">
      <c r="A989" s="35">
        <v>46065</v>
      </c>
      <c r="B989" s="31" t="s">
        <v>3673</v>
      </c>
      <c r="C989" s="31"/>
      <c r="D989" s="31" t="s">
        <v>3780</v>
      </c>
      <c r="E989" s="36">
        <v>-323114</v>
      </c>
      <c r="F989" s="37" t="s">
        <v>18</v>
      </c>
      <c r="G989" s="36">
        <v>-25849</v>
      </c>
      <c r="H989" s="36">
        <f t="shared" si="15"/>
        <v>-348963</v>
      </c>
      <c r="I989" s="31" t="s">
        <v>247</v>
      </c>
      <c r="J989" s="31" t="s">
        <v>19</v>
      </c>
    </row>
    <row r="990" spans="1:10" outlineLevel="1" x14ac:dyDescent="0.25">
      <c r="A990" s="35">
        <v>46065</v>
      </c>
      <c r="B990" s="31" t="s">
        <v>1794</v>
      </c>
      <c r="C990" s="31"/>
      <c r="D990" s="31" t="s">
        <v>1603</v>
      </c>
      <c r="E990" s="36">
        <v>-423549</v>
      </c>
      <c r="F990" s="37" t="s">
        <v>18</v>
      </c>
      <c r="G990" s="36">
        <v>-33884</v>
      </c>
      <c r="H990" s="36">
        <f t="shared" si="15"/>
        <v>-457433</v>
      </c>
      <c r="I990" s="31" t="s">
        <v>247</v>
      </c>
      <c r="J990" s="31" t="s">
        <v>19</v>
      </c>
    </row>
    <row r="991" spans="1:10" outlineLevel="1" x14ac:dyDescent="0.25">
      <c r="A991" s="35">
        <v>46077</v>
      </c>
      <c r="B991" s="31" t="s">
        <v>3674</v>
      </c>
      <c r="C991" s="31"/>
      <c r="D991" s="31" t="s">
        <v>3781</v>
      </c>
      <c r="E991" s="36">
        <v>-560214</v>
      </c>
      <c r="F991" s="37" t="s">
        <v>18</v>
      </c>
      <c r="G991" s="36">
        <v>-44817</v>
      </c>
      <c r="H991" s="36">
        <f t="shared" si="15"/>
        <v>-605031</v>
      </c>
      <c r="I991" s="31" t="s">
        <v>247</v>
      </c>
      <c r="J991" s="31" t="s">
        <v>19</v>
      </c>
    </row>
    <row r="992" spans="1:10" outlineLevel="1" x14ac:dyDescent="0.25">
      <c r="A992" s="35">
        <v>46066</v>
      </c>
      <c r="B992" s="31" t="s">
        <v>3675</v>
      </c>
      <c r="C992" s="31"/>
      <c r="D992" s="31" t="s">
        <v>3782</v>
      </c>
      <c r="E992" s="36">
        <v>-295293</v>
      </c>
      <c r="F992" s="37" t="s">
        <v>18</v>
      </c>
      <c r="G992" s="36">
        <v>-23623</v>
      </c>
      <c r="H992" s="36">
        <f t="shared" si="15"/>
        <v>-318916</v>
      </c>
      <c r="I992" s="31" t="s">
        <v>247</v>
      </c>
      <c r="J992" s="31" t="s">
        <v>19</v>
      </c>
    </row>
    <row r="993" spans="1:10" outlineLevel="1" x14ac:dyDescent="0.25">
      <c r="A993" s="35">
        <v>46064</v>
      </c>
      <c r="B993" s="31" t="s">
        <v>3676</v>
      </c>
      <c r="C993" s="31"/>
      <c r="D993" s="31" t="s">
        <v>3783</v>
      </c>
      <c r="E993" s="36">
        <v>-566952</v>
      </c>
      <c r="F993" s="37" t="s">
        <v>18</v>
      </c>
      <c r="G993" s="36">
        <v>-45356</v>
      </c>
      <c r="H993" s="36">
        <f t="shared" si="15"/>
        <v>-612308</v>
      </c>
      <c r="I993" s="31" t="s">
        <v>39</v>
      </c>
      <c r="J993" s="31" t="s">
        <v>40</v>
      </c>
    </row>
    <row r="994" spans="1:10" outlineLevel="1" x14ac:dyDescent="0.25">
      <c r="A994" s="35">
        <v>46066</v>
      </c>
      <c r="B994" s="31" t="s">
        <v>3677</v>
      </c>
      <c r="C994" s="31"/>
      <c r="D994" s="31" t="s">
        <v>3784</v>
      </c>
      <c r="E994" s="36">
        <v>-694847</v>
      </c>
      <c r="F994" s="37" t="s">
        <v>18</v>
      </c>
      <c r="G994" s="36">
        <v>-55588</v>
      </c>
      <c r="H994" s="36">
        <f t="shared" si="15"/>
        <v>-750435</v>
      </c>
      <c r="I994" s="31" t="s">
        <v>247</v>
      </c>
      <c r="J994" s="31" t="s">
        <v>19</v>
      </c>
    </row>
    <row r="995" spans="1:10" outlineLevel="1" x14ac:dyDescent="0.25">
      <c r="A995" s="35">
        <v>46062</v>
      </c>
      <c r="B995" s="31" t="s">
        <v>1781</v>
      </c>
      <c r="C995" s="31"/>
      <c r="D995" s="31" t="s">
        <v>3785</v>
      </c>
      <c r="E995" s="36">
        <v>-680141</v>
      </c>
      <c r="F995" s="37" t="s">
        <v>18</v>
      </c>
      <c r="G995" s="36">
        <v>-54411</v>
      </c>
      <c r="H995" s="36">
        <f t="shared" ref="H995:H1058" si="16">+E995+G995</f>
        <v>-734552</v>
      </c>
      <c r="I995" s="31" t="s">
        <v>182</v>
      </c>
      <c r="J995" s="31" t="s">
        <v>183</v>
      </c>
    </row>
    <row r="996" spans="1:10" outlineLevel="1" x14ac:dyDescent="0.25">
      <c r="A996" s="35">
        <v>46062</v>
      </c>
      <c r="B996" s="31" t="s">
        <v>3678</v>
      </c>
      <c r="C996" s="31"/>
      <c r="D996" s="31" t="s">
        <v>3785</v>
      </c>
      <c r="E996" s="36">
        <v>-93324</v>
      </c>
      <c r="F996" s="37" t="s">
        <v>18</v>
      </c>
      <c r="G996" s="36">
        <v>-7466</v>
      </c>
      <c r="H996" s="36">
        <f t="shared" si="16"/>
        <v>-100790</v>
      </c>
      <c r="I996" s="31" t="s">
        <v>182</v>
      </c>
      <c r="J996" s="31" t="s">
        <v>183</v>
      </c>
    </row>
    <row r="997" spans="1:10" outlineLevel="1" x14ac:dyDescent="0.25">
      <c r="A997" s="35">
        <v>46062</v>
      </c>
      <c r="B997" s="31" t="s">
        <v>3679</v>
      </c>
      <c r="C997" s="31"/>
      <c r="D997" s="31" t="s">
        <v>3786</v>
      </c>
      <c r="E997" s="36">
        <v>-260007</v>
      </c>
      <c r="F997" s="37" t="s">
        <v>18</v>
      </c>
      <c r="G997" s="36">
        <v>-20801</v>
      </c>
      <c r="H997" s="36">
        <f t="shared" si="16"/>
        <v>-280808</v>
      </c>
      <c r="I997" s="31" t="s">
        <v>32</v>
      </c>
      <c r="J997" s="31" t="s">
        <v>33</v>
      </c>
    </row>
    <row r="998" spans="1:10" outlineLevel="1" x14ac:dyDescent="0.25">
      <c r="A998" s="35">
        <v>46062</v>
      </c>
      <c r="B998" s="31" t="s">
        <v>3680</v>
      </c>
      <c r="C998" s="31"/>
      <c r="D998" s="31" t="s">
        <v>3750</v>
      </c>
      <c r="E998" s="36">
        <v>-30000</v>
      </c>
      <c r="F998" s="37" t="s">
        <v>18</v>
      </c>
      <c r="G998" s="36">
        <v>-2400</v>
      </c>
      <c r="H998" s="36">
        <f t="shared" si="16"/>
        <v>-32400</v>
      </c>
      <c r="I998" s="31" t="s">
        <v>32</v>
      </c>
      <c r="J998" s="31" t="s">
        <v>33</v>
      </c>
    </row>
    <row r="999" spans="1:10" outlineLevel="1" x14ac:dyDescent="0.25">
      <c r="A999" s="35">
        <v>46062</v>
      </c>
      <c r="B999" s="31" t="s">
        <v>3681</v>
      </c>
      <c r="C999" s="31"/>
      <c r="D999" s="31" t="s">
        <v>3787</v>
      </c>
      <c r="E999" s="36">
        <v>-357192</v>
      </c>
      <c r="F999" s="37" t="s">
        <v>18</v>
      </c>
      <c r="G999" s="36">
        <v>-28575</v>
      </c>
      <c r="H999" s="36">
        <f t="shared" si="16"/>
        <v>-385767</v>
      </c>
      <c r="I999" s="31" t="s">
        <v>32</v>
      </c>
      <c r="J999" s="31" t="s">
        <v>33</v>
      </c>
    </row>
    <row r="1000" spans="1:10" outlineLevel="1" x14ac:dyDescent="0.25">
      <c r="A1000" s="35">
        <v>46062</v>
      </c>
      <c r="B1000" s="31" t="s">
        <v>3682</v>
      </c>
      <c r="C1000" s="31"/>
      <c r="D1000" s="31" t="s">
        <v>1580</v>
      </c>
      <c r="E1000" s="36">
        <v>-95111</v>
      </c>
      <c r="F1000" s="37" t="s">
        <v>18</v>
      </c>
      <c r="G1000" s="36">
        <v>-7609</v>
      </c>
      <c r="H1000" s="36">
        <f t="shared" si="16"/>
        <v>-102720</v>
      </c>
      <c r="I1000" s="31" t="s">
        <v>32</v>
      </c>
      <c r="J1000" s="31" t="s">
        <v>33</v>
      </c>
    </row>
    <row r="1001" spans="1:10" outlineLevel="1" x14ac:dyDescent="0.25">
      <c r="A1001" s="35">
        <v>46062</v>
      </c>
      <c r="B1001" s="31" t="s">
        <v>3683</v>
      </c>
      <c r="C1001" s="31"/>
      <c r="D1001" s="31" t="s">
        <v>1704</v>
      </c>
      <c r="E1001" s="36">
        <v>-161039</v>
      </c>
      <c r="F1001" s="37" t="s">
        <v>18</v>
      </c>
      <c r="G1001" s="36">
        <v>-12883</v>
      </c>
      <c r="H1001" s="36">
        <f t="shared" si="16"/>
        <v>-173922</v>
      </c>
      <c r="I1001" s="31" t="s">
        <v>103</v>
      </c>
      <c r="J1001" s="31" t="s">
        <v>104</v>
      </c>
    </row>
    <row r="1002" spans="1:10" outlineLevel="1" x14ac:dyDescent="0.25">
      <c r="A1002" s="35">
        <v>46064</v>
      </c>
      <c r="B1002" s="31" t="s">
        <v>3684</v>
      </c>
      <c r="C1002" s="31"/>
      <c r="D1002" s="31" t="s">
        <v>3788</v>
      </c>
      <c r="E1002" s="36">
        <v>-460900</v>
      </c>
      <c r="F1002" s="37" t="s">
        <v>18</v>
      </c>
      <c r="G1002" s="36">
        <v>-36872</v>
      </c>
      <c r="H1002" s="36">
        <f t="shared" si="16"/>
        <v>-497772</v>
      </c>
      <c r="I1002" s="31" t="s">
        <v>39</v>
      </c>
      <c r="J1002" s="31" t="s">
        <v>40</v>
      </c>
    </row>
    <row r="1003" spans="1:10" outlineLevel="1" x14ac:dyDescent="0.25">
      <c r="A1003" s="35">
        <v>46077</v>
      </c>
      <c r="B1003" s="31" t="s">
        <v>3685</v>
      </c>
      <c r="C1003" s="31"/>
      <c r="D1003" s="31" t="s">
        <v>3789</v>
      </c>
      <c r="E1003" s="36">
        <v>-519154</v>
      </c>
      <c r="F1003" s="37" t="s">
        <v>18</v>
      </c>
      <c r="G1003" s="36">
        <v>-41532</v>
      </c>
      <c r="H1003" s="36">
        <f t="shared" si="16"/>
        <v>-560686</v>
      </c>
      <c r="I1003" s="31" t="s">
        <v>39</v>
      </c>
      <c r="J1003" s="31" t="s">
        <v>40</v>
      </c>
    </row>
    <row r="1004" spans="1:10" outlineLevel="1" x14ac:dyDescent="0.25">
      <c r="A1004" s="35">
        <v>46080</v>
      </c>
      <c r="B1004" s="31" t="s">
        <v>3686</v>
      </c>
      <c r="C1004" s="31"/>
      <c r="D1004" s="31" t="s">
        <v>3790</v>
      </c>
      <c r="E1004" s="36">
        <v>-596530</v>
      </c>
      <c r="F1004" s="37" t="s">
        <v>18</v>
      </c>
      <c r="G1004" s="36">
        <v>-47722</v>
      </c>
      <c r="H1004" s="36">
        <f t="shared" si="16"/>
        <v>-644252</v>
      </c>
      <c r="I1004" s="31" t="s">
        <v>247</v>
      </c>
      <c r="J1004" s="31" t="s">
        <v>19</v>
      </c>
    </row>
    <row r="1005" spans="1:10" outlineLevel="1" x14ac:dyDescent="0.25">
      <c r="A1005" s="35">
        <v>46063</v>
      </c>
      <c r="B1005" s="31" t="s">
        <v>3687</v>
      </c>
      <c r="C1005" s="31"/>
      <c r="D1005" s="31" t="s">
        <v>1658</v>
      </c>
      <c r="E1005" s="36">
        <v>-1077490</v>
      </c>
      <c r="F1005" s="37" t="s">
        <v>18</v>
      </c>
      <c r="G1005" s="36">
        <v>-86199</v>
      </c>
      <c r="H1005" s="36">
        <f t="shared" si="16"/>
        <v>-1163689</v>
      </c>
      <c r="I1005" s="31" t="s">
        <v>77</v>
      </c>
      <c r="J1005" s="31" t="s">
        <v>78</v>
      </c>
    </row>
    <row r="1006" spans="1:10" outlineLevel="1" x14ac:dyDescent="0.25">
      <c r="A1006" s="35">
        <v>46063</v>
      </c>
      <c r="B1006" s="31" t="s">
        <v>3688</v>
      </c>
      <c r="C1006" s="31"/>
      <c r="D1006" s="31" t="s">
        <v>1658</v>
      </c>
      <c r="E1006" s="36">
        <v>-330750</v>
      </c>
      <c r="F1006" s="37" t="s">
        <v>18</v>
      </c>
      <c r="G1006" s="36">
        <v>-26460</v>
      </c>
      <c r="H1006" s="36">
        <f t="shared" si="16"/>
        <v>-357210</v>
      </c>
      <c r="I1006" s="31" t="s">
        <v>77</v>
      </c>
      <c r="J1006" s="31" t="s">
        <v>78</v>
      </c>
    </row>
    <row r="1007" spans="1:10" outlineLevel="1" x14ac:dyDescent="0.25">
      <c r="A1007" s="35">
        <v>46065</v>
      </c>
      <c r="B1007" s="31" t="s">
        <v>3689</v>
      </c>
      <c r="C1007" s="31"/>
      <c r="D1007" s="31" t="s">
        <v>3791</v>
      </c>
      <c r="E1007" s="36">
        <v>-1005229</v>
      </c>
      <c r="F1007" s="37" t="s">
        <v>18</v>
      </c>
      <c r="G1007" s="36">
        <v>-80418</v>
      </c>
      <c r="H1007" s="36">
        <f t="shared" si="16"/>
        <v>-1085647</v>
      </c>
      <c r="I1007" s="31" t="s">
        <v>39</v>
      </c>
      <c r="J1007" s="31" t="s">
        <v>40</v>
      </c>
    </row>
    <row r="1008" spans="1:10" outlineLevel="1" x14ac:dyDescent="0.25">
      <c r="A1008" s="35">
        <v>46078</v>
      </c>
      <c r="B1008" s="31" t="s">
        <v>3690</v>
      </c>
      <c r="C1008" s="31"/>
      <c r="D1008" s="31" t="s">
        <v>3792</v>
      </c>
      <c r="E1008" s="36">
        <v>-37500</v>
      </c>
      <c r="F1008" s="37" t="s">
        <v>18</v>
      </c>
      <c r="G1008" s="36">
        <v>-3000</v>
      </c>
      <c r="H1008" s="36">
        <f t="shared" si="16"/>
        <v>-40500</v>
      </c>
      <c r="I1008" s="31" t="s">
        <v>247</v>
      </c>
      <c r="J1008" s="31" t="s">
        <v>19</v>
      </c>
    </row>
    <row r="1009" spans="1:10" outlineLevel="1" x14ac:dyDescent="0.25">
      <c r="A1009" s="35">
        <v>46078</v>
      </c>
      <c r="B1009" s="31" t="s">
        <v>3691</v>
      </c>
      <c r="C1009" s="31"/>
      <c r="D1009" s="31" t="s">
        <v>3793</v>
      </c>
      <c r="E1009" s="36">
        <v>-120278</v>
      </c>
      <c r="F1009" s="37" t="s">
        <v>18</v>
      </c>
      <c r="G1009" s="36">
        <v>-9622</v>
      </c>
      <c r="H1009" s="36">
        <f t="shared" si="16"/>
        <v>-129900</v>
      </c>
      <c r="I1009" s="31" t="s">
        <v>247</v>
      </c>
      <c r="J1009" s="31" t="s">
        <v>19</v>
      </c>
    </row>
    <row r="1010" spans="1:10" outlineLevel="1" x14ac:dyDescent="0.25">
      <c r="A1010" s="35">
        <v>46078</v>
      </c>
      <c r="B1010" s="31" t="s">
        <v>3692</v>
      </c>
      <c r="C1010" s="31"/>
      <c r="D1010" s="31" t="s">
        <v>3794</v>
      </c>
      <c r="E1010" s="36">
        <v>-377816</v>
      </c>
      <c r="F1010" s="37" t="s">
        <v>18</v>
      </c>
      <c r="G1010" s="36">
        <v>-30225</v>
      </c>
      <c r="H1010" s="36">
        <f t="shared" si="16"/>
        <v>-408041</v>
      </c>
      <c r="I1010" s="31" t="s">
        <v>247</v>
      </c>
      <c r="J1010" s="31" t="s">
        <v>19</v>
      </c>
    </row>
    <row r="1011" spans="1:10" outlineLevel="1" x14ac:dyDescent="0.25">
      <c r="A1011" s="35">
        <v>46078</v>
      </c>
      <c r="B1011" s="31" t="s">
        <v>3693</v>
      </c>
      <c r="C1011" s="31"/>
      <c r="D1011" s="31" t="s">
        <v>3795</v>
      </c>
      <c r="E1011" s="36">
        <v>-116611</v>
      </c>
      <c r="F1011" s="37" t="s">
        <v>18</v>
      </c>
      <c r="G1011" s="36">
        <v>-9329</v>
      </c>
      <c r="H1011" s="36">
        <f t="shared" si="16"/>
        <v>-125940</v>
      </c>
      <c r="I1011" s="31" t="s">
        <v>247</v>
      </c>
      <c r="J1011" s="31" t="s">
        <v>19</v>
      </c>
    </row>
    <row r="1012" spans="1:10" outlineLevel="1" x14ac:dyDescent="0.25">
      <c r="A1012" s="35">
        <v>46064</v>
      </c>
      <c r="B1012" s="31" t="s">
        <v>3694</v>
      </c>
      <c r="C1012" s="31"/>
      <c r="D1012" s="31" t="s">
        <v>3796</v>
      </c>
      <c r="E1012" s="36">
        <v>-662475</v>
      </c>
      <c r="F1012" s="37" t="s">
        <v>18</v>
      </c>
      <c r="G1012" s="36">
        <v>-52998</v>
      </c>
      <c r="H1012" s="36">
        <f t="shared" si="16"/>
        <v>-715473</v>
      </c>
      <c r="I1012" s="31" t="s">
        <v>124</v>
      </c>
      <c r="J1012" s="31" t="s">
        <v>125</v>
      </c>
    </row>
    <row r="1013" spans="1:10" outlineLevel="1" x14ac:dyDescent="0.25">
      <c r="A1013" s="35">
        <v>46064</v>
      </c>
      <c r="B1013" s="31" t="s">
        <v>3695</v>
      </c>
      <c r="C1013" s="31"/>
      <c r="D1013" s="31" t="s">
        <v>3797</v>
      </c>
      <c r="E1013" s="36">
        <v>-286863</v>
      </c>
      <c r="F1013" s="37" t="s">
        <v>18</v>
      </c>
      <c r="G1013" s="36">
        <v>-22949</v>
      </c>
      <c r="H1013" s="36">
        <f t="shared" si="16"/>
        <v>-309812</v>
      </c>
      <c r="I1013" s="31" t="s">
        <v>32</v>
      </c>
      <c r="J1013" s="31" t="s">
        <v>33</v>
      </c>
    </row>
    <row r="1014" spans="1:10" outlineLevel="1" x14ac:dyDescent="0.25">
      <c r="A1014" s="35">
        <v>46064</v>
      </c>
      <c r="B1014" s="31" t="s">
        <v>3696</v>
      </c>
      <c r="C1014" s="31"/>
      <c r="D1014" s="31" t="s">
        <v>297</v>
      </c>
      <c r="E1014" s="36">
        <v>-365371</v>
      </c>
      <c r="F1014" s="37" t="s">
        <v>18</v>
      </c>
      <c r="G1014" s="36">
        <v>-29230</v>
      </c>
      <c r="H1014" s="36">
        <f t="shared" si="16"/>
        <v>-394601</v>
      </c>
      <c r="I1014" s="31" t="s">
        <v>147</v>
      </c>
      <c r="J1014" s="31" t="s">
        <v>148</v>
      </c>
    </row>
    <row r="1015" spans="1:10" outlineLevel="1" x14ac:dyDescent="0.25">
      <c r="A1015" s="35">
        <v>46064</v>
      </c>
      <c r="B1015" s="31" t="s">
        <v>1791</v>
      </c>
      <c r="C1015" s="31"/>
      <c r="D1015" s="31" t="s">
        <v>3798</v>
      </c>
      <c r="E1015" s="36">
        <v>-409102</v>
      </c>
      <c r="F1015" s="37" t="s">
        <v>18</v>
      </c>
      <c r="G1015" s="36">
        <v>-32728</v>
      </c>
      <c r="H1015" s="36">
        <f t="shared" si="16"/>
        <v>-441830</v>
      </c>
      <c r="I1015" s="31" t="s">
        <v>247</v>
      </c>
      <c r="J1015" s="31" t="s">
        <v>19</v>
      </c>
    </row>
    <row r="1016" spans="1:10" outlineLevel="1" x14ac:dyDescent="0.25">
      <c r="A1016" s="35">
        <v>46064</v>
      </c>
      <c r="B1016" s="31" t="s">
        <v>1792</v>
      </c>
      <c r="C1016" s="31"/>
      <c r="D1016" s="31" t="s">
        <v>1601</v>
      </c>
      <c r="E1016" s="36">
        <v>-445265</v>
      </c>
      <c r="F1016" s="37" t="s">
        <v>18</v>
      </c>
      <c r="G1016" s="36">
        <v>-35621</v>
      </c>
      <c r="H1016" s="36">
        <f t="shared" si="16"/>
        <v>-480886</v>
      </c>
      <c r="I1016" s="31" t="s">
        <v>247</v>
      </c>
      <c r="J1016" s="31" t="s">
        <v>19</v>
      </c>
    </row>
    <row r="1017" spans="1:10" outlineLevel="1" x14ac:dyDescent="0.25">
      <c r="A1017" s="35">
        <v>46064</v>
      </c>
      <c r="B1017" s="31" t="s">
        <v>1790</v>
      </c>
      <c r="C1017" s="31"/>
      <c r="D1017" s="31" t="s">
        <v>3799</v>
      </c>
      <c r="E1017" s="36">
        <v>-541552</v>
      </c>
      <c r="F1017" s="37" t="s">
        <v>18</v>
      </c>
      <c r="G1017" s="36">
        <v>-43324</v>
      </c>
      <c r="H1017" s="36">
        <f t="shared" si="16"/>
        <v>-584876</v>
      </c>
      <c r="I1017" s="31" t="s">
        <v>247</v>
      </c>
      <c r="J1017" s="31" t="s">
        <v>19</v>
      </c>
    </row>
    <row r="1018" spans="1:10" outlineLevel="1" x14ac:dyDescent="0.25">
      <c r="A1018" s="35">
        <v>46064</v>
      </c>
      <c r="B1018" s="31" t="s">
        <v>1789</v>
      </c>
      <c r="C1018" s="31"/>
      <c r="D1018" s="31" t="s">
        <v>3800</v>
      </c>
      <c r="E1018" s="36">
        <v>-755683</v>
      </c>
      <c r="F1018" s="37" t="s">
        <v>18</v>
      </c>
      <c r="G1018" s="36">
        <v>-60455</v>
      </c>
      <c r="H1018" s="36">
        <f t="shared" si="16"/>
        <v>-816138</v>
      </c>
      <c r="I1018" s="31" t="s">
        <v>247</v>
      </c>
      <c r="J1018" s="31" t="s">
        <v>19</v>
      </c>
    </row>
    <row r="1019" spans="1:10" outlineLevel="1" x14ac:dyDescent="0.25">
      <c r="A1019" s="35">
        <v>46064</v>
      </c>
      <c r="B1019" s="31" t="s">
        <v>3697</v>
      </c>
      <c r="C1019" s="31"/>
      <c r="D1019" s="31" t="s">
        <v>3801</v>
      </c>
      <c r="E1019" s="36">
        <v>-469711</v>
      </c>
      <c r="F1019" s="37" t="s">
        <v>18</v>
      </c>
      <c r="G1019" s="36">
        <v>-37577</v>
      </c>
      <c r="H1019" s="36">
        <f t="shared" si="16"/>
        <v>-507288</v>
      </c>
      <c r="I1019" s="31" t="s">
        <v>247</v>
      </c>
      <c r="J1019" s="31" t="s">
        <v>19</v>
      </c>
    </row>
    <row r="1020" spans="1:10" outlineLevel="1" x14ac:dyDescent="0.25">
      <c r="A1020" s="35">
        <v>46064</v>
      </c>
      <c r="B1020" s="31" t="s">
        <v>3698</v>
      </c>
      <c r="C1020" s="31"/>
      <c r="D1020" s="31" t="s">
        <v>1685</v>
      </c>
      <c r="E1020" s="36">
        <v>-417138</v>
      </c>
      <c r="F1020" s="37" t="s">
        <v>18</v>
      </c>
      <c r="G1020" s="36">
        <v>-33371</v>
      </c>
      <c r="H1020" s="36">
        <f t="shared" si="16"/>
        <v>-450509</v>
      </c>
      <c r="I1020" s="31" t="s">
        <v>247</v>
      </c>
      <c r="J1020" s="31" t="s">
        <v>19</v>
      </c>
    </row>
    <row r="1021" spans="1:10" outlineLevel="1" x14ac:dyDescent="0.25">
      <c r="A1021" s="35">
        <v>46080</v>
      </c>
      <c r="B1021" s="31" t="s">
        <v>3699</v>
      </c>
      <c r="C1021" s="31"/>
      <c r="D1021" s="31" t="s">
        <v>3802</v>
      </c>
      <c r="E1021" s="36">
        <v>-91517</v>
      </c>
      <c r="F1021" s="37" t="s">
        <v>18</v>
      </c>
      <c r="G1021" s="36">
        <v>-7321</v>
      </c>
      <c r="H1021" s="36">
        <f t="shared" si="16"/>
        <v>-98838</v>
      </c>
      <c r="I1021" s="31" t="s">
        <v>247</v>
      </c>
      <c r="J1021" s="31" t="s">
        <v>19</v>
      </c>
    </row>
    <row r="1022" spans="1:10" outlineLevel="1" x14ac:dyDescent="0.25">
      <c r="A1022" s="35">
        <v>46065</v>
      </c>
      <c r="B1022" s="31" t="s">
        <v>3700</v>
      </c>
      <c r="C1022" s="31"/>
      <c r="D1022" s="31" t="s">
        <v>1636</v>
      </c>
      <c r="E1022" s="36">
        <v>-740900</v>
      </c>
      <c r="F1022" s="37" t="s">
        <v>18</v>
      </c>
      <c r="G1022" s="36">
        <v>-59272</v>
      </c>
      <c r="H1022" s="36">
        <f t="shared" si="16"/>
        <v>-800172</v>
      </c>
      <c r="I1022" s="31" t="s">
        <v>168</v>
      </c>
      <c r="J1022" s="31" t="s">
        <v>169</v>
      </c>
    </row>
    <row r="1023" spans="1:10" outlineLevel="1" x14ac:dyDescent="0.25">
      <c r="A1023" s="35">
        <v>46065</v>
      </c>
      <c r="B1023" s="31" t="s">
        <v>3701</v>
      </c>
      <c r="C1023" s="31"/>
      <c r="D1023" s="31" t="s">
        <v>3803</v>
      </c>
      <c r="E1023" s="36">
        <v>-179200</v>
      </c>
      <c r="F1023" s="37" t="s">
        <v>18</v>
      </c>
      <c r="G1023" s="36">
        <v>-14336</v>
      </c>
      <c r="H1023" s="36">
        <f t="shared" si="16"/>
        <v>-193536</v>
      </c>
      <c r="I1023" s="31" t="s">
        <v>247</v>
      </c>
      <c r="J1023" s="31" t="s">
        <v>19</v>
      </c>
    </row>
    <row r="1024" spans="1:10" outlineLevel="1" x14ac:dyDescent="0.25">
      <c r="A1024" s="35">
        <v>46065</v>
      </c>
      <c r="B1024" s="31" t="s">
        <v>1795</v>
      </c>
      <c r="C1024" s="31"/>
      <c r="D1024" s="31" t="s">
        <v>3804</v>
      </c>
      <c r="E1024" s="36">
        <v>-614126</v>
      </c>
      <c r="F1024" s="37" t="s">
        <v>18</v>
      </c>
      <c r="G1024" s="36">
        <v>-49130</v>
      </c>
      <c r="H1024" s="36">
        <f t="shared" si="16"/>
        <v>-663256</v>
      </c>
      <c r="I1024" s="31" t="s">
        <v>247</v>
      </c>
      <c r="J1024" s="31" t="s">
        <v>19</v>
      </c>
    </row>
    <row r="1025" spans="1:10" outlineLevel="1" x14ac:dyDescent="0.25">
      <c r="A1025" s="35">
        <v>46065</v>
      </c>
      <c r="B1025" s="31" t="s">
        <v>3702</v>
      </c>
      <c r="C1025" s="31"/>
      <c r="D1025" s="31" t="s">
        <v>1722</v>
      </c>
      <c r="E1025" s="36">
        <v>-93289</v>
      </c>
      <c r="F1025" s="37" t="s">
        <v>18</v>
      </c>
      <c r="G1025" s="36">
        <v>-7463</v>
      </c>
      <c r="H1025" s="36">
        <f t="shared" si="16"/>
        <v>-100752</v>
      </c>
      <c r="I1025" s="31" t="s">
        <v>247</v>
      </c>
      <c r="J1025" s="31" t="s">
        <v>19</v>
      </c>
    </row>
    <row r="1026" spans="1:10" outlineLevel="1" x14ac:dyDescent="0.25">
      <c r="A1026" s="35">
        <v>46065</v>
      </c>
      <c r="B1026" s="31" t="s">
        <v>3703</v>
      </c>
      <c r="C1026" s="31"/>
      <c r="D1026" s="31" t="s">
        <v>1586</v>
      </c>
      <c r="E1026" s="36">
        <v>-216975</v>
      </c>
      <c r="F1026" s="37" t="s">
        <v>18</v>
      </c>
      <c r="G1026" s="36">
        <v>-17358</v>
      </c>
      <c r="H1026" s="36">
        <f t="shared" si="16"/>
        <v>-234333</v>
      </c>
      <c r="I1026" s="31" t="s">
        <v>247</v>
      </c>
      <c r="J1026" s="31" t="s">
        <v>19</v>
      </c>
    </row>
    <row r="1027" spans="1:10" outlineLevel="1" x14ac:dyDescent="0.25">
      <c r="A1027" s="35">
        <v>46065</v>
      </c>
      <c r="B1027" s="31" t="s">
        <v>1793</v>
      </c>
      <c r="C1027" s="31"/>
      <c r="D1027" s="31" t="s">
        <v>3805</v>
      </c>
      <c r="E1027" s="36">
        <v>-364034</v>
      </c>
      <c r="F1027" s="37" t="s">
        <v>18</v>
      </c>
      <c r="G1027" s="36">
        <v>-29123</v>
      </c>
      <c r="H1027" s="36">
        <f t="shared" si="16"/>
        <v>-393157</v>
      </c>
      <c r="I1027" s="31" t="s">
        <v>247</v>
      </c>
      <c r="J1027" s="31" t="s">
        <v>19</v>
      </c>
    </row>
    <row r="1028" spans="1:10" outlineLevel="1" x14ac:dyDescent="0.25">
      <c r="A1028" s="35">
        <v>46065</v>
      </c>
      <c r="B1028" s="31" t="s">
        <v>3704</v>
      </c>
      <c r="C1028" s="31"/>
      <c r="D1028" s="31" t="s">
        <v>3806</v>
      </c>
      <c r="E1028" s="36">
        <v>-218018</v>
      </c>
      <c r="F1028" s="37" t="s">
        <v>18</v>
      </c>
      <c r="G1028" s="36">
        <v>-17441</v>
      </c>
      <c r="H1028" s="36">
        <f t="shared" si="16"/>
        <v>-235459</v>
      </c>
      <c r="I1028" s="31" t="s">
        <v>247</v>
      </c>
      <c r="J1028" s="31" t="s">
        <v>19</v>
      </c>
    </row>
    <row r="1029" spans="1:10" outlineLevel="1" x14ac:dyDescent="0.25">
      <c r="A1029" s="35">
        <v>46066</v>
      </c>
      <c r="B1029" s="31" t="s">
        <v>1806</v>
      </c>
      <c r="C1029" s="31"/>
      <c r="D1029" s="31" t="s">
        <v>3807</v>
      </c>
      <c r="E1029" s="36">
        <v>-746981</v>
      </c>
      <c r="F1029" s="37" t="s">
        <v>18</v>
      </c>
      <c r="G1029" s="36">
        <v>-59758</v>
      </c>
      <c r="H1029" s="36">
        <f t="shared" si="16"/>
        <v>-806739</v>
      </c>
      <c r="I1029" s="31" t="s">
        <v>165</v>
      </c>
      <c r="J1029" s="31" t="s">
        <v>166</v>
      </c>
    </row>
    <row r="1030" spans="1:10" outlineLevel="1" x14ac:dyDescent="0.25">
      <c r="A1030" s="35">
        <v>46066</v>
      </c>
      <c r="B1030" s="31" t="s">
        <v>1777</v>
      </c>
      <c r="C1030" s="31"/>
      <c r="D1030" s="31" t="s">
        <v>3807</v>
      </c>
      <c r="E1030" s="36">
        <v>-793347</v>
      </c>
      <c r="F1030" s="37" t="s">
        <v>18</v>
      </c>
      <c r="G1030" s="36">
        <v>-63468</v>
      </c>
      <c r="H1030" s="36">
        <f t="shared" si="16"/>
        <v>-856815</v>
      </c>
      <c r="I1030" s="31" t="s">
        <v>165</v>
      </c>
      <c r="J1030" s="31" t="s">
        <v>166</v>
      </c>
    </row>
    <row r="1031" spans="1:10" outlineLevel="1" x14ac:dyDescent="0.25">
      <c r="A1031" s="35">
        <v>46078</v>
      </c>
      <c r="B1031" s="31" t="s">
        <v>3705</v>
      </c>
      <c r="C1031" s="31"/>
      <c r="D1031" s="31" t="s">
        <v>3808</v>
      </c>
      <c r="E1031" s="36">
        <v>-171172</v>
      </c>
      <c r="F1031" s="37" t="s">
        <v>18</v>
      </c>
      <c r="G1031" s="36">
        <v>-13694</v>
      </c>
      <c r="H1031" s="36">
        <f t="shared" si="16"/>
        <v>-184866</v>
      </c>
      <c r="I1031" s="31" t="s">
        <v>247</v>
      </c>
      <c r="J1031" s="31" t="s">
        <v>19</v>
      </c>
    </row>
    <row r="1032" spans="1:10" outlineLevel="1" x14ac:dyDescent="0.25">
      <c r="A1032" s="35">
        <v>46067</v>
      </c>
      <c r="B1032" s="31" t="s">
        <v>3706</v>
      </c>
      <c r="C1032" s="31"/>
      <c r="D1032" s="31" t="s">
        <v>1669</v>
      </c>
      <c r="E1032" s="36">
        <v>-648057</v>
      </c>
      <c r="F1032" s="37" t="s">
        <v>18</v>
      </c>
      <c r="G1032" s="36">
        <v>-51845</v>
      </c>
      <c r="H1032" s="36">
        <f t="shared" si="16"/>
        <v>-699902</v>
      </c>
      <c r="I1032" s="31" t="s">
        <v>128</v>
      </c>
      <c r="J1032" s="31" t="s">
        <v>129</v>
      </c>
    </row>
    <row r="1033" spans="1:10" outlineLevel="1" x14ac:dyDescent="0.25">
      <c r="A1033" s="35">
        <v>46075</v>
      </c>
      <c r="B1033" s="31" t="s">
        <v>3707</v>
      </c>
      <c r="C1033" s="31"/>
      <c r="D1033" s="31" t="s">
        <v>1616</v>
      </c>
      <c r="E1033" s="36">
        <v>-247944</v>
      </c>
      <c r="F1033" s="37" t="s">
        <v>18</v>
      </c>
      <c r="G1033" s="36">
        <v>-19836</v>
      </c>
      <c r="H1033" s="36">
        <f t="shared" si="16"/>
        <v>-267780</v>
      </c>
      <c r="I1033" s="31" t="s">
        <v>91</v>
      </c>
      <c r="J1033" s="31" t="s">
        <v>92</v>
      </c>
    </row>
    <row r="1034" spans="1:10" outlineLevel="1" x14ac:dyDescent="0.25">
      <c r="A1034" s="35">
        <v>46075</v>
      </c>
      <c r="B1034" s="31" t="s">
        <v>1802</v>
      </c>
      <c r="C1034" s="31"/>
      <c r="D1034" s="31" t="s">
        <v>1616</v>
      </c>
      <c r="E1034" s="36">
        <v>-97020</v>
      </c>
      <c r="F1034" s="37" t="s">
        <v>18</v>
      </c>
      <c r="G1034" s="36">
        <v>-7762</v>
      </c>
      <c r="H1034" s="36">
        <f t="shared" si="16"/>
        <v>-104782</v>
      </c>
      <c r="I1034" s="31" t="s">
        <v>91</v>
      </c>
      <c r="J1034" s="31" t="s">
        <v>92</v>
      </c>
    </row>
    <row r="1035" spans="1:10" outlineLevel="1" x14ac:dyDescent="0.25">
      <c r="A1035" s="35">
        <v>46076</v>
      </c>
      <c r="B1035" s="31" t="s">
        <v>3708</v>
      </c>
      <c r="C1035" s="31"/>
      <c r="D1035" s="31" t="s">
        <v>1659</v>
      </c>
      <c r="E1035" s="36">
        <v>-796952</v>
      </c>
      <c r="F1035" s="37" t="s">
        <v>18</v>
      </c>
      <c r="G1035" s="36">
        <v>-63756</v>
      </c>
      <c r="H1035" s="36">
        <f t="shared" si="16"/>
        <v>-860708</v>
      </c>
      <c r="I1035" s="31" t="s">
        <v>116</v>
      </c>
      <c r="J1035" s="31" t="s">
        <v>117</v>
      </c>
    </row>
    <row r="1036" spans="1:10" outlineLevel="1" x14ac:dyDescent="0.25">
      <c r="A1036" s="35">
        <v>46076</v>
      </c>
      <c r="B1036" s="31" t="s">
        <v>3680</v>
      </c>
      <c r="C1036" s="31"/>
      <c r="D1036" s="31" t="s">
        <v>3809</v>
      </c>
      <c r="E1036" s="36">
        <v>-631845</v>
      </c>
      <c r="F1036" s="37" t="s">
        <v>18</v>
      </c>
      <c r="G1036" s="36">
        <v>-50548</v>
      </c>
      <c r="H1036" s="36">
        <f t="shared" si="16"/>
        <v>-682393</v>
      </c>
      <c r="I1036" s="31" t="s">
        <v>63</v>
      </c>
      <c r="J1036" s="31" t="s">
        <v>64</v>
      </c>
    </row>
    <row r="1037" spans="1:10" outlineLevel="1" x14ac:dyDescent="0.25">
      <c r="A1037" s="35">
        <v>46078</v>
      </c>
      <c r="B1037" s="31" t="s">
        <v>3709</v>
      </c>
      <c r="C1037" s="31"/>
      <c r="D1037" s="31" t="s">
        <v>3810</v>
      </c>
      <c r="E1037" s="36">
        <v>-857672</v>
      </c>
      <c r="F1037" s="37" t="s">
        <v>18</v>
      </c>
      <c r="G1037" s="36">
        <v>-68614</v>
      </c>
      <c r="H1037" s="36">
        <f t="shared" si="16"/>
        <v>-926286</v>
      </c>
      <c r="I1037" s="31" t="s">
        <v>39</v>
      </c>
      <c r="J1037" s="31" t="s">
        <v>40</v>
      </c>
    </row>
    <row r="1038" spans="1:10" outlineLevel="1" x14ac:dyDescent="0.25">
      <c r="A1038" s="35">
        <v>46077</v>
      </c>
      <c r="B1038" s="31" t="s">
        <v>1803</v>
      </c>
      <c r="C1038" s="31"/>
      <c r="D1038" s="31" t="s">
        <v>3811</v>
      </c>
      <c r="E1038" s="36">
        <v>-971045</v>
      </c>
      <c r="F1038" s="37" t="s">
        <v>18</v>
      </c>
      <c r="G1038" s="36">
        <v>-77684</v>
      </c>
      <c r="H1038" s="36">
        <f t="shared" si="16"/>
        <v>-1048729</v>
      </c>
      <c r="I1038" s="31" t="s">
        <v>101</v>
      </c>
      <c r="J1038" s="31" t="s">
        <v>102</v>
      </c>
    </row>
    <row r="1039" spans="1:10" outlineLevel="1" x14ac:dyDescent="0.25">
      <c r="A1039" s="35">
        <v>46077</v>
      </c>
      <c r="B1039" s="31" t="s">
        <v>1802</v>
      </c>
      <c r="C1039" s="31"/>
      <c r="D1039" s="31" t="s">
        <v>3811</v>
      </c>
      <c r="E1039" s="36">
        <v>-281136</v>
      </c>
      <c r="F1039" s="37" t="s">
        <v>18</v>
      </c>
      <c r="G1039" s="36">
        <v>-22491</v>
      </c>
      <c r="H1039" s="36">
        <f t="shared" si="16"/>
        <v>-303627</v>
      </c>
      <c r="I1039" s="31" t="s">
        <v>101</v>
      </c>
      <c r="J1039" s="31" t="s">
        <v>102</v>
      </c>
    </row>
    <row r="1040" spans="1:10" outlineLevel="1" x14ac:dyDescent="0.25">
      <c r="A1040" s="35">
        <v>46077</v>
      </c>
      <c r="B1040" s="31" t="s">
        <v>3707</v>
      </c>
      <c r="C1040" s="31"/>
      <c r="D1040" s="31" t="s">
        <v>3811</v>
      </c>
      <c r="E1040" s="36">
        <v>-866577</v>
      </c>
      <c r="F1040" s="37" t="s">
        <v>18</v>
      </c>
      <c r="G1040" s="36">
        <v>-69326</v>
      </c>
      <c r="H1040" s="36">
        <f t="shared" si="16"/>
        <v>-935903</v>
      </c>
      <c r="I1040" s="31" t="s">
        <v>101</v>
      </c>
      <c r="J1040" s="31" t="s">
        <v>102</v>
      </c>
    </row>
    <row r="1041" spans="1:10" outlineLevel="1" x14ac:dyDescent="0.25">
      <c r="A1041" s="35">
        <v>46077</v>
      </c>
      <c r="B1041" s="31" t="s">
        <v>1787</v>
      </c>
      <c r="C1041" s="31"/>
      <c r="D1041" s="31" t="s">
        <v>3811</v>
      </c>
      <c r="E1041" s="36">
        <v>-985133</v>
      </c>
      <c r="F1041" s="37" t="s">
        <v>18</v>
      </c>
      <c r="G1041" s="36">
        <v>-78811</v>
      </c>
      <c r="H1041" s="36">
        <f t="shared" si="16"/>
        <v>-1063944</v>
      </c>
      <c r="I1041" s="31" t="s">
        <v>101</v>
      </c>
      <c r="J1041" s="31" t="s">
        <v>102</v>
      </c>
    </row>
    <row r="1042" spans="1:10" outlineLevel="1" x14ac:dyDescent="0.25">
      <c r="A1042" s="35">
        <v>46077</v>
      </c>
      <c r="B1042" s="31" t="s">
        <v>3710</v>
      </c>
      <c r="C1042" s="31"/>
      <c r="D1042" s="31" t="s">
        <v>3812</v>
      </c>
      <c r="E1042" s="36">
        <v>-553588</v>
      </c>
      <c r="F1042" s="37" t="s">
        <v>18</v>
      </c>
      <c r="G1042" s="36">
        <v>-44287</v>
      </c>
      <c r="H1042" s="36">
        <f t="shared" si="16"/>
        <v>-597875</v>
      </c>
      <c r="I1042" s="31" t="s">
        <v>95</v>
      </c>
      <c r="J1042" s="31" t="s">
        <v>96</v>
      </c>
    </row>
    <row r="1043" spans="1:10" outlineLevel="1" x14ac:dyDescent="0.25">
      <c r="A1043" s="35">
        <v>46077</v>
      </c>
      <c r="B1043" s="31" t="s">
        <v>3711</v>
      </c>
      <c r="C1043" s="31"/>
      <c r="D1043" s="31" t="s">
        <v>3813</v>
      </c>
      <c r="E1043" s="36">
        <v>-356223</v>
      </c>
      <c r="F1043" s="37" t="s">
        <v>18</v>
      </c>
      <c r="G1043" s="36">
        <v>-28498</v>
      </c>
      <c r="H1043" s="36">
        <f t="shared" si="16"/>
        <v>-384721</v>
      </c>
      <c r="I1043" s="31" t="s">
        <v>228</v>
      </c>
      <c r="J1043" s="31" t="s">
        <v>229</v>
      </c>
    </row>
    <row r="1044" spans="1:10" outlineLevel="1" x14ac:dyDescent="0.25">
      <c r="A1044" s="35">
        <v>46077</v>
      </c>
      <c r="B1044" s="31" t="s">
        <v>1802</v>
      </c>
      <c r="C1044" s="31"/>
      <c r="D1044" s="31" t="s">
        <v>3814</v>
      </c>
      <c r="E1044" s="36">
        <v>-236500</v>
      </c>
      <c r="F1044" s="37" t="s">
        <v>18</v>
      </c>
      <c r="G1044" s="36">
        <v>-18920</v>
      </c>
      <c r="H1044" s="36">
        <f t="shared" si="16"/>
        <v>-255420</v>
      </c>
      <c r="I1044" s="31" t="s">
        <v>147</v>
      </c>
      <c r="J1044" s="31" t="s">
        <v>148</v>
      </c>
    </row>
    <row r="1045" spans="1:10" outlineLevel="1" x14ac:dyDescent="0.25">
      <c r="A1045" s="35">
        <v>46077</v>
      </c>
      <c r="B1045" s="31" t="s">
        <v>3712</v>
      </c>
      <c r="C1045" s="31"/>
      <c r="D1045" s="31" t="s">
        <v>3815</v>
      </c>
      <c r="E1045" s="36">
        <v>-334820</v>
      </c>
      <c r="F1045" s="37" t="s">
        <v>18</v>
      </c>
      <c r="G1045" s="36">
        <v>-26786</v>
      </c>
      <c r="H1045" s="36">
        <f t="shared" si="16"/>
        <v>-361606</v>
      </c>
      <c r="I1045" s="31" t="s">
        <v>247</v>
      </c>
      <c r="J1045" s="31" t="s">
        <v>19</v>
      </c>
    </row>
    <row r="1046" spans="1:10" outlineLevel="1" x14ac:dyDescent="0.25">
      <c r="A1046" s="35">
        <v>46077</v>
      </c>
      <c r="B1046" s="31" t="s">
        <v>3713</v>
      </c>
      <c r="C1046" s="31"/>
      <c r="D1046" s="31" t="s">
        <v>3816</v>
      </c>
      <c r="E1046" s="36">
        <v>-471945</v>
      </c>
      <c r="F1046" s="37" t="s">
        <v>18</v>
      </c>
      <c r="G1046" s="36">
        <v>-37756</v>
      </c>
      <c r="H1046" s="36">
        <f t="shared" si="16"/>
        <v>-509701</v>
      </c>
      <c r="I1046" s="31" t="s">
        <v>247</v>
      </c>
      <c r="J1046" s="31" t="s">
        <v>19</v>
      </c>
    </row>
    <row r="1047" spans="1:10" outlineLevel="1" x14ac:dyDescent="0.25">
      <c r="A1047" s="35">
        <v>46077</v>
      </c>
      <c r="B1047" s="31" t="s">
        <v>3714</v>
      </c>
      <c r="C1047" s="31"/>
      <c r="D1047" s="31" t="s">
        <v>3816</v>
      </c>
      <c r="E1047" s="36">
        <v>-385774</v>
      </c>
      <c r="F1047" s="37" t="s">
        <v>18</v>
      </c>
      <c r="G1047" s="36">
        <v>-30862</v>
      </c>
      <c r="H1047" s="36">
        <f t="shared" si="16"/>
        <v>-416636</v>
      </c>
      <c r="I1047" s="31" t="s">
        <v>247</v>
      </c>
      <c r="J1047" s="31" t="s">
        <v>19</v>
      </c>
    </row>
    <row r="1048" spans="1:10" outlineLevel="1" x14ac:dyDescent="0.25">
      <c r="A1048" s="35">
        <v>46077</v>
      </c>
      <c r="B1048" s="31" t="s">
        <v>3715</v>
      </c>
      <c r="C1048" s="31"/>
      <c r="D1048" s="31" t="s">
        <v>3817</v>
      </c>
      <c r="E1048" s="36">
        <v>-179200</v>
      </c>
      <c r="F1048" s="37" t="s">
        <v>18</v>
      </c>
      <c r="G1048" s="36">
        <v>-14336</v>
      </c>
      <c r="H1048" s="36">
        <f t="shared" si="16"/>
        <v>-193536</v>
      </c>
      <c r="I1048" s="31" t="s">
        <v>247</v>
      </c>
      <c r="J1048" s="31" t="s">
        <v>19</v>
      </c>
    </row>
    <row r="1049" spans="1:10" outlineLevel="1" x14ac:dyDescent="0.25">
      <c r="A1049" s="35">
        <v>46077</v>
      </c>
      <c r="B1049" s="31" t="s">
        <v>3716</v>
      </c>
      <c r="C1049" s="31"/>
      <c r="D1049" s="31" t="s">
        <v>3818</v>
      </c>
      <c r="E1049" s="36">
        <v>-210119</v>
      </c>
      <c r="F1049" s="37" t="s">
        <v>18</v>
      </c>
      <c r="G1049" s="36">
        <v>-16810</v>
      </c>
      <c r="H1049" s="36">
        <f t="shared" si="16"/>
        <v>-226929</v>
      </c>
      <c r="I1049" s="31" t="s">
        <v>247</v>
      </c>
      <c r="J1049" s="31" t="s">
        <v>19</v>
      </c>
    </row>
    <row r="1050" spans="1:10" outlineLevel="1" x14ac:dyDescent="0.25">
      <c r="A1050" s="35">
        <v>46078</v>
      </c>
      <c r="B1050" s="31" t="s">
        <v>3717</v>
      </c>
      <c r="C1050" s="31"/>
      <c r="D1050" s="31" t="s">
        <v>3774</v>
      </c>
      <c r="E1050" s="36">
        <v>-249614</v>
      </c>
      <c r="F1050" s="37" t="s">
        <v>18</v>
      </c>
      <c r="G1050" s="36">
        <v>-19969</v>
      </c>
      <c r="H1050" s="36">
        <f t="shared" si="16"/>
        <v>-269583</v>
      </c>
      <c r="I1050" s="31" t="s">
        <v>39</v>
      </c>
      <c r="J1050" s="31" t="s">
        <v>40</v>
      </c>
    </row>
    <row r="1051" spans="1:10" outlineLevel="1" x14ac:dyDescent="0.25">
      <c r="A1051" s="35">
        <v>46078</v>
      </c>
      <c r="B1051" s="31" t="s">
        <v>3718</v>
      </c>
      <c r="C1051" s="31"/>
      <c r="D1051" s="31" t="s">
        <v>1608</v>
      </c>
      <c r="E1051" s="36">
        <v>-1157013</v>
      </c>
      <c r="F1051" s="37" t="s">
        <v>18</v>
      </c>
      <c r="G1051" s="36">
        <v>-92561</v>
      </c>
      <c r="H1051" s="36">
        <f t="shared" si="16"/>
        <v>-1249574</v>
      </c>
      <c r="I1051" s="31" t="s">
        <v>32</v>
      </c>
      <c r="J1051" s="31" t="s">
        <v>33</v>
      </c>
    </row>
    <row r="1052" spans="1:10" outlineLevel="1" x14ac:dyDescent="0.25">
      <c r="A1052" s="35">
        <v>46078</v>
      </c>
      <c r="B1052" s="31" t="s">
        <v>3719</v>
      </c>
      <c r="C1052" s="31"/>
      <c r="D1052" s="31" t="s">
        <v>1610</v>
      </c>
      <c r="E1052" s="36">
        <v>-146667</v>
      </c>
      <c r="F1052" s="37" t="s">
        <v>18</v>
      </c>
      <c r="G1052" s="36">
        <v>-11733</v>
      </c>
      <c r="H1052" s="36">
        <f t="shared" si="16"/>
        <v>-158400</v>
      </c>
      <c r="I1052" s="31" t="s">
        <v>32</v>
      </c>
      <c r="J1052" s="31" t="s">
        <v>33</v>
      </c>
    </row>
    <row r="1053" spans="1:10" outlineLevel="1" x14ac:dyDescent="0.25">
      <c r="A1053" s="35">
        <v>46078</v>
      </c>
      <c r="B1053" s="31" t="s">
        <v>3720</v>
      </c>
      <c r="C1053" s="31"/>
      <c r="D1053" s="31" t="s">
        <v>3751</v>
      </c>
      <c r="E1053" s="36">
        <v>-190222</v>
      </c>
      <c r="F1053" s="37" t="s">
        <v>18</v>
      </c>
      <c r="G1053" s="36">
        <v>-15218</v>
      </c>
      <c r="H1053" s="36">
        <f t="shared" si="16"/>
        <v>-205440</v>
      </c>
      <c r="I1053" s="31" t="s">
        <v>32</v>
      </c>
      <c r="J1053" s="31" t="s">
        <v>33</v>
      </c>
    </row>
    <row r="1054" spans="1:10" outlineLevel="1" x14ac:dyDescent="0.25">
      <c r="A1054" s="35">
        <v>46078</v>
      </c>
      <c r="B1054" s="31" t="s">
        <v>3721</v>
      </c>
      <c r="C1054" s="31"/>
      <c r="D1054" s="31" t="s">
        <v>3819</v>
      </c>
      <c r="E1054" s="36">
        <v>-804817</v>
      </c>
      <c r="F1054" s="37" t="s">
        <v>18</v>
      </c>
      <c r="G1054" s="36">
        <v>-64385</v>
      </c>
      <c r="H1054" s="36">
        <f t="shared" si="16"/>
        <v>-869202</v>
      </c>
      <c r="I1054" s="31" t="s">
        <v>55</v>
      </c>
      <c r="J1054" s="31" t="s">
        <v>56</v>
      </c>
    </row>
    <row r="1055" spans="1:10" outlineLevel="1" x14ac:dyDescent="0.25">
      <c r="A1055" s="35">
        <v>46078</v>
      </c>
      <c r="B1055" s="31" t="s">
        <v>1800</v>
      </c>
      <c r="C1055" s="31"/>
      <c r="D1055" s="31" t="s">
        <v>3820</v>
      </c>
      <c r="E1055" s="36">
        <v>-95621</v>
      </c>
      <c r="F1055" s="37" t="s">
        <v>18</v>
      </c>
      <c r="G1055" s="36">
        <v>-7650</v>
      </c>
      <c r="H1055" s="36">
        <f t="shared" si="16"/>
        <v>-103271</v>
      </c>
      <c r="I1055" s="31" t="s">
        <v>122</v>
      </c>
      <c r="J1055" s="31" t="s">
        <v>123</v>
      </c>
    </row>
    <row r="1056" spans="1:10" outlineLevel="1" x14ac:dyDescent="0.25">
      <c r="A1056" s="35">
        <v>46078</v>
      </c>
      <c r="B1056" s="31" t="s">
        <v>3722</v>
      </c>
      <c r="C1056" s="31"/>
      <c r="D1056" s="31" t="s">
        <v>3821</v>
      </c>
      <c r="E1056" s="36">
        <v>-58179</v>
      </c>
      <c r="F1056" s="37" t="s">
        <v>18</v>
      </c>
      <c r="G1056" s="36">
        <v>-4654</v>
      </c>
      <c r="H1056" s="36">
        <f t="shared" si="16"/>
        <v>-62833</v>
      </c>
      <c r="I1056" s="31" t="s">
        <v>122</v>
      </c>
      <c r="J1056" s="31" t="s">
        <v>123</v>
      </c>
    </row>
    <row r="1057" spans="1:10" outlineLevel="1" x14ac:dyDescent="0.25">
      <c r="A1057" s="35">
        <v>46078</v>
      </c>
      <c r="B1057" s="31" t="s">
        <v>3723</v>
      </c>
      <c r="C1057" s="31"/>
      <c r="D1057" s="31" t="s">
        <v>3822</v>
      </c>
      <c r="E1057" s="36">
        <v>-468316</v>
      </c>
      <c r="F1057" s="37" t="s">
        <v>18</v>
      </c>
      <c r="G1057" s="36">
        <v>-37465</v>
      </c>
      <c r="H1057" s="36">
        <f t="shared" si="16"/>
        <v>-505781</v>
      </c>
      <c r="I1057" s="31" t="s">
        <v>147</v>
      </c>
      <c r="J1057" s="31" t="s">
        <v>148</v>
      </c>
    </row>
    <row r="1058" spans="1:10" outlineLevel="1" x14ac:dyDescent="0.25">
      <c r="A1058" s="35">
        <v>46078</v>
      </c>
      <c r="B1058" s="31" t="s">
        <v>3724</v>
      </c>
      <c r="C1058" s="31"/>
      <c r="D1058" s="31" t="s">
        <v>3822</v>
      </c>
      <c r="E1058" s="36">
        <v>-627648</v>
      </c>
      <c r="F1058" s="37" t="s">
        <v>18</v>
      </c>
      <c r="G1058" s="36">
        <v>-50212</v>
      </c>
      <c r="H1058" s="36">
        <f t="shared" si="16"/>
        <v>-677860</v>
      </c>
      <c r="I1058" s="31" t="s">
        <v>147</v>
      </c>
      <c r="J1058" s="31" t="s">
        <v>148</v>
      </c>
    </row>
    <row r="1059" spans="1:10" outlineLevel="1" x14ac:dyDescent="0.25">
      <c r="A1059" s="35">
        <v>46078</v>
      </c>
      <c r="B1059" s="31" t="s">
        <v>3725</v>
      </c>
      <c r="C1059" s="31"/>
      <c r="D1059" s="31" t="s">
        <v>3823</v>
      </c>
      <c r="E1059" s="36">
        <v>-104950</v>
      </c>
      <c r="F1059" s="37" t="s">
        <v>18</v>
      </c>
      <c r="G1059" s="36">
        <v>-8396</v>
      </c>
      <c r="H1059" s="36">
        <f t="shared" ref="H1059:H1076" si="17">+E1059+G1059</f>
        <v>-113346</v>
      </c>
      <c r="I1059" s="31" t="s">
        <v>247</v>
      </c>
      <c r="J1059" s="31" t="s">
        <v>19</v>
      </c>
    </row>
    <row r="1060" spans="1:10" outlineLevel="1" x14ac:dyDescent="0.25">
      <c r="A1060" s="35">
        <v>46062</v>
      </c>
      <c r="B1060" s="31" t="s">
        <v>3726</v>
      </c>
      <c r="C1060" s="31"/>
      <c r="D1060" s="31" t="s">
        <v>3824</v>
      </c>
      <c r="E1060" s="36">
        <v>-148500</v>
      </c>
      <c r="F1060" s="37" t="s">
        <v>18</v>
      </c>
      <c r="G1060" s="36">
        <v>-11880</v>
      </c>
      <c r="H1060" s="36">
        <f t="shared" si="17"/>
        <v>-160380</v>
      </c>
      <c r="I1060" s="31" t="s">
        <v>39</v>
      </c>
      <c r="J1060" s="31" t="s">
        <v>40</v>
      </c>
    </row>
    <row r="1061" spans="1:10" outlineLevel="1" x14ac:dyDescent="0.25">
      <c r="A1061" s="35">
        <v>46079</v>
      </c>
      <c r="B1061" s="31" t="s">
        <v>1786</v>
      </c>
      <c r="C1061" s="31"/>
      <c r="D1061" s="31" t="s">
        <v>1764</v>
      </c>
      <c r="E1061" s="36">
        <v>-429406</v>
      </c>
      <c r="F1061" s="37" t="s">
        <v>18</v>
      </c>
      <c r="G1061" s="36">
        <v>-34352</v>
      </c>
      <c r="H1061" s="36">
        <f t="shared" si="17"/>
        <v>-463758</v>
      </c>
      <c r="I1061" s="31" t="s">
        <v>120</v>
      </c>
      <c r="J1061" s="31" t="s">
        <v>121</v>
      </c>
    </row>
    <row r="1062" spans="1:10" outlineLevel="1" x14ac:dyDescent="0.25">
      <c r="A1062" s="35">
        <v>46079</v>
      </c>
      <c r="B1062" s="31" t="s">
        <v>3727</v>
      </c>
      <c r="C1062" s="31"/>
      <c r="D1062" s="31" t="s">
        <v>3825</v>
      </c>
      <c r="E1062" s="36">
        <v>-810394</v>
      </c>
      <c r="F1062" s="37" t="s">
        <v>18</v>
      </c>
      <c r="G1062" s="36">
        <v>-64832</v>
      </c>
      <c r="H1062" s="36">
        <f t="shared" si="17"/>
        <v>-875226</v>
      </c>
      <c r="I1062" s="31" t="s">
        <v>55</v>
      </c>
      <c r="J1062" s="31" t="s">
        <v>56</v>
      </c>
    </row>
    <row r="1063" spans="1:10" outlineLevel="1" x14ac:dyDescent="0.25">
      <c r="A1063" s="35">
        <v>46080</v>
      </c>
      <c r="B1063" s="31" t="s">
        <v>3728</v>
      </c>
      <c r="C1063" s="31"/>
      <c r="D1063" s="31" t="s">
        <v>1685</v>
      </c>
      <c r="E1063" s="36">
        <v>-75000</v>
      </c>
      <c r="F1063" s="37" t="s">
        <v>18</v>
      </c>
      <c r="G1063" s="36">
        <v>-6000</v>
      </c>
      <c r="H1063" s="36">
        <f t="shared" si="17"/>
        <v>-81000</v>
      </c>
      <c r="I1063" s="31" t="s">
        <v>247</v>
      </c>
      <c r="J1063" s="31" t="s">
        <v>19</v>
      </c>
    </row>
    <row r="1064" spans="1:10" outlineLevel="1" x14ac:dyDescent="0.25">
      <c r="A1064" s="35">
        <v>46080</v>
      </c>
      <c r="B1064" s="31" t="s">
        <v>3729</v>
      </c>
      <c r="C1064" s="31"/>
      <c r="D1064" s="31" t="s">
        <v>3826</v>
      </c>
      <c r="E1064" s="36">
        <v>-455222</v>
      </c>
      <c r="F1064" s="37" t="s">
        <v>18</v>
      </c>
      <c r="G1064" s="36">
        <v>-36418</v>
      </c>
      <c r="H1064" s="36">
        <f t="shared" si="17"/>
        <v>-491640</v>
      </c>
      <c r="I1064" s="31" t="s">
        <v>247</v>
      </c>
      <c r="J1064" s="31" t="s">
        <v>19</v>
      </c>
    </row>
    <row r="1065" spans="1:10" outlineLevel="1" x14ac:dyDescent="0.25">
      <c r="A1065" s="35">
        <v>46080</v>
      </c>
      <c r="B1065" s="31" t="s">
        <v>3730</v>
      </c>
      <c r="C1065" s="31"/>
      <c r="D1065" s="31" t="s">
        <v>1757</v>
      </c>
      <c r="E1065" s="36">
        <v>-310264</v>
      </c>
      <c r="F1065" s="37" t="s">
        <v>18</v>
      </c>
      <c r="G1065" s="36">
        <v>-24821</v>
      </c>
      <c r="H1065" s="36">
        <f t="shared" si="17"/>
        <v>-335085</v>
      </c>
      <c r="I1065" s="31" t="s">
        <v>247</v>
      </c>
      <c r="J1065" s="31" t="s">
        <v>19</v>
      </c>
    </row>
    <row r="1066" spans="1:10" outlineLevel="1" x14ac:dyDescent="0.25">
      <c r="A1066" s="35">
        <v>46080</v>
      </c>
      <c r="B1066" s="31" t="s">
        <v>3731</v>
      </c>
      <c r="C1066" s="31"/>
      <c r="D1066" s="31" t="s">
        <v>3827</v>
      </c>
      <c r="E1066" s="36">
        <v>-382721</v>
      </c>
      <c r="F1066" s="37" t="s">
        <v>18</v>
      </c>
      <c r="G1066" s="36">
        <v>-30618</v>
      </c>
      <c r="H1066" s="36">
        <f t="shared" si="17"/>
        <v>-413339</v>
      </c>
      <c r="I1066" s="31" t="s">
        <v>247</v>
      </c>
      <c r="J1066" s="31" t="s">
        <v>19</v>
      </c>
    </row>
    <row r="1067" spans="1:10" outlineLevel="1" x14ac:dyDescent="0.25">
      <c r="A1067" s="35">
        <v>46080</v>
      </c>
      <c r="B1067" s="31" t="s">
        <v>3732</v>
      </c>
      <c r="C1067" s="31"/>
      <c r="D1067" s="31" t="s">
        <v>1667</v>
      </c>
      <c r="E1067" s="36">
        <v>-461712</v>
      </c>
      <c r="F1067" s="37" t="s">
        <v>18</v>
      </c>
      <c r="G1067" s="36">
        <v>-36937</v>
      </c>
      <c r="H1067" s="36">
        <f t="shared" si="17"/>
        <v>-498649</v>
      </c>
      <c r="I1067" s="31" t="s">
        <v>247</v>
      </c>
      <c r="J1067" s="31" t="s">
        <v>19</v>
      </c>
    </row>
    <row r="1068" spans="1:10" outlineLevel="1" x14ac:dyDescent="0.25">
      <c r="A1068" s="35">
        <v>46080</v>
      </c>
      <c r="B1068" s="31" t="s">
        <v>3733</v>
      </c>
      <c r="C1068" s="31"/>
      <c r="D1068" s="31" t="s">
        <v>3828</v>
      </c>
      <c r="E1068" s="36">
        <v>-737412</v>
      </c>
      <c r="F1068" s="37" t="s">
        <v>18</v>
      </c>
      <c r="G1068" s="36">
        <v>-58993</v>
      </c>
      <c r="H1068" s="36">
        <f t="shared" si="17"/>
        <v>-796405</v>
      </c>
      <c r="I1068" s="31" t="s">
        <v>247</v>
      </c>
      <c r="J1068" s="31" t="s">
        <v>19</v>
      </c>
    </row>
    <row r="1069" spans="1:10" outlineLevel="1" x14ac:dyDescent="0.25">
      <c r="A1069" s="35">
        <v>46081</v>
      </c>
      <c r="B1069" s="31" t="s">
        <v>1780</v>
      </c>
      <c r="C1069" s="31"/>
      <c r="D1069" s="31" t="s">
        <v>3814</v>
      </c>
      <c r="E1069" s="36">
        <v>-112500</v>
      </c>
      <c r="F1069" s="37" t="s">
        <v>18</v>
      </c>
      <c r="G1069" s="36">
        <v>-9000</v>
      </c>
      <c r="H1069" s="36">
        <f t="shared" si="17"/>
        <v>-121500</v>
      </c>
      <c r="I1069" s="31" t="s">
        <v>147</v>
      </c>
      <c r="J1069" s="31" t="s">
        <v>148</v>
      </c>
    </row>
    <row r="1070" spans="1:10" outlineLevel="1" x14ac:dyDescent="0.25">
      <c r="A1070" s="35">
        <v>46081</v>
      </c>
      <c r="B1070" s="31" t="s">
        <v>3734</v>
      </c>
      <c r="C1070" s="31"/>
      <c r="D1070" s="31" t="s">
        <v>3829</v>
      </c>
      <c r="E1070" s="36">
        <v>-334063</v>
      </c>
      <c r="F1070" s="37" t="s">
        <v>18</v>
      </c>
      <c r="G1070" s="36">
        <v>-26725</v>
      </c>
      <c r="H1070" s="36">
        <f t="shared" si="17"/>
        <v>-360788</v>
      </c>
      <c r="I1070" s="31" t="s">
        <v>147</v>
      </c>
      <c r="J1070" s="31" t="s">
        <v>148</v>
      </c>
    </row>
    <row r="1071" spans="1:10" outlineLevel="1" x14ac:dyDescent="0.25">
      <c r="A1071" s="35">
        <v>46081</v>
      </c>
      <c r="B1071" s="31" t="s">
        <v>3678</v>
      </c>
      <c r="C1071" s="31"/>
      <c r="D1071" s="31" t="s">
        <v>3830</v>
      </c>
      <c r="E1071" s="36">
        <v>-539646</v>
      </c>
      <c r="F1071" s="37" t="s">
        <v>18</v>
      </c>
      <c r="G1071" s="36">
        <v>-43172</v>
      </c>
      <c r="H1071" s="36">
        <f t="shared" si="17"/>
        <v>-582818</v>
      </c>
      <c r="I1071" s="31" t="s">
        <v>47</v>
      </c>
      <c r="J1071" s="31" t="s">
        <v>48</v>
      </c>
    </row>
    <row r="1072" spans="1:10" outlineLevel="1" x14ac:dyDescent="0.25">
      <c r="A1072" s="35">
        <v>46081</v>
      </c>
      <c r="B1072" s="31" t="s">
        <v>3735</v>
      </c>
      <c r="C1072" s="31"/>
      <c r="D1072" s="31" t="s">
        <v>3831</v>
      </c>
      <c r="E1072" s="36">
        <v>-1597859</v>
      </c>
      <c r="F1072" s="37" t="s">
        <v>18</v>
      </c>
      <c r="G1072" s="36">
        <v>-127829</v>
      </c>
      <c r="H1072" s="36">
        <f t="shared" si="17"/>
        <v>-1725688</v>
      </c>
      <c r="I1072" s="31" t="s">
        <v>69</v>
      </c>
      <c r="J1072" s="31" t="s">
        <v>70</v>
      </c>
    </row>
    <row r="1073" spans="1:10" outlineLevel="1" x14ac:dyDescent="0.25">
      <c r="A1073" s="35">
        <v>46081</v>
      </c>
      <c r="B1073" s="31" t="s">
        <v>3736</v>
      </c>
      <c r="C1073" s="31"/>
      <c r="D1073" s="31" t="s">
        <v>3831</v>
      </c>
      <c r="E1073" s="36">
        <v>-313824</v>
      </c>
      <c r="F1073" s="37" t="s">
        <v>18</v>
      </c>
      <c r="G1073" s="36">
        <v>-25106</v>
      </c>
      <c r="H1073" s="36">
        <f t="shared" si="17"/>
        <v>-338930</v>
      </c>
      <c r="I1073" s="31" t="s">
        <v>69</v>
      </c>
      <c r="J1073" s="31" t="s">
        <v>70</v>
      </c>
    </row>
    <row r="1074" spans="1:10" outlineLevel="1" x14ac:dyDescent="0.25">
      <c r="A1074" s="35">
        <v>46081</v>
      </c>
      <c r="B1074" s="31" t="s">
        <v>3737</v>
      </c>
      <c r="C1074" s="31"/>
      <c r="D1074" s="31" t="s">
        <v>3832</v>
      </c>
      <c r="E1074" s="36">
        <v>-128222</v>
      </c>
      <c r="F1074" s="37" t="s">
        <v>18</v>
      </c>
      <c r="G1074" s="36">
        <v>-10258</v>
      </c>
      <c r="H1074" s="36">
        <f t="shared" si="17"/>
        <v>-138480</v>
      </c>
      <c r="I1074" s="31" t="s">
        <v>143</v>
      </c>
      <c r="J1074" s="31" t="s">
        <v>144</v>
      </c>
    </row>
    <row r="1075" spans="1:10" outlineLevel="1" x14ac:dyDescent="0.25">
      <c r="A1075" s="35">
        <v>46080</v>
      </c>
      <c r="B1075" s="31" t="s">
        <v>3833</v>
      </c>
      <c r="C1075" s="31"/>
      <c r="D1075" s="31" t="s">
        <v>3835</v>
      </c>
      <c r="E1075" s="36">
        <v>-56074602</v>
      </c>
      <c r="F1075" s="37" t="s">
        <v>18</v>
      </c>
      <c r="G1075" s="36">
        <v>-4485968</v>
      </c>
      <c r="H1075" s="36">
        <f t="shared" si="17"/>
        <v>-60560570</v>
      </c>
      <c r="I1075" s="31" t="s">
        <v>147</v>
      </c>
      <c r="J1075" s="31" t="s">
        <v>148</v>
      </c>
    </row>
    <row r="1076" spans="1:10" outlineLevel="1" x14ac:dyDescent="0.25">
      <c r="A1076" s="35">
        <v>46080</v>
      </c>
      <c r="B1076" s="31" t="s">
        <v>3834</v>
      </c>
      <c r="C1076" s="31"/>
      <c r="D1076" s="31" t="s">
        <v>3836</v>
      </c>
      <c r="E1076" s="36">
        <v>-198745815</v>
      </c>
      <c r="F1076" s="37" t="s">
        <v>18</v>
      </c>
      <c r="G1076" s="36">
        <v>-15899663</v>
      </c>
      <c r="H1076" s="36">
        <f t="shared" si="17"/>
        <v>-214645478</v>
      </c>
      <c r="I1076" s="31" t="s">
        <v>147</v>
      </c>
      <c r="J1076" s="31" t="s">
        <v>148</v>
      </c>
    </row>
    <row r="1079" spans="1:10" x14ac:dyDescent="0.25">
      <c r="G1079" s="28">
        <f>+SUBTOTAL(9,H:H)</f>
        <v>2452137557</v>
      </c>
    </row>
    <row r="1080" spans="1:10" x14ac:dyDescent="0.25">
      <c r="G1080" s="28">
        <f>-G1079</f>
        <v>-2452137557</v>
      </c>
    </row>
  </sheetData>
  <conditionalFormatting sqref="B1 B4:B1048576">
    <cfRule type="duplicateValues" dxfId="19" priority="3"/>
  </conditionalFormatting>
  <conditionalFormatting sqref="B1:B1048576">
    <cfRule type="duplicateValues" dxfId="18" priority="1"/>
  </conditionalFormatting>
  <conditionalFormatting sqref="B2:B3">
    <cfRule type="duplicateValues" dxfId="17" priority="2"/>
  </conditionalFormatting>
  <conditionalFormatting sqref="B5:B1076">
    <cfRule type="duplicateValues" dxfId="16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1564"/>
  <sheetViews>
    <sheetView zoomScaleNormal="100" workbookViewId="0"/>
  </sheetViews>
  <sheetFormatPr defaultColWidth="9.140625" defaultRowHeight="15" outlineLevelRow="1" x14ac:dyDescent="0.25"/>
  <cols>
    <col min="1" max="1" width="14.28515625" style="26" customWidth="1"/>
    <col min="2" max="3" width="11.42578125" style="27" customWidth="1"/>
    <col min="4" max="4" width="57.140625" style="27" customWidth="1"/>
    <col min="5" max="5" width="17.140625" style="28" customWidth="1"/>
    <col min="6" max="6" width="11.42578125" style="27" customWidth="1"/>
    <col min="7" max="8" width="15.7109375" style="28" customWidth="1"/>
    <col min="9" max="9" width="76.140625" style="27" bestFit="1" customWidth="1"/>
    <col min="10" max="10" width="21.42578125" style="27" customWidth="1"/>
    <col min="11" max="16384" width="9.140625" style="27"/>
  </cols>
  <sheetData>
    <row r="1" spans="1:10" ht="24.75" customHeight="1" x14ac:dyDescent="0.25">
      <c r="A1" s="40" t="s">
        <v>10</v>
      </c>
      <c r="B1" s="38" t="s">
        <v>151</v>
      </c>
      <c r="C1" s="38" t="s">
        <v>11</v>
      </c>
      <c r="D1" s="38" t="s">
        <v>12</v>
      </c>
      <c r="E1" s="39" t="s">
        <v>13</v>
      </c>
      <c r="F1" s="38" t="s">
        <v>14</v>
      </c>
      <c r="G1" s="39" t="s">
        <v>15</v>
      </c>
      <c r="H1" s="39" t="s">
        <v>208</v>
      </c>
      <c r="I1" s="38" t="s">
        <v>16</v>
      </c>
      <c r="J1" s="38" t="s">
        <v>17</v>
      </c>
    </row>
    <row r="2" spans="1:10" x14ac:dyDescent="0.25">
      <c r="A2" s="35">
        <v>46024</v>
      </c>
      <c r="B2" s="31">
        <v>16</v>
      </c>
      <c r="C2" s="31" t="s">
        <v>350</v>
      </c>
      <c r="D2" s="31" t="s">
        <v>273</v>
      </c>
      <c r="E2" s="36">
        <v>286863</v>
      </c>
      <c r="F2" s="37" t="s">
        <v>18</v>
      </c>
      <c r="G2" s="36">
        <v>22949</v>
      </c>
      <c r="H2" s="36">
        <f>+E2+G2</f>
        <v>309812</v>
      </c>
      <c r="I2" s="31" t="s">
        <v>247</v>
      </c>
      <c r="J2" s="31" t="s">
        <v>19</v>
      </c>
    </row>
    <row r="3" spans="1:10" x14ac:dyDescent="0.25">
      <c r="A3" s="35">
        <v>46024</v>
      </c>
      <c r="B3" s="31">
        <v>15</v>
      </c>
      <c r="C3" s="31" t="s">
        <v>350</v>
      </c>
      <c r="D3" s="31" t="s">
        <v>353</v>
      </c>
      <c r="E3" s="36">
        <v>801598</v>
      </c>
      <c r="F3" s="37" t="s">
        <v>18</v>
      </c>
      <c r="G3" s="36">
        <v>64128</v>
      </c>
      <c r="H3" s="36">
        <f t="shared" ref="H3:H66" si="0">+E3+G3</f>
        <v>865726</v>
      </c>
      <c r="I3" s="31" t="s">
        <v>247</v>
      </c>
      <c r="J3" s="31" t="s">
        <v>19</v>
      </c>
    </row>
    <row r="4" spans="1:10" outlineLevel="1" x14ac:dyDescent="0.25">
      <c r="A4" s="35">
        <v>46024</v>
      </c>
      <c r="B4" s="31">
        <v>14</v>
      </c>
      <c r="C4" s="31" t="s">
        <v>350</v>
      </c>
      <c r="D4" s="31" t="s">
        <v>277</v>
      </c>
      <c r="E4" s="36">
        <v>473641</v>
      </c>
      <c r="F4" s="37" t="s">
        <v>18</v>
      </c>
      <c r="G4" s="36">
        <v>37891</v>
      </c>
      <c r="H4" s="36">
        <f t="shared" si="0"/>
        <v>511532</v>
      </c>
      <c r="I4" s="31" t="s">
        <v>247</v>
      </c>
      <c r="J4" s="31" t="s">
        <v>19</v>
      </c>
    </row>
    <row r="5" spans="1:10" outlineLevel="1" x14ac:dyDescent="0.25">
      <c r="A5" s="35">
        <v>46024</v>
      </c>
      <c r="B5" s="31">
        <v>13</v>
      </c>
      <c r="C5" s="31" t="s">
        <v>350</v>
      </c>
      <c r="D5" s="31" t="s">
        <v>281</v>
      </c>
      <c r="E5" s="36">
        <v>250910</v>
      </c>
      <c r="F5" s="37" t="s">
        <v>18</v>
      </c>
      <c r="G5" s="36">
        <v>20073</v>
      </c>
      <c r="H5" s="36">
        <f t="shared" si="0"/>
        <v>270983</v>
      </c>
      <c r="I5" s="31" t="s">
        <v>247</v>
      </c>
      <c r="J5" s="31" t="s">
        <v>19</v>
      </c>
    </row>
    <row r="6" spans="1:10" outlineLevel="1" x14ac:dyDescent="0.25">
      <c r="A6" s="35">
        <v>46024</v>
      </c>
      <c r="B6" s="31">
        <v>12</v>
      </c>
      <c r="C6" s="31" t="s">
        <v>350</v>
      </c>
      <c r="D6" s="31" t="s">
        <v>354</v>
      </c>
      <c r="E6" s="36">
        <v>1815020</v>
      </c>
      <c r="F6" s="37" t="s">
        <v>18</v>
      </c>
      <c r="G6" s="36">
        <v>145202</v>
      </c>
      <c r="H6" s="36">
        <f t="shared" si="0"/>
        <v>1960222</v>
      </c>
      <c r="I6" s="31" t="s">
        <v>212</v>
      </c>
      <c r="J6" s="31" t="s">
        <v>73</v>
      </c>
    </row>
    <row r="7" spans="1:10" outlineLevel="1" x14ac:dyDescent="0.25">
      <c r="A7" s="35">
        <v>46024</v>
      </c>
      <c r="B7" s="31">
        <v>11</v>
      </c>
      <c r="C7" s="31" t="s">
        <v>350</v>
      </c>
      <c r="D7" s="31" t="s">
        <v>219</v>
      </c>
      <c r="E7" s="36">
        <v>957049</v>
      </c>
      <c r="F7" s="37" t="s">
        <v>18</v>
      </c>
      <c r="G7" s="36">
        <v>76564</v>
      </c>
      <c r="H7" s="36">
        <f t="shared" si="0"/>
        <v>1033613</v>
      </c>
      <c r="I7" s="31" t="s">
        <v>247</v>
      </c>
      <c r="J7" s="31" t="s">
        <v>19</v>
      </c>
    </row>
    <row r="8" spans="1:10" outlineLevel="1" x14ac:dyDescent="0.25">
      <c r="A8" s="35">
        <v>46024</v>
      </c>
      <c r="B8" s="31">
        <v>10</v>
      </c>
      <c r="C8" s="31" t="s">
        <v>350</v>
      </c>
      <c r="D8" s="31" t="s">
        <v>279</v>
      </c>
      <c r="E8" s="36">
        <v>567153</v>
      </c>
      <c r="F8" s="37" t="s">
        <v>18</v>
      </c>
      <c r="G8" s="36">
        <v>45372</v>
      </c>
      <c r="H8" s="36">
        <f t="shared" si="0"/>
        <v>612525</v>
      </c>
      <c r="I8" s="31" t="s">
        <v>247</v>
      </c>
      <c r="J8" s="31" t="s">
        <v>19</v>
      </c>
    </row>
    <row r="9" spans="1:10" outlineLevel="1" x14ac:dyDescent="0.25">
      <c r="A9" s="35">
        <v>46024</v>
      </c>
      <c r="B9" s="31">
        <v>8</v>
      </c>
      <c r="C9" s="31" t="s">
        <v>350</v>
      </c>
      <c r="D9" s="31" t="s">
        <v>269</v>
      </c>
      <c r="E9" s="36">
        <v>676992</v>
      </c>
      <c r="F9" s="37" t="s">
        <v>18</v>
      </c>
      <c r="G9" s="36">
        <v>54159</v>
      </c>
      <c r="H9" s="36">
        <f t="shared" si="0"/>
        <v>731151</v>
      </c>
      <c r="I9" s="31" t="s">
        <v>247</v>
      </c>
      <c r="J9" s="31" t="s">
        <v>19</v>
      </c>
    </row>
    <row r="10" spans="1:10" outlineLevel="1" x14ac:dyDescent="0.25">
      <c r="A10" s="35">
        <v>46024</v>
      </c>
      <c r="B10" s="31">
        <v>7</v>
      </c>
      <c r="C10" s="31" t="s">
        <v>350</v>
      </c>
      <c r="D10" s="31" t="s">
        <v>355</v>
      </c>
      <c r="E10" s="36">
        <v>2483040</v>
      </c>
      <c r="F10" s="37" t="s">
        <v>18</v>
      </c>
      <c r="G10" s="36">
        <v>198643</v>
      </c>
      <c r="H10" s="36">
        <f t="shared" si="0"/>
        <v>2681683</v>
      </c>
      <c r="I10" s="31" t="s">
        <v>93</v>
      </c>
      <c r="J10" s="31" t="s">
        <v>94</v>
      </c>
    </row>
    <row r="11" spans="1:10" outlineLevel="1" x14ac:dyDescent="0.25">
      <c r="A11" s="35">
        <v>46024</v>
      </c>
      <c r="B11" s="31">
        <v>3</v>
      </c>
      <c r="C11" s="31" t="s">
        <v>350</v>
      </c>
      <c r="D11" s="31" t="s">
        <v>284</v>
      </c>
      <c r="E11" s="36">
        <v>323095</v>
      </c>
      <c r="F11" s="37" t="s">
        <v>18</v>
      </c>
      <c r="G11" s="36">
        <v>25848</v>
      </c>
      <c r="H11" s="36">
        <f t="shared" si="0"/>
        <v>348943</v>
      </c>
      <c r="I11" s="31" t="s">
        <v>247</v>
      </c>
      <c r="J11" s="31" t="s">
        <v>19</v>
      </c>
    </row>
    <row r="12" spans="1:10" outlineLevel="1" x14ac:dyDescent="0.25">
      <c r="A12" s="35">
        <v>46024</v>
      </c>
      <c r="B12" s="31">
        <v>1</v>
      </c>
      <c r="C12" s="31" t="s">
        <v>350</v>
      </c>
      <c r="D12" s="31" t="s">
        <v>356</v>
      </c>
      <c r="E12" s="36">
        <v>2061000</v>
      </c>
      <c r="F12" s="37" t="s">
        <v>18</v>
      </c>
      <c r="G12" s="36">
        <v>164880</v>
      </c>
      <c r="H12" s="36">
        <f t="shared" si="0"/>
        <v>2225880</v>
      </c>
      <c r="I12" s="31" t="s">
        <v>260</v>
      </c>
      <c r="J12" s="31" t="s">
        <v>261</v>
      </c>
    </row>
    <row r="13" spans="1:10" outlineLevel="1" x14ac:dyDescent="0.25">
      <c r="A13" s="35">
        <v>46024</v>
      </c>
      <c r="B13" s="31">
        <v>31</v>
      </c>
      <c r="C13" s="31" t="s">
        <v>351</v>
      </c>
      <c r="D13" s="31" t="s">
        <v>227</v>
      </c>
      <c r="E13" s="36">
        <v>687000</v>
      </c>
      <c r="F13" s="37" t="s">
        <v>18</v>
      </c>
      <c r="G13" s="36">
        <v>54960</v>
      </c>
      <c r="H13" s="36">
        <f t="shared" si="0"/>
        <v>741960</v>
      </c>
      <c r="I13" s="31" t="s">
        <v>140</v>
      </c>
      <c r="J13" s="31" t="s">
        <v>141</v>
      </c>
    </row>
    <row r="14" spans="1:10" outlineLevel="1" x14ac:dyDescent="0.25">
      <c r="A14" s="35">
        <v>46024</v>
      </c>
      <c r="B14" s="31">
        <v>30</v>
      </c>
      <c r="C14" s="31" t="s">
        <v>351</v>
      </c>
      <c r="D14" s="31" t="s">
        <v>158</v>
      </c>
      <c r="E14" s="36">
        <v>687000</v>
      </c>
      <c r="F14" s="37" t="s">
        <v>18</v>
      </c>
      <c r="G14" s="36">
        <v>54960</v>
      </c>
      <c r="H14" s="36">
        <f t="shared" si="0"/>
        <v>741960</v>
      </c>
      <c r="I14" s="31" t="s">
        <v>140</v>
      </c>
      <c r="J14" s="31" t="s">
        <v>141</v>
      </c>
    </row>
    <row r="15" spans="1:10" outlineLevel="1" x14ac:dyDescent="0.25">
      <c r="A15" s="35">
        <v>46024</v>
      </c>
      <c r="B15" s="31">
        <v>29</v>
      </c>
      <c r="C15" s="31" t="s">
        <v>351</v>
      </c>
      <c r="D15" s="31" t="s">
        <v>357</v>
      </c>
      <c r="E15" s="36">
        <v>687000</v>
      </c>
      <c r="F15" s="37" t="s">
        <v>18</v>
      </c>
      <c r="G15" s="36">
        <v>54960</v>
      </c>
      <c r="H15" s="36">
        <f t="shared" si="0"/>
        <v>741960</v>
      </c>
      <c r="I15" s="31" t="s">
        <v>36</v>
      </c>
      <c r="J15" s="31" t="s">
        <v>37</v>
      </c>
    </row>
    <row r="16" spans="1:10" outlineLevel="1" x14ac:dyDescent="0.25">
      <c r="A16" s="35">
        <v>46024</v>
      </c>
      <c r="B16" s="31">
        <v>28</v>
      </c>
      <c r="C16" s="31" t="s">
        <v>351</v>
      </c>
      <c r="D16" s="31" t="s">
        <v>242</v>
      </c>
      <c r="E16" s="36">
        <v>687000</v>
      </c>
      <c r="F16" s="37" t="s">
        <v>18</v>
      </c>
      <c r="G16" s="36">
        <v>54960</v>
      </c>
      <c r="H16" s="36">
        <f t="shared" si="0"/>
        <v>741960</v>
      </c>
      <c r="I16" s="31" t="s">
        <v>36</v>
      </c>
      <c r="J16" s="31" t="s">
        <v>37</v>
      </c>
    </row>
    <row r="17" spans="1:10" outlineLevel="1" x14ac:dyDescent="0.25">
      <c r="A17" s="35">
        <v>46024</v>
      </c>
      <c r="B17" s="31">
        <v>27</v>
      </c>
      <c r="C17" s="31" t="s">
        <v>351</v>
      </c>
      <c r="D17" s="31" t="s">
        <v>222</v>
      </c>
      <c r="E17" s="36">
        <v>687000</v>
      </c>
      <c r="F17" s="37" t="s">
        <v>18</v>
      </c>
      <c r="G17" s="36">
        <v>54960</v>
      </c>
      <c r="H17" s="36">
        <f t="shared" si="0"/>
        <v>741960</v>
      </c>
      <c r="I17" s="31" t="s">
        <v>140</v>
      </c>
      <c r="J17" s="31" t="s">
        <v>141</v>
      </c>
    </row>
    <row r="18" spans="1:10" outlineLevel="1" x14ac:dyDescent="0.25">
      <c r="A18" s="35">
        <v>46024</v>
      </c>
      <c r="B18" s="31">
        <v>13</v>
      </c>
      <c r="C18" s="31" t="s">
        <v>351</v>
      </c>
      <c r="D18" s="31" t="s">
        <v>130</v>
      </c>
      <c r="E18" s="36">
        <v>946326</v>
      </c>
      <c r="F18" s="37" t="s">
        <v>18</v>
      </c>
      <c r="G18" s="36">
        <v>75706</v>
      </c>
      <c r="H18" s="36">
        <f t="shared" si="0"/>
        <v>1022032</v>
      </c>
      <c r="I18" s="31" t="s">
        <v>39</v>
      </c>
      <c r="J18" s="31" t="s">
        <v>40</v>
      </c>
    </row>
    <row r="19" spans="1:10" outlineLevel="1" x14ac:dyDescent="0.25">
      <c r="A19" s="35">
        <v>46024</v>
      </c>
      <c r="B19" s="31">
        <v>12</v>
      </c>
      <c r="C19" s="31" t="s">
        <v>351</v>
      </c>
      <c r="D19" s="31" t="s">
        <v>156</v>
      </c>
      <c r="E19" s="36">
        <v>1624484</v>
      </c>
      <c r="F19" s="37" t="s">
        <v>18</v>
      </c>
      <c r="G19" s="36">
        <v>129959</v>
      </c>
      <c r="H19" s="36">
        <f t="shared" si="0"/>
        <v>1754443</v>
      </c>
      <c r="I19" s="31" t="s">
        <v>39</v>
      </c>
      <c r="J19" s="31" t="s">
        <v>40</v>
      </c>
    </row>
    <row r="20" spans="1:10" outlineLevel="1" x14ac:dyDescent="0.25">
      <c r="A20" s="35">
        <v>46024</v>
      </c>
      <c r="B20" s="31">
        <v>9</v>
      </c>
      <c r="C20" s="31" t="s">
        <v>351</v>
      </c>
      <c r="D20" s="31" t="s">
        <v>158</v>
      </c>
      <c r="E20" s="36">
        <v>646190</v>
      </c>
      <c r="F20" s="37" t="s">
        <v>18</v>
      </c>
      <c r="G20" s="36">
        <v>51695</v>
      </c>
      <c r="H20" s="36">
        <f t="shared" si="0"/>
        <v>697885</v>
      </c>
      <c r="I20" s="31" t="s">
        <v>140</v>
      </c>
      <c r="J20" s="31" t="s">
        <v>141</v>
      </c>
    </row>
    <row r="21" spans="1:10" outlineLevel="1" x14ac:dyDescent="0.25">
      <c r="A21" s="35">
        <v>46024</v>
      </c>
      <c r="B21" s="31">
        <v>8</v>
      </c>
      <c r="C21" s="31" t="s">
        <v>351</v>
      </c>
      <c r="D21" s="31" t="s">
        <v>285</v>
      </c>
      <c r="E21" s="36">
        <v>646190</v>
      </c>
      <c r="F21" s="37" t="s">
        <v>18</v>
      </c>
      <c r="G21" s="36">
        <v>51695</v>
      </c>
      <c r="H21" s="36">
        <f t="shared" si="0"/>
        <v>697885</v>
      </c>
      <c r="I21" s="31" t="s">
        <v>140</v>
      </c>
      <c r="J21" s="31" t="s">
        <v>141</v>
      </c>
    </row>
    <row r="22" spans="1:10" outlineLevel="1" x14ac:dyDescent="0.25">
      <c r="A22" s="35">
        <v>46024</v>
      </c>
      <c r="B22" s="31">
        <v>7</v>
      </c>
      <c r="C22" s="31" t="s">
        <v>351</v>
      </c>
      <c r="D22" s="31" t="s">
        <v>222</v>
      </c>
      <c r="E22" s="36">
        <v>646190</v>
      </c>
      <c r="F22" s="37" t="s">
        <v>18</v>
      </c>
      <c r="G22" s="36">
        <v>51695</v>
      </c>
      <c r="H22" s="36">
        <f t="shared" si="0"/>
        <v>697885</v>
      </c>
      <c r="I22" s="31" t="s">
        <v>140</v>
      </c>
      <c r="J22" s="31" t="s">
        <v>141</v>
      </c>
    </row>
    <row r="23" spans="1:10" outlineLevel="1" x14ac:dyDescent="0.25">
      <c r="A23" s="35">
        <v>46024</v>
      </c>
      <c r="B23" s="31">
        <v>6</v>
      </c>
      <c r="C23" s="31" t="s">
        <v>351</v>
      </c>
      <c r="D23" s="31" t="s">
        <v>358</v>
      </c>
      <c r="E23" s="36">
        <v>1938570</v>
      </c>
      <c r="F23" s="37" t="s">
        <v>18</v>
      </c>
      <c r="G23" s="36">
        <v>155086</v>
      </c>
      <c r="H23" s="36">
        <f t="shared" si="0"/>
        <v>2093656</v>
      </c>
      <c r="I23" s="31" t="s">
        <v>36</v>
      </c>
      <c r="J23" s="31" t="s">
        <v>37</v>
      </c>
    </row>
    <row r="24" spans="1:10" outlineLevel="1" x14ac:dyDescent="0.25">
      <c r="A24" s="35">
        <v>46024</v>
      </c>
      <c r="B24" s="31">
        <v>4</v>
      </c>
      <c r="C24" s="31" t="s">
        <v>351</v>
      </c>
      <c r="D24" s="31" t="s">
        <v>359</v>
      </c>
      <c r="E24" s="36">
        <v>4221910</v>
      </c>
      <c r="F24" s="37" t="s">
        <v>18</v>
      </c>
      <c r="G24" s="36">
        <v>337753</v>
      </c>
      <c r="H24" s="36">
        <f t="shared" si="0"/>
        <v>4559663</v>
      </c>
      <c r="I24" s="31" t="s">
        <v>287</v>
      </c>
      <c r="J24" s="31" t="s">
        <v>288</v>
      </c>
    </row>
    <row r="25" spans="1:10" outlineLevel="1" x14ac:dyDescent="0.25">
      <c r="A25" s="35">
        <v>46025</v>
      </c>
      <c r="B25" s="31">
        <v>70</v>
      </c>
      <c r="C25" s="31" t="s">
        <v>351</v>
      </c>
      <c r="D25" s="31" t="s">
        <v>360</v>
      </c>
      <c r="E25" s="36">
        <v>2121000</v>
      </c>
      <c r="F25" s="37" t="s">
        <v>18</v>
      </c>
      <c r="G25" s="36">
        <v>169680</v>
      </c>
      <c r="H25" s="36">
        <f t="shared" si="0"/>
        <v>2290680</v>
      </c>
      <c r="I25" s="31" t="s">
        <v>55</v>
      </c>
      <c r="J25" s="31" t="s">
        <v>56</v>
      </c>
    </row>
    <row r="26" spans="1:10" outlineLevel="1" x14ac:dyDescent="0.25">
      <c r="A26" s="35">
        <v>46025</v>
      </c>
      <c r="B26" s="31">
        <v>69</v>
      </c>
      <c r="C26" s="31" t="s">
        <v>351</v>
      </c>
      <c r="D26" s="31" t="s">
        <v>361</v>
      </c>
      <c r="E26" s="36">
        <v>4149370</v>
      </c>
      <c r="F26" s="37" t="s">
        <v>18</v>
      </c>
      <c r="G26" s="36">
        <v>331950</v>
      </c>
      <c r="H26" s="36">
        <f t="shared" si="0"/>
        <v>4481320</v>
      </c>
      <c r="I26" s="31" t="s">
        <v>55</v>
      </c>
      <c r="J26" s="31" t="s">
        <v>56</v>
      </c>
    </row>
    <row r="27" spans="1:10" outlineLevel="1" x14ac:dyDescent="0.25">
      <c r="A27" s="35">
        <v>46025</v>
      </c>
      <c r="B27" s="31">
        <v>66</v>
      </c>
      <c r="C27" s="31" t="s">
        <v>351</v>
      </c>
      <c r="D27" s="31" t="s">
        <v>362</v>
      </c>
      <c r="E27" s="36">
        <v>382484</v>
      </c>
      <c r="F27" s="37" t="s">
        <v>18</v>
      </c>
      <c r="G27" s="36">
        <v>30599</v>
      </c>
      <c r="H27" s="36">
        <f t="shared" si="0"/>
        <v>413083</v>
      </c>
      <c r="I27" s="31" t="s">
        <v>247</v>
      </c>
      <c r="J27" s="31" t="s">
        <v>19</v>
      </c>
    </row>
    <row r="28" spans="1:10" outlineLevel="1" x14ac:dyDescent="0.25">
      <c r="A28" s="35">
        <v>46025</v>
      </c>
      <c r="B28" s="31">
        <v>65</v>
      </c>
      <c r="C28" s="31" t="s">
        <v>351</v>
      </c>
      <c r="D28" s="31" t="s">
        <v>363</v>
      </c>
      <c r="E28" s="36">
        <v>611985</v>
      </c>
      <c r="F28" s="37" t="s">
        <v>18</v>
      </c>
      <c r="G28" s="36">
        <v>48959</v>
      </c>
      <c r="H28" s="36">
        <f t="shared" si="0"/>
        <v>660944</v>
      </c>
      <c r="I28" s="31" t="s">
        <v>57</v>
      </c>
      <c r="J28" s="31" t="s">
        <v>58</v>
      </c>
    </row>
    <row r="29" spans="1:10" outlineLevel="1" x14ac:dyDescent="0.25">
      <c r="A29" s="35">
        <v>46025</v>
      </c>
      <c r="B29" s="31">
        <v>103</v>
      </c>
      <c r="C29" s="31" t="s">
        <v>351</v>
      </c>
      <c r="D29" s="31" t="s">
        <v>158</v>
      </c>
      <c r="E29" s="36">
        <v>2141017</v>
      </c>
      <c r="F29" s="37" t="s">
        <v>18</v>
      </c>
      <c r="G29" s="36">
        <v>171281</v>
      </c>
      <c r="H29" s="36">
        <f t="shared" si="0"/>
        <v>2312298</v>
      </c>
      <c r="I29" s="31" t="s">
        <v>140</v>
      </c>
      <c r="J29" s="31" t="s">
        <v>141</v>
      </c>
    </row>
    <row r="30" spans="1:10" outlineLevel="1" x14ac:dyDescent="0.25">
      <c r="A30" s="35">
        <v>46025</v>
      </c>
      <c r="B30" s="31">
        <v>63</v>
      </c>
      <c r="C30" s="31" t="s">
        <v>351</v>
      </c>
      <c r="D30" s="31" t="s">
        <v>364</v>
      </c>
      <c r="E30" s="36">
        <v>4002395</v>
      </c>
      <c r="F30" s="37" t="s">
        <v>18</v>
      </c>
      <c r="G30" s="36">
        <v>320192</v>
      </c>
      <c r="H30" s="36">
        <f t="shared" si="0"/>
        <v>4322587</v>
      </c>
      <c r="I30" s="31" t="s">
        <v>116</v>
      </c>
      <c r="J30" s="31" t="s">
        <v>117</v>
      </c>
    </row>
    <row r="31" spans="1:10" outlineLevel="1" x14ac:dyDescent="0.25">
      <c r="A31" s="35">
        <v>46025</v>
      </c>
      <c r="B31" s="31">
        <v>61</v>
      </c>
      <c r="C31" s="31" t="s">
        <v>351</v>
      </c>
      <c r="D31" s="31" t="s">
        <v>365</v>
      </c>
      <c r="E31" s="36">
        <v>1353610</v>
      </c>
      <c r="F31" s="37" t="s">
        <v>18</v>
      </c>
      <c r="G31" s="36">
        <v>108289</v>
      </c>
      <c r="H31" s="36">
        <f t="shared" si="0"/>
        <v>1461899</v>
      </c>
      <c r="I31" s="31" t="s">
        <v>147</v>
      </c>
      <c r="J31" s="31" t="s">
        <v>148</v>
      </c>
    </row>
    <row r="32" spans="1:10" outlineLevel="1" x14ac:dyDescent="0.25">
      <c r="A32" s="35">
        <v>46025</v>
      </c>
      <c r="B32" s="31">
        <v>55</v>
      </c>
      <c r="C32" s="31" t="s">
        <v>351</v>
      </c>
      <c r="D32" s="31" t="s">
        <v>366</v>
      </c>
      <c r="E32" s="36">
        <v>689320</v>
      </c>
      <c r="F32" s="37" t="s">
        <v>18</v>
      </c>
      <c r="G32" s="36">
        <v>55146</v>
      </c>
      <c r="H32" s="36">
        <f t="shared" si="0"/>
        <v>744466</v>
      </c>
      <c r="I32" s="31" t="s">
        <v>147</v>
      </c>
      <c r="J32" s="31" t="s">
        <v>148</v>
      </c>
    </row>
    <row r="33" spans="1:10" outlineLevel="1" x14ac:dyDescent="0.25">
      <c r="A33" s="35">
        <v>46025</v>
      </c>
      <c r="B33" s="31">
        <v>54</v>
      </c>
      <c r="C33" s="31" t="s">
        <v>351</v>
      </c>
      <c r="D33" s="31" t="s">
        <v>367</v>
      </c>
      <c r="E33" s="36">
        <v>1060500</v>
      </c>
      <c r="F33" s="37" t="s">
        <v>18</v>
      </c>
      <c r="G33" s="36">
        <v>84840</v>
      </c>
      <c r="H33" s="36">
        <f t="shared" si="0"/>
        <v>1145340</v>
      </c>
      <c r="I33" s="31" t="s">
        <v>147</v>
      </c>
      <c r="J33" s="31" t="s">
        <v>148</v>
      </c>
    </row>
    <row r="34" spans="1:10" outlineLevel="1" x14ac:dyDescent="0.25">
      <c r="A34" s="35">
        <v>46025</v>
      </c>
      <c r="B34" s="31">
        <v>53</v>
      </c>
      <c r="C34" s="31" t="s">
        <v>351</v>
      </c>
      <c r="D34" s="31" t="s">
        <v>368</v>
      </c>
      <c r="E34" s="36">
        <v>646190</v>
      </c>
      <c r="F34" s="37" t="s">
        <v>18</v>
      </c>
      <c r="G34" s="36">
        <v>51695</v>
      </c>
      <c r="H34" s="36">
        <f t="shared" si="0"/>
        <v>697885</v>
      </c>
      <c r="I34" s="31" t="s">
        <v>63</v>
      </c>
      <c r="J34" s="31" t="s">
        <v>64</v>
      </c>
    </row>
    <row r="35" spans="1:10" outlineLevel="1" x14ac:dyDescent="0.25">
      <c r="A35" s="35">
        <v>46025</v>
      </c>
      <c r="B35" s="31">
        <v>51</v>
      </c>
      <c r="C35" s="31" t="s">
        <v>351</v>
      </c>
      <c r="D35" s="31" t="s">
        <v>369</v>
      </c>
      <c r="E35" s="36">
        <v>173334</v>
      </c>
      <c r="F35" s="37" t="s">
        <v>18</v>
      </c>
      <c r="G35" s="36">
        <v>13867</v>
      </c>
      <c r="H35" s="36">
        <f t="shared" si="0"/>
        <v>187201</v>
      </c>
      <c r="I35" s="31" t="s">
        <v>47</v>
      </c>
      <c r="J35" s="31" t="s">
        <v>48</v>
      </c>
    </row>
    <row r="36" spans="1:10" outlineLevel="1" x14ac:dyDescent="0.25">
      <c r="A36" s="35">
        <v>46025</v>
      </c>
      <c r="B36" s="31">
        <v>49</v>
      </c>
      <c r="C36" s="31" t="s">
        <v>351</v>
      </c>
      <c r="D36" s="31" t="s">
        <v>370</v>
      </c>
      <c r="E36" s="36">
        <v>998815</v>
      </c>
      <c r="F36" s="37" t="s">
        <v>18</v>
      </c>
      <c r="G36" s="36">
        <v>79905</v>
      </c>
      <c r="H36" s="36">
        <f t="shared" si="0"/>
        <v>1078720</v>
      </c>
      <c r="I36" s="31" t="s">
        <v>212</v>
      </c>
      <c r="J36" s="31" t="s">
        <v>73</v>
      </c>
    </row>
    <row r="37" spans="1:10" outlineLevel="1" x14ac:dyDescent="0.25">
      <c r="A37" s="35">
        <v>46025</v>
      </c>
      <c r="B37" s="31">
        <v>42</v>
      </c>
      <c r="C37" s="31" t="s">
        <v>351</v>
      </c>
      <c r="D37" s="31" t="s">
        <v>371</v>
      </c>
      <c r="E37" s="36">
        <v>2876895</v>
      </c>
      <c r="F37" s="37" t="s">
        <v>18</v>
      </c>
      <c r="G37" s="36">
        <v>230152</v>
      </c>
      <c r="H37" s="36">
        <f t="shared" si="0"/>
        <v>3107047</v>
      </c>
      <c r="I37" s="31" t="s">
        <v>124</v>
      </c>
      <c r="J37" s="31" t="s">
        <v>125</v>
      </c>
    </row>
    <row r="38" spans="1:10" outlineLevel="1" x14ac:dyDescent="0.25">
      <c r="A38" s="35">
        <v>46025</v>
      </c>
      <c r="B38" s="31">
        <v>48</v>
      </c>
      <c r="C38" s="31" t="s">
        <v>351</v>
      </c>
      <c r="D38" s="31" t="s">
        <v>372</v>
      </c>
      <c r="E38" s="36">
        <v>918425</v>
      </c>
      <c r="F38" s="37" t="s">
        <v>18</v>
      </c>
      <c r="G38" s="36">
        <v>73474</v>
      </c>
      <c r="H38" s="36">
        <f t="shared" si="0"/>
        <v>991899</v>
      </c>
      <c r="I38" s="31" t="s">
        <v>74</v>
      </c>
      <c r="J38" s="31" t="s">
        <v>75</v>
      </c>
    </row>
    <row r="39" spans="1:10" outlineLevel="1" x14ac:dyDescent="0.25">
      <c r="A39" s="35">
        <v>46025</v>
      </c>
      <c r="B39" s="31">
        <v>45</v>
      </c>
      <c r="C39" s="31" t="s">
        <v>351</v>
      </c>
      <c r="D39" s="31" t="s">
        <v>266</v>
      </c>
      <c r="E39" s="36">
        <v>2848880</v>
      </c>
      <c r="F39" s="37" t="s">
        <v>18</v>
      </c>
      <c r="G39" s="36">
        <v>227910</v>
      </c>
      <c r="H39" s="36">
        <f t="shared" si="0"/>
        <v>3076790</v>
      </c>
      <c r="I39" s="31" t="s">
        <v>55</v>
      </c>
      <c r="J39" s="31" t="s">
        <v>56</v>
      </c>
    </row>
    <row r="40" spans="1:10" outlineLevel="1" x14ac:dyDescent="0.25">
      <c r="A40" s="35">
        <v>46025</v>
      </c>
      <c r="B40" s="31">
        <v>44</v>
      </c>
      <c r="C40" s="31" t="s">
        <v>351</v>
      </c>
      <c r="D40" s="31" t="s">
        <v>373</v>
      </c>
      <c r="E40" s="36">
        <v>349833</v>
      </c>
      <c r="F40" s="37" t="s">
        <v>18</v>
      </c>
      <c r="G40" s="36">
        <v>27987</v>
      </c>
      <c r="H40" s="36">
        <f t="shared" si="0"/>
        <v>377820</v>
      </c>
      <c r="I40" s="31" t="s">
        <v>74</v>
      </c>
      <c r="J40" s="31" t="s">
        <v>75</v>
      </c>
    </row>
    <row r="41" spans="1:10" outlineLevel="1" x14ac:dyDescent="0.25">
      <c r="A41" s="35">
        <v>46025</v>
      </c>
      <c r="B41" s="31">
        <v>41</v>
      </c>
      <c r="C41" s="31" t="s">
        <v>351</v>
      </c>
      <c r="D41" s="31" t="s">
        <v>374</v>
      </c>
      <c r="E41" s="36">
        <v>937130</v>
      </c>
      <c r="F41" s="37" t="s">
        <v>18</v>
      </c>
      <c r="G41" s="36">
        <v>74970</v>
      </c>
      <c r="H41" s="36">
        <f t="shared" si="0"/>
        <v>1012100</v>
      </c>
      <c r="I41" s="31" t="s">
        <v>124</v>
      </c>
      <c r="J41" s="31" t="s">
        <v>125</v>
      </c>
    </row>
    <row r="42" spans="1:10" outlineLevel="1" x14ac:dyDescent="0.25">
      <c r="A42" s="35">
        <v>46025</v>
      </c>
      <c r="B42" s="31">
        <v>40</v>
      </c>
      <c r="C42" s="31" t="s">
        <v>351</v>
      </c>
      <c r="D42" s="31" t="s">
        <v>375</v>
      </c>
      <c r="E42" s="36">
        <v>646190</v>
      </c>
      <c r="F42" s="37" t="s">
        <v>18</v>
      </c>
      <c r="G42" s="36">
        <v>51695</v>
      </c>
      <c r="H42" s="36">
        <f t="shared" si="0"/>
        <v>697885</v>
      </c>
      <c r="I42" s="31" t="s">
        <v>225</v>
      </c>
      <c r="J42" s="31" t="s">
        <v>226</v>
      </c>
    </row>
    <row r="43" spans="1:10" outlineLevel="1" x14ac:dyDescent="0.25">
      <c r="A43" s="35">
        <v>46025</v>
      </c>
      <c r="B43" s="31">
        <v>39</v>
      </c>
      <c r="C43" s="31" t="s">
        <v>351</v>
      </c>
      <c r="D43" s="31" t="s">
        <v>376</v>
      </c>
      <c r="E43" s="36">
        <v>1938570</v>
      </c>
      <c r="F43" s="37" t="s">
        <v>18</v>
      </c>
      <c r="G43" s="36">
        <v>155086</v>
      </c>
      <c r="H43" s="36">
        <f t="shared" si="0"/>
        <v>2093656</v>
      </c>
      <c r="I43" s="31" t="s">
        <v>113</v>
      </c>
      <c r="J43" s="31" t="s">
        <v>114</v>
      </c>
    </row>
    <row r="44" spans="1:10" outlineLevel="1" x14ac:dyDescent="0.25">
      <c r="A44" s="35">
        <v>46025</v>
      </c>
      <c r="B44" s="31">
        <v>38</v>
      </c>
      <c r="C44" s="31" t="s">
        <v>351</v>
      </c>
      <c r="D44" s="31" t="s">
        <v>377</v>
      </c>
      <c r="E44" s="36">
        <v>1836850</v>
      </c>
      <c r="F44" s="37" t="s">
        <v>18</v>
      </c>
      <c r="G44" s="36">
        <v>146948</v>
      </c>
      <c r="H44" s="36">
        <f t="shared" si="0"/>
        <v>1983798</v>
      </c>
      <c r="I44" s="31" t="s">
        <v>43</v>
      </c>
      <c r="J44" s="31" t="s">
        <v>44</v>
      </c>
    </row>
    <row r="45" spans="1:10" outlineLevel="1" x14ac:dyDescent="0.25">
      <c r="A45" s="35">
        <v>46025</v>
      </c>
      <c r="B45" s="31">
        <v>37</v>
      </c>
      <c r="C45" s="31" t="s">
        <v>351</v>
      </c>
      <c r="D45" s="31" t="s">
        <v>378</v>
      </c>
      <c r="E45" s="36">
        <v>1938570</v>
      </c>
      <c r="F45" s="37" t="s">
        <v>18</v>
      </c>
      <c r="G45" s="36">
        <v>155086</v>
      </c>
      <c r="H45" s="36">
        <f t="shared" si="0"/>
        <v>2093656</v>
      </c>
      <c r="I45" s="31" t="s">
        <v>168</v>
      </c>
      <c r="J45" s="31" t="s">
        <v>169</v>
      </c>
    </row>
    <row r="46" spans="1:10" outlineLevel="1" x14ac:dyDescent="0.25">
      <c r="A46" s="35">
        <v>46025</v>
      </c>
      <c r="B46" s="31">
        <v>36</v>
      </c>
      <c r="C46" s="31" t="s">
        <v>351</v>
      </c>
      <c r="D46" s="31" t="s">
        <v>379</v>
      </c>
      <c r="E46" s="36">
        <v>4273240</v>
      </c>
      <c r="F46" s="37" t="s">
        <v>18</v>
      </c>
      <c r="G46" s="36">
        <v>341859</v>
      </c>
      <c r="H46" s="36">
        <f t="shared" si="0"/>
        <v>4615099</v>
      </c>
      <c r="I46" s="31" t="s">
        <v>168</v>
      </c>
      <c r="J46" s="31" t="s">
        <v>169</v>
      </c>
    </row>
    <row r="47" spans="1:10" outlineLevel="1" x14ac:dyDescent="0.25">
      <c r="A47" s="35">
        <v>46025</v>
      </c>
      <c r="B47" s="31">
        <v>35</v>
      </c>
      <c r="C47" s="31" t="s">
        <v>351</v>
      </c>
      <c r="D47" s="31" t="s">
        <v>380</v>
      </c>
      <c r="E47" s="36">
        <v>2473200</v>
      </c>
      <c r="F47" s="37" t="s">
        <v>18</v>
      </c>
      <c r="G47" s="36">
        <v>197856</v>
      </c>
      <c r="H47" s="36">
        <f t="shared" si="0"/>
        <v>2671056</v>
      </c>
      <c r="I47" s="31" t="s">
        <v>225</v>
      </c>
      <c r="J47" s="31" t="s">
        <v>226</v>
      </c>
    </row>
    <row r="48" spans="1:10" outlineLevel="1" x14ac:dyDescent="0.25">
      <c r="A48" s="35">
        <v>46025</v>
      </c>
      <c r="B48" s="31">
        <v>34</v>
      </c>
      <c r="C48" s="31" t="s">
        <v>351</v>
      </c>
      <c r="D48" s="31" t="s">
        <v>381</v>
      </c>
      <c r="E48" s="36">
        <v>1832000</v>
      </c>
      <c r="F48" s="37" t="s">
        <v>18</v>
      </c>
      <c r="G48" s="36">
        <v>146560</v>
      </c>
      <c r="H48" s="36">
        <f t="shared" si="0"/>
        <v>1978560</v>
      </c>
      <c r="I48" s="31" t="s">
        <v>213</v>
      </c>
      <c r="J48" s="31" t="s">
        <v>115</v>
      </c>
    </row>
    <row r="49" spans="1:10" outlineLevel="1" x14ac:dyDescent="0.25">
      <c r="A49" s="35">
        <v>46025</v>
      </c>
      <c r="B49" s="31">
        <v>33</v>
      </c>
      <c r="C49" s="31" t="s">
        <v>351</v>
      </c>
      <c r="D49" s="31" t="s">
        <v>382</v>
      </c>
      <c r="E49" s="36">
        <v>2290000</v>
      </c>
      <c r="F49" s="37" t="s">
        <v>18</v>
      </c>
      <c r="G49" s="36">
        <v>183200</v>
      </c>
      <c r="H49" s="36">
        <f t="shared" si="0"/>
        <v>2473200</v>
      </c>
      <c r="I49" s="31" t="s">
        <v>168</v>
      </c>
      <c r="J49" s="31" t="s">
        <v>169</v>
      </c>
    </row>
    <row r="50" spans="1:10" outlineLevel="1" x14ac:dyDescent="0.25">
      <c r="A50" s="35">
        <v>46025</v>
      </c>
      <c r="B50" s="31">
        <v>32</v>
      </c>
      <c r="C50" s="31" t="s">
        <v>351</v>
      </c>
      <c r="D50" s="31" t="s">
        <v>383</v>
      </c>
      <c r="E50" s="36">
        <v>530250</v>
      </c>
      <c r="F50" s="37" t="s">
        <v>18</v>
      </c>
      <c r="G50" s="36">
        <v>42420</v>
      </c>
      <c r="H50" s="36">
        <f t="shared" si="0"/>
        <v>572670</v>
      </c>
      <c r="I50" s="31" t="s">
        <v>168</v>
      </c>
      <c r="J50" s="31" t="s">
        <v>169</v>
      </c>
    </row>
    <row r="51" spans="1:10" outlineLevel="1" x14ac:dyDescent="0.25">
      <c r="A51" s="35">
        <v>46027</v>
      </c>
      <c r="B51" s="31">
        <v>130</v>
      </c>
      <c r="C51" s="31" t="s">
        <v>351</v>
      </c>
      <c r="D51" s="31" t="s">
        <v>384</v>
      </c>
      <c r="E51" s="36">
        <v>687000</v>
      </c>
      <c r="F51" s="37" t="s">
        <v>18</v>
      </c>
      <c r="G51" s="36">
        <v>54960</v>
      </c>
      <c r="H51" s="36">
        <f t="shared" si="0"/>
        <v>741960</v>
      </c>
      <c r="I51" s="31" t="s">
        <v>159</v>
      </c>
      <c r="J51" s="31" t="s">
        <v>160</v>
      </c>
    </row>
    <row r="52" spans="1:10" outlineLevel="1" x14ac:dyDescent="0.25">
      <c r="A52" s="35">
        <v>46027</v>
      </c>
      <c r="B52" s="31">
        <v>131</v>
      </c>
      <c r="C52" s="31" t="s">
        <v>351</v>
      </c>
      <c r="D52" s="31" t="s">
        <v>385</v>
      </c>
      <c r="E52" s="36">
        <v>3129230</v>
      </c>
      <c r="F52" s="37" t="s">
        <v>18</v>
      </c>
      <c r="G52" s="36">
        <v>250338</v>
      </c>
      <c r="H52" s="36">
        <f t="shared" si="0"/>
        <v>3379568</v>
      </c>
      <c r="I52" s="31" t="s">
        <v>159</v>
      </c>
      <c r="J52" s="31" t="s">
        <v>160</v>
      </c>
    </row>
    <row r="53" spans="1:10" outlineLevel="1" x14ac:dyDescent="0.25">
      <c r="A53" s="35">
        <v>46027</v>
      </c>
      <c r="B53" s="31">
        <v>113</v>
      </c>
      <c r="C53" s="31" t="s">
        <v>351</v>
      </c>
      <c r="D53" s="31" t="s">
        <v>386</v>
      </c>
      <c r="E53" s="36">
        <v>2159945</v>
      </c>
      <c r="F53" s="37" t="s">
        <v>18</v>
      </c>
      <c r="G53" s="36">
        <v>172796</v>
      </c>
      <c r="H53" s="36">
        <f t="shared" si="0"/>
        <v>2332741</v>
      </c>
      <c r="I53" s="31" t="s">
        <v>188</v>
      </c>
      <c r="J53" s="31" t="s">
        <v>189</v>
      </c>
    </row>
    <row r="54" spans="1:10" outlineLevel="1" x14ac:dyDescent="0.25">
      <c r="A54" s="35">
        <v>46027</v>
      </c>
      <c r="B54" s="31">
        <v>112</v>
      </c>
      <c r="C54" s="31" t="s">
        <v>351</v>
      </c>
      <c r="D54" s="31" t="s">
        <v>387</v>
      </c>
      <c r="E54" s="36">
        <v>916000</v>
      </c>
      <c r="F54" s="37" t="s">
        <v>18</v>
      </c>
      <c r="G54" s="36">
        <v>73280</v>
      </c>
      <c r="H54" s="36">
        <f t="shared" si="0"/>
        <v>989280</v>
      </c>
      <c r="I54" s="31" t="s">
        <v>188</v>
      </c>
      <c r="J54" s="31" t="s">
        <v>189</v>
      </c>
    </row>
    <row r="55" spans="1:10" outlineLevel="1" x14ac:dyDescent="0.25">
      <c r="A55" s="35">
        <v>46027</v>
      </c>
      <c r="B55" s="31">
        <v>111</v>
      </c>
      <c r="C55" s="31" t="s">
        <v>351</v>
      </c>
      <c r="D55" s="31" t="s">
        <v>388</v>
      </c>
      <c r="E55" s="36">
        <v>1423015</v>
      </c>
      <c r="F55" s="37" t="s">
        <v>18</v>
      </c>
      <c r="G55" s="36">
        <v>113841</v>
      </c>
      <c r="H55" s="36">
        <f t="shared" si="0"/>
        <v>1536856</v>
      </c>
      <c r="I55" s="31" t="s">
        <v>188</v>
      </c>
      <c r="J55" s="31" t="s">
        <v>189</v>
      </c>
    </row>
    <row r="56" spans="1:10" outlineLevel="1" x14ac:dyDescent="0.25">
      <c r="A56" s="35">
        <v>46027</v>
      </c>
      <c r="B56" s="31">
        <v>127</v>
      </c>
      <c r="C56" s="31" t="s">
        <v>351</v>
      </c>
      <c r="D56" s="31" t="s">
        <v>389</v>
      </c>
      <c r="E56" s="36">
        <v>1692837</v>
      </c>
      <c r="F56" s="37" t="s">
        <v>18</v>
      </c>
      <c r="G56" s="36">
        <v>135427</v>
      </c>
      <c r="H56" s="36">
        <f t="shared" si="0"/>
        <v>1828264</v>
      </c>
      <c r="I56" s="31" t="s">
        <v>247</v>
      </c>
      <c r="J56" s="31" t="s">
        <v>19</v>
      </c>
    </row>
    <row r="57" spans="1:10" outlineLevel="1" x14ac:dyDescent="0.25">
      <c r="A57" s="35">
        <v>46027</v>
      </c>
      <c r="B57" s="31">
        <v>125</v>
      </c>
      <c r="C57" s="31" t="s">
        <v>351</v>
      </c>
      <c r="D57" s="31" t="s">
        <v>390</v>
      </c>
      <c r="E57" s="36">
        <v>946611</v>
      </c>
      <c r="F57" s="37" t="s">
        <v>18</v>
      </c>
      <c r="G57" s="36">
        <v>75729</v>
      </c>
      <c r="H57" s="36">
        <f t="shared" si="0"/>
        <v>1022340</v>
      </c>
      <c r="I57" s="31" t="s">
        <v>247</v>
      </c>
      <c r="J57" s="31" t="s">
        <v>19</v>
      </c>
    </row>
    <row r="58" spans="1:10" outlineLevel="1" x14ac:dyDescent="0.25">
      <c r="A58" s="35">
        <v>46027</v>
      </c>
      <c r="B58" s="31">
        <v>121</v>
      </c>
      <c r="C58" s="31" t="s">
        <v>351</v>
      </c>
      <c r="D58" s="31" t="s">
        <v>391</v>
      </c>
      <c r="E58" s="36">
        <v>998815</v>
      </c>
      <c r="F58" s="37" t="s">
        <v>18</v>
      </c>
      <c r="G58" s="36">
        <v>79905</v>
      </c>
      <c r="H58" s="36">
        <f t="shared" si="0"/>
        <v>1078720</v>
      </c>
      <c r="I58" s="31" t="s">
        <v>55</v>
      </c>
      <c r="J58" s="31" t="s">
        <v>56</v>
      </c>
    </row>
    <row r="59" spans="1:10" outlineLevel="1" x14ac:dyDescent="0.25">
      <c r="A59" s="35">
        <v>46027</v>
      </c>
      <c r="B59" s="31">
        <v>120</v>
      </c>
      <c r="C59" s="31" t="s">
        <v>351</v>
      </c>
      <c r="D59" s="31" t="s">
        <v>392</v>
      </c>
      <c r="E59" s="36">
        <v>986150</v>
      </c>
      <c r="F59" s="37" t="s">
        <v>18</v>
      </c>
      <c r="G59" s="36">
        <v>78892</v>
      </c>
      <c r="H59" s="36">
        <f t="shared" si="0"/>
        <v>1065042</v>
      </c>
      <c r="I59" s="31" t="s">
        <v>55</v>
      </c>
      <c r="J59" s="31" t="s">
        <v>56</v>
      </c>
    </row>
    <row r="60" spans="1:10" outlineLevel="1" x14ac:dyDescent="0.25">
      <c r="A60" s="35">
        <v>46027</v>
      </c>
      <c r="B60" s="31">
        <v>101</v>
      </c>
      <c r="C60" s="31" t="s">
        <v>351</v>
      </c>
      <c r="D60" s="31" t="s">
        <v>393</v>
      </c>
      <c r="E60" s="36">
        <v>646190</v>
      </c>
      <c r="F60" s="37" t="s">
        <v>18</v>
      </c>
      <c r="G60" s="36">
        <v>51695</v>
      </c>
      <c r="H60" s="36">
        <f t="shared" si="0"/>
        <v>697885</v>
      </c>
      <c r="I60" s="31" t="s">
        <v>194</v>
      </c>
      <c r="J60" s="31" t="s">
        <v>195</v>
      </c>
    </row>
    <row r="61" spans="1:10" outlineLevel="1" x14ac:dyDescent="0.25">
      <c r="A61" s="35">
        <v>46027</v>
      </c>
      <c r="B61" s="31">
        <v>100</v>
      </c>
      <c r="C61" s="31" t="s">
        <v>351</v>
      </c>
      <c r="D61" s="31" t="s">
        <v>394</v>
      </c>
      <c r="E61" s="36">
        <v>646190</v>
      </c>
      <c r="F61" s="37" t="s">
        <v>18</v>
      </c>
      <c r="G61" s="36">
        <v>51695</v>
      </c>
      <c r="H61" s="36">
        <f t="shared" si="0"/>
        <v>697885</v>
      </c>
      <c r="I61" s="31" t="s">
        <v>95</v>
      </c>
      <c r="J61" s="31" t="s">
        <v>96</v>
      </c>
    </row>
    <row r="62" spans="1:10" outlineLevel="1" x14ac:dyDescent="0.25">
      <c r="A62" s="35">
        <v>46027</v>
      </c>
      <c r="B62" s="31">
        <v>99</v>
      </c>
      <c r="C62" s="31" t="s">
        <v>351</v>
      </c>
      <c r="D62" s="31" t="s">
        <v>395</v>
      </c>
      <c r="E62" s="36">
        <v>1429020</v>
      </c>
      <c r="F62" s="37" t="s">
        <v>18</v>
      </c>
      <c r="G62" s="36">
        <v>114322</v>
      </c>
      <c r="H62" s="36">
        <f t="shared" si="0"/>
        <v>1543342</v>
      </c>
      <c r="I62" s="31" t="s">
        <v>95</v>
      </c>
      <c r="J62" s="31" t="s">
        <v>96</v>
      </c>
    </row>
    <row r="63" spans="1:10" outlineLevel="1" x14ac:dyDescent="0.25">
      <c r="A63" s="35">
        <v>46027</v>
      </c>
      <c r="B63" s="31">
        <v>98</v>
      </c>
      <c r="C63" s="31" t="s">
        <v>351</v>
      </c>
      <c r="D63" s="31" t="s">
        <v>396</v>
      </c>
      <c r="E63" s="36">
        <v>1938570</v>
      </c>
      <c r="F63" s="37" t="s">
        <v>18</v>
      </c>
      <c r="G63" s="36">
        <v>155086</v>
      </c>
      <c r="H63" s="36">
        <f t="shared" si="0"/>
        <v>2093656</v>
      </c>
      <c r="I63" s="31" t="s">
        <v>170</v>
      </c>
      <c r="J63" s="31" t="s">
        <v>171</v>
      </c>
    </row>
    <row r="64" spans="1:10" outlineLevel="1" x14ac:dyDescent="0.25">
      <c r="A64" s="35">
        <v>46027</v>
      </c>
      <c r="B64" s="31">
        <v>97</v>
      </c>
      <c r="C64" s="31" t="s">
        <v>351</v>
      </c>
      <c r="D64" s="31" t="s">
        <v>397</v>
      </c>
      <c r="E64" s="36">
        <v>2159945</v>
      </c>
      <c r="F64" s="37" t="s">
        <v>18</v>
      </c>
      <c r="G64" s="36">
        <v>172796</v>
      </c>
      <c r="H64" s="36">
        <f t="shared" si="0"/>
        <v>2332741</v>
      </c>
      <c r="I64" s="31" t="s">
        <v>170</v>
      </c>
      <c r="J64" s="31" t="s">
        <v>171</v>
      </c>
    </row>
    <row r="65" spans="1:10" outlineLevel="1" x14ac:dyDescent="0.25">
      <c r="A65" s="35">
        <v>46027</v>
      </c>
      <c r="B65" s="31">
        <v>96</v>
      </c>
      <c r="C65" s="31" t="s">
        <v>351</v>
      </c>
      <c r="D65" s="31" t="s">
        <v>398</v>
      </c>
      <c r="E65" s="36">
        <v>646190</v>
      </c>
      <c r="F65" s="37" t="s">
        <v>18</v>
      </c>
      <c r="G65" s="36">
        <v>51695</v>
      </c>
      <c r="H65" s="36">
        <f t="shared" si="0"/>
        <v>697885</v>
      </c>
      <c r="I65" s="31" t="s">
        <v>111</v>
      </c>
      <c r="J65" s="31" t="s">
        <v>112</v>
      </c>
    </row>
    <row r="66" spans="1:10" outlineLevel="1" x14ac:dyDescent="0.25">
      <c r="A66" s="35">
        <v>46027</v>
      </c>
      <c r="B66" s="31">
        <v>95</v>
      </c>
      <c r="C66" s="31" t="s">
        <v>351</v>
      </c>
      <c r="D66" s="31" t="s">
        <v>399</v>
      </c>
      <c r="E66" s="36">
        <v>3127832</v>
      </c>
      <c r="F66" s="37" t="s">
        <v>18</v>
      </c>
      <c r="G66" s="36">
        <v>250227</v>
      </c>
      <c r="H66" s="36">
        <f t="shared" si="0"/>
        <v>3378059</v>
      </c>
      <c r="I66" s="31" t="s">
        <v>111</v>
      </c>
      <c r="J66" s="31" t="s">
        <v>112</v>
      </c>
    </row>
    <row r="67" spans="1:10" outlineLevel="1" x14ac:dyDescent="0.25">
      <c r="A67" s="35">
        <v>46027</v>
      </c>
      <c r="B67" s="31">
        <v>94</v>
      </c>
      <c r="C67" s="31" t="s">
        <v>351</v>
      </c>
      <c r="D67" s="31" t="s">
        <v>400</v>
      </c>
      <c r="E67" s="36">
        <v>3230950</v>
      </c>
      <c r="F67" s="37" t="s">
        <v>18</v>
      </c>
      <c r="G67" s="36">
        <v>258476</v>
      </c>
      <c r="H67" s="36">
        <f t="shared" ref="H67:H130" si="1">+E67+G67</f>
        <v>3489426</v>
      </c>
      <c r="I67" s="31" t="s">
        <v>105</v>
      </c>
      <c r="J67" s="31" t="s">
        <v>106</v>
      </c>
    </row>
    <row r="68" spans="1:10" outlineLevel="1" x14ac:dyDescent="0.25">
      <c r="A68" s="35">
        <v>46027</v>
      </c>
      <c r="B68" s="31">
        <v>93</v>
      </c>
      <c r="C68" s="31" t="s">
        <v>351</v>
      </c>
      <c r="D68" s="31" t="s">
        <v>401</v>
      </c>
      <c r="E68" s="36">
        <v>1292380</v>
      </c>
      <c r="F68" s="37" t="s">
        <v>18</v>
      </c>
      <c r="G68" s="36">
        <v>103390</v>
      </c>
      <c r="H68" s="36">
        <f t="shared" si="1"/>
        <v>1395770</v>
      </c>
      <c r="I68" s="31" t="s">
        <v>105</v>
      </c>
      <c r="J68" s="31" t="s">
        <v>106</v>
      </c>
    </row>
    <row r="69" spans="1:10" outlineLevel="1" x14ac:dyDescent="0.25">
      <c r="A69" s="35">
        <v>46027</v>
      </c>
      <c r="B69" s="31">
        <v>92</v>
      </c>
      <c r="C69" s="31" t="s">
        <v>351</v>
      </c>
      <c r="D69" s="31" t="s">
        <v>402</v>
      </c>
      <c r="E69" s="36">
        <v>687000</v>
      </c>
      <c r="F69" s="37" t="s">
        <v>18</v>
      </c>
      <c r="G69" s="36">
        <v>54960</v>
      </c>
      <c r="H69" s="36">
        <f t="shared" si="1"/>
        <v>741960</v>
      </c>
      <c r="I69" s="31" t="s">
        <v>53</v>
      </c>
      <c r="J69" s="31" t="s">
        <v>54</v>
      </c>
    </row>
    <row r="70" spans="1:10" outlineLevel="1" x14ac:dyDescent="0.25">
      <c r="A70" s="35">
        <v>46027</v>
      </c>
      <c r="B70" s="31">
        <v>91</v>
      </c>
      <c r="C70" s="31" t="s">
        <v>351</v>
      </c>
      <c r="D70" s="31" t="s">
        <v>403</v>
      </c>
      <c r="E70" s="36">
        <v>687000</v>
      </c>
      <c r="F70" s="37" t="s">
        <v>18</v>
      </c>
      <c r="G70" s="36">
        <v>54960</v>
      </c>
      <c r="H70" s="36">
        <f t="shared" si="1"/>
        <v>741960</v>
      </c>
      <c r="I70" s="31" t="s">
        <v>107</v>
      </c>
      <c r="J70" s="31" t="s">
        <v>108</v>
      </c>
    </row>
    <row r="71" spans="1:10" outlineLevel="1" x14ac:dyDescent="0.25">
      <c r="A71" s="35">
        <v>46027</v>
      </c>
      <c r="B71" s="31">
        <v>90</v>
      </c>
      <c r="C71" s="31" t="s">
        <v>351</v>
      </c>
      <c r="D71" s="31" t="s">
        <v>404</v>
      </c>
      <c r="E71" s="36">
        <v>687000</v>
      </c>
      <c r="F71" s="37" t="s">
        <v>18</v>
      </c>
      <c r="G71" s="36">
        <v>54960</v>
      </c>
      <c r="H71" s="36">
        <f t="shared" si="1"/>
        <v>741960</v>
      </c>
      <c r="I71" s="31" t="s">
        <v>95</v>
      </c>
      <c r="J71" s="31" t="s">
        <v>96</v>
      </c>
    </row>
    <row r="72" spans="1:10" outlineLevel="1" x14ac:dyDescent="0.25">
      <c r="A72" s="35">
        <v>46027</v>
      </c>
      <c r="B72" s="31">
        <v>89</v>
      </c>
      <c r="C72" s="31" t="s">
        <v>351</v>
      </c>
      <c r="D72" s="31" t="s">
        <v>405</v>
      </c>
      <c r="E72" s="36">
        <v>687000</v>
      </c>
      <c r="F72" s="37" t="s">
        <v>18</v>
      </c>
      <c r="G72" s="36">
        <v>54960</v>
      </c>
      <c r="H72" s="36">
        <f t="shared" si="1"/>
        <v>741960</v>
      </c>
      <c r="I72" s="31" t="s">
        <v>111</v>
      </c>
      <c r="J72" s="31" t="s">
        <v>112</v>
      </c>
    </row>
    <row r="73" spans="1:10" outlineLevel="1" x14ac:dyDescent="0.25">
      <c r="A73" s="35">
        <v>46027</v>
      </c>
      <c r="B73" s="31">
        <v>88</v>
      </c>
      <c r="C73" s="31" t="s">
        <v>351</v>
      </c>
      <c r="D73" s="31" t="s">
        <v>406</v>
      </c>
      <c r="E73" s="36">
        <v>687000</v>
      </c>
      <c r="F73" s="37" t="s">
        <v>18</v>
      </c>
      <c r="G73" s="36">
        <v>54960</v>
      </c>
      <c r="H73" s="36">
        <f t="shared" si="1"/>
        <v>741960</v>
      </c>
      <c r="I73" s="31" t="s">
        <v>286</v>
      </c>
      <c r="J73" s="31" t="s">
        <v>176</v>
      </c>
    </row>
    <row r="74" spans="1:10" outlineLevel="1" x14ac:dyDescent="0.25">
      <c r="A74" s="35">
        <v>46027</v>
      </c>
      <c r="B74" s="31">
        <v>87</v>
      </c>
      <c r="C74" s="31" t="s">
        <v>351</v>
      </c>
      <c r="D74" s="31" t="s">
        <v>407</v>
      </c>
      <c r="E74" s="36">
        <v>2335800</v>
      </c>
      <c r="F74" s="37" t="s">
        <v>18</v>
      </c>
      <c r="G74" s="36">
        <v>186864</v>
      </c>
      <c r="H74" s="36">
        <f t="shared" si="1"/>
        <v>2522664</v>
      </c>
      <c r="I74" s="31" t="s">
        <v>194</v>
      </c>
      <c r="J74" s="31" t="s">
        <v>195</v>
      </c>
    </row>
    <row r="75" spans="1:10" outlineLevel="1" x14ac:dyDescent="0.25">
      <c r="A75" s="35">
        <v>46027</v>
      </c>
      <c r="B75" s="31">
        <v>86</v>
      </c>
      <c r="C75" s="31" t="s">
        <v>351</v>
      </c>
      <c r="D75" s="31" t="s">
        <v>408</v>
      </c>
      <c r="E75" s="36">
        <v>641200</v>
      </c>
      <c r="F75" s="37" t="s">
        <v>18</v>
      </c>
      <c r="G75" s="36">
        <v>51296</v>
      </c>
      <c r="H75" s="36">
        <f t="shared" si="1"/>
        <v>692496</v>
      </c>
      <c r="I75" s="31" t="s">
        <v>105</v>
      </c>
      <c r="J75" s="31" t="s">
        <v>106</v>
      </c>
    </row>
    <row r="76" spans="1:10" outlineLevel="1" x14ac:dyDescent="0.25">
      <c r="A76" s="35">
        <v>46027</v>
      </c>
      <c r="B76" s="31">
        <v>85</v>
      </c>
      <c r="C76" s="31" t="s">
        <v>351</v>
      </c>
      <c r="D76" s="31" t="s">
        <v>409</v>
      </c>
      <c r="E76" s="36">
        <v>1374000</v>
      </c>
      <c r="F76" s="37" t="s">
        <v>18</v>
      </c>
      <c r="G76" s="36">
        <v>109920</v>
      </c>
      <c r="H76" s="36">
        <f t="shared" si="1"/>
        <v>1483920</v>
      </c>
      <c r="I76" s="31" t="s">
        <v>170</v>
      </c>
      <c r="J76" s="31" t="s">
        <v>171</v>
      </c>
    </row>
    <row r="77" spans="1:10" outlineLevel="1" x14ac:dyDescent="0.25">
      <c r="A77" s="35">
        <v>46027</v>
      </c>
      <c r="B77" s="31">
        <v>84</v>
      </c>
      <c r="C77" s="31" t="s">
        <v>351</v>
      </c>
      <c r="D77" s="31" t="s">
        <v>410</v>
      </c>
      <c r="E77" s="36">
        <v>687000</v>
      </c>
      <c r="F77" s="37" t="s">
        <v>18</v>
      </c>
      <c r="G77" s="36">
        <v>54960</v>
      </c>
      <c r="H77" s="36">
        <f t="shared" si="1"/>
        <v>741960</v>
      </c>
      <c r="I77" s="31" t="s">
        <v>153</v>
      </c>
      <c r="J77" s="31" t="s">
        <v>154</v>
      </c>
    </row>
    <row r="78" spans="1:10" outlineLevel="1" x14ac:dyDescent="0.25">
      <c r="A78" s="35">
        <v>46027</v>
      </c>
      <c r="B78" s="31">
        <v>83</v>
      </c>
      <c r="C78" s="31" t="s">
        <v>351</v>
      </c>
      <c r="D78" s="31" t="s">
        <v>411</v>
      </c>
      <c r="E78" s="36">
        <v>1292380</v>
      </c>
      <c r="F78" s="37" t="s">
        <v>18</v>
      </c>
      <c r="G78" s="36">
        <v>103390</v>
      </c>
      <c r="H78" s="36">
        <f t="shared" si="1"/>
        <v>1395770</v>
      </c>
      <c r="I78" s="31" t="s">
        <v>153</v>
      </c>
      <c r="J78" s="31" t="s">
        <v>154</v>
      </c>
    </row>
    <row r="79" spans="1:10" outlineLevel="1" x14ac:dyDescent="0.25">
      <c r="A79" s="35">
        <v>46027</v>
      </c>
      <c r="B79" s="31">
        <v>82</v>
      </c>
      <c r="C79" s="31" t="s">
        <v>351</v>
      </c>
      <c r="D79" s="31" t="s">
        <v>412</v>
      </c>
      <c r="E79" s="36">
        <v>706110</v>
      </c>
      <c r="F79" s="37" t="s">
        <v>18</v>
      </c>
      <c r="G79" s="36">
        <v>56489</v>
      </c>
      <c r="H79" s="36">
        <f t="shared" si="1"/>
        <v>762599</v>
      </c>
      <c r="I79" s="31" t="s">
        <v>153</v>
      </c>
      <c r="J79" s="31" t="s">
        <v>154</v>
      </c>
    </row>
    <row r="80" spans="1:10" outlineLevel="1" x14ac:dyDescent="0.25">
      <c r="A80" s="35">
        <v>46027</v>
      </c>
      <c r="B80" s="31">
        <v>81</v>
      </c>
      <c r="C80" s="31" t="s">
        <v>351</v>
      </c>
      <c r="D80" s="31" t="s">
        <v>413</v>
      </c>
      <c r="E80" s="36">
        <v>1148010</v>
      </c>
      <c r="F80" s="37" t="s">
        <v>18</v>
      </c>
      <c r="G80" s="36">
        <v>91841</v>
      </c>
      <c r="H80" s="36">
        <f t="shared" si="1"/>
        <v>1239851</v>
      </c>
      <c r="I80" s="31" t="s">
        <v>153</v>
      </c>
      <c r="J80" s="31" t="s">
        <v>154</v>
      </c>
    </row>
    <row r="81" spans="1:10" outlineLevel="1" x14ac:dyDescent="0.25">
      <c r="A81" s="35">
        <v>46028</v>
      </c>
      <c r="B81" s="31">
        <v>644</v>
      </c>
      <c r="C81" s="31" t="s">
        <v>351</v>
      </c>
      <c r="D81" s="31" t="s">
        <v>220</v>
      </c>
      <c r="E81" s="36">
        <v>2815260</v>
      </c>
      <c r="F81" s="37" t="s">
        <v>18</v>
      </c>
      <c r="G81" s="36">
        <v>225221</v>
      </c>
      <c r="H81" s="36">
        <f t="shared" si="1"/>
        <v>3040481</v>
      </c>
      <c r="I81" s="31" t="s">
        <v>39</v>
      </c>
      <c r="J81" s="31" t="s">
        <v>40</v>
      </c>
    </row>
    <row r="82" spans="1:10" outlineLevel="1" x14ac:dyDescent="0.25">
      <c r="A82" s="35">
        <v>46028</v>
      </c>
      <c r="B82" s="31">
        <v>643</v>
      </c>
      <c r="C82" s="31" t="s">
        <v>351</v>
      </c>
      <c r="D82" s="31" t="s">
        <v>276</v>
      </c>
      <c r="E82" s="36">
        <v>1629155</v>
      </c>
      <c r="F82" s="37" t="s">
        <v>18</v>
      </c>
      <c r="G82" s="36">
        <v>130332</v>
      </c>
      <c r="H82" s="36">
        <f t="shared" si="1"/>
        <v>1759487</v>
      </c>
      <c r="I82" s="31" t="s">
        <v>39</v>
      </c>
      <c r="J82" s="31" t="s">
        <v>40</v>
      </c>
    </row>
    <row r="83" spans="1:10" outlineLevel="1" x14ac:dyDescent="0.25">
      <c r="A83" s="35">
        <v>46028</v>
      </c>
      <c r="B83" s="31">
        <v>642</v>
      </c>
      <c r="C83" s="31" t="s">
        <v>351</v>
      </c>
      <c r="D83" s="31" t="s">
        <v>221</v>
      </c>
      <c r="E83" s="36">
        <v>757064</v>
      </c>
      <c r="F83" s="37" t="s">
        <v>18</v>
      </c>
      <c r="G83" s="36">
        <v>60565</v>
      </c>
      <c r="H83" s="36">
        <f t="shared" si="1"/>
        <v>817629</v>
      </c>
      <c r="I83" s="31" t="s">
        <v>39</v>
      </c>
      <c r="J83" s="31" t="s">
        <v>40</v>
      </c>
    </row>
    <row r="84" spans="1:10" outlineLevel="1" x14ac:dyDescent="0.25">
      <c r="A84" s="35">
        <v>46028</v>
      </c>
      <c r="B84" s="31">
        <v>641</v>
      </c>
      <c r="C84" s="31" t="s">
        <v>351</v>
      </c>
      <c r="D84" s="31" t="s">
        <v>207</v>
      </c>
      <c r="E84" s="36">
        <v>1126277</v>
      </c>
      <c r="F84" s="37" t="s">
        <v>18</v>
      </c>
      <c r="G84" s="36">
        <v>90102</v>
      </c>
      <c r="H84" s="36">
        <f t="shared" si="1"/>
        <v>1216379</v>
      </c>
      <c r="I84" s="31" t="s">
        <v>39</v>
      </c>
      <c r="J84" s="31" t="s">
        <v>40</v>
      </c>
    </row>
    <row r="85" spans="1:10" outlineLevel="1" x14ac:dyDescent="0.25">
      <c r="A85" s="35">
        <v>46028</v>
      </c>
      <c r="B85" s="31">
        <v>628</v>
      </c>
      <c r="C85" s="31" t="s">
        <v>351</v>
      </c>
      <c r="D85" s="31" t="s">
        <v>414</v>
      </c>
      <c r="E85" s="36">
        <v>5001218</v>
      </c>
      <c r="F85" s="37" t="s">
        <v>18</v>
      </c>
      <c r="G85" s="36">
        <v>400097</v>
      </c>
      <c r="H85" s="36">
        <f t="shared" si="1"/>
        <v>5401315</v>
      </c>
      <c r="I85" s="31" t="s">
        <v>215</v>
      </c>
      <c r="J85" s="31" t="s">
        <v>216</v>
      </c>
    </row>
    <row r="86" spans="1:10" outlineLevel="1" x14ac:dyDescent="0.25">
      <c r="A86" s="35">
        <v>46028</v>
      </c>
      <c r="B86" s="31">
        <v>627</v>
      </c>
      <c r="C86" s="31" t="s">
        <v>351</v>
      </c>
      <c r="D86" s="31" t="s">
        <v>415</v>
      </c>
      <c r="E86" s="36">
        <v>1842565</v>
      </c>
      <c r="F86" s="37" t="s">
        <v>18</v>
      </c>
      <c r="G86" s="36">
        <v>147405</v>
      </c>
      <c r="H86" s="36">
        <f t="shared" si="1"/>
        <v>1989970</v>
      </c>
      <c r="I86" s="31" t="s">
        <v>215</v>
      </c>
      <c r="J86" s="31" t="s">
        <v>216</v>
      </c>
    </row>
    <row r="87" spans="1:10" outlineLevel="1" x14ac:dyDescent="0.25">
      <c r="A87" s="35">
        <v>46028</v>
      </c>
      <c r="B87" s="31">
        <v>637</v>
      </c>
      <c r="C87" s="31" t="s">
        <v>351</v>
      </c>
      <c r="D87" s="31" t="s">
        <v>131</v>
      </c>
      <c r="E87" s="36">
        <v>3487973</v>
      </c>
      <c r="F87" s="37" t="s">
        <v>18</v>
      </c>
      <c r="G87" s="36">
        <v>279038</v>
      </c>
      <c r="H87" s="36">
        <f t="shared" si="1"/>
        <v>3767011</v>
      </c>
      <c r="I87" s="31" t="s">
        <v>39</v>
      </c>
      <c r="J87" s="31" t="s">
        <v>40</v>
      </c>
    </row>
    <row r="88" spans="1:10" outlineLevel="1" x14ac:dyDescent="0.25">
      <c r="A88" s="35">
        <v>46028</v>
      </c>
      <c r="B88" s="31">
        <v>636</v>
      </c>
      <c r="C88" s="31" t="s">
        <v>351</v>
      </c>
      <c r="D88" s="31" t="s">
        <v>259</v>
      </c>
      <c r="E88" s="36">
        <v>1606488</v>
      </c>
      <c r="F88" s="37" t="s">
        <v>18</v>
      </c>
      <c r="G88" s="36">
        <v>128519</v>
      </c>
      <c r="H88" s="36">
        <f t="shared" si="1"/>
        <v>1735007</v>
      </c>
      <c r="I88" s="31" t="s">
        <v>39</v>
      </c>
      <c r="J88" s="31" t="s">
        <v>40</v>
      </c>
    </row>
    <row r="89" spans="1:10" outlineLevel="1" x14ac:dyDescent="0.25">
      <c r="A89" s="35">
        <v>46028</v>
      </c>
      <c r="B89" s="31">
        <v>635</v>
      </c>
      <c r="C89" s="31" t="s">
        <v>351</v>
      </c>
      <c r="D89" s="31" t="s">
        <v>156</v>
      </c>
      <c r="E89" s="36">
        <v>1158969</v>
      </c>
      <c r="F89" s="37" t="s">
        <v>18</v>
      </c>
      <c r="G89" s="36">
        <v>92718</v>
      </c>
      <c r="H89" s="36">
        <f t="shared" si="1"/>
        <v>1251687</v>
      </c>
      <c r="I89" s="31" t="s">
        <v>39</v>
      </c>
      <c r="J89" s="31" t="s">
        <v>40</v>
      </c>
    </row>
    <row r="90" spans="1:10" outlineLevel="1" x14ac:dyDescent="0.25">
      <c r="A90" s="35">
        <v>46028</v>
      </c>
      <c r="B90" s="31">
        <v>634</v>
      </c>
      <c r="C90" s="31" t="s">
        <v>351</v>
      </c>
      <c r="D90" s="31" t="s">
        <v>167</v>
      </c>
      <c r="E90" s="36">
        <v>1686828</v>
      </c>
      <c r="F90" s="37" t="s">
        <v>18</v>
      </c>
      <c r="G90" s="36">
        <v>134946</v>
      </c>
      <c r="H90" s="36">
        <f t="shared" si="1"/>
        <v>1821774</v>
      </c>
      <c r="I90" s="31" t="s">
        <v>39</v>
      </c>
      <c r="J90" s="31" t="s">
        <v>40</v>
      </c>
    </row>
    <row r="91" spans="1:10" outlineLevel="1" x14ac:dyDescent="0.25">
      <c r="A91" s="35">
        <v>46028</v>
      </c>
      <c r="B91" s="31">
        <v>633</v>
      </c>
      <c r="C91" s="31" t="s">
        <v>351</v>
      </c>
      <c r="D91" s="31" t="s">
        <v>239</v>
      </c>
      <c r="E91" s="36">
        <v>1394109</v>
      </c>
      <c r="F91" s="37" t="s">
        <v>18</v>
      </c>
      <c r="G91" s="36">
        <v>111529</v>
      </c>
      <c r="H91" s="36">
        <f t="shared" si="1"/>
        <v>1505638</v>
      </c>
      <c r="I91" s="31" t="s">
        <v>39</v>
      </c>
      <c r="J91" s="31" t="s">
        <v>40</v>
      </c>
    </row>
    <row r="92" spans="1:10" outlineLevel="1" x14ac:dyDescent="0.25">
      <c r="A92" s="35">
        <v>46028</v>
      </c>
      <c r="B92" s="31">
        <v>631</v>
      </c>
      <c r="C92" s="31" t="s">
        <v>351</v>
      </c>
      <c r="D92" s="31" t="s">
        <v>157</v>
      </c>
      <c r="E92" s="36">
        <v>646190</v>
      </c>
      <c r="F92" s="37" t="s">
        <v>18</v>
      </c>
      <c r="G92" s="36">
        <v>51695</v>
      </c>
      <c r="H92" s="36">
        <f t="shared" si="1"/>
        <v>697885</v>
      </c>
      <c r="I92" s="31" t="s">
        <v>39</v>
      </c>
      <c r="J92" s="31" t="s">
        <v>40</v>
      </c>
    </row>
    <row r="93" spans="1:10" outlineLevel="1" x14ac:dyDescent="0.25">
      <c r="A93" s="35">
        <v>46028</v>
      </c>
      <c r="B93" s="31">
        <v>616</v>
      </c>
      <c r="C93" s="31" t="s">
        <v>351</v>
      </c>
      <c r="D93" s="31" t="s">
        <v>301</v>
      </c>
      <c r="E93" s="36">
        <v>1339245</v>
      </c>
      <c r="F93" s="37" t="s">
        <v>18</v>
      </c>
      <c r="G93" s="36">
        <v>107140</v>
      </c>
      <c r="H93" s="36">
        <f t="shared" si="1"/>
        <v>1446385</v>
      </c>
      <c r="I93" s="31" t="s">
        <v>39</v>
      </c>
      <c r="J93" s="31" t="s">
        <v>40</v>
      </c>
    </row>
    <row r="94" spans="1:10" outlineLevel="1" x14ac:dyDescent="0.25">
      <c r="A94" s="35">
        <v>46028</v>
      </c>
      <c r="B94" s="31">
        <v>625</v>
      </c>
      <c r="C94" s="31" t="s">
        <v>351</v>
      </c>
      <c r="D94" s="31" t="s">
        <v>416</v>
      </c>
      <c r="E94" s="36">
        <v>583055</v>
      </c>
      <c r="F94" s="37" t="s">
        <v>18</v>
      </c>
      <c r="G94" s="36">
        <v>46644</v>
      </c>
      <c r="H94" s="36">
        <f t="shared" si="1"/>
        <v>629699</v>
      </c>
      <c r="I94" s="31" t="s">
        <v>247</v>
      </c>
      <c r="J94" s="31" t="s">
        <v>19</v>
      </c>
    </row>
    <row r="95" spans="1:10" outlineLevel="1" x14ac:dyDescent="0.25">
      <c r="A95" s="35">
        <v>46028</v>
      </c>
      <c r="B95" s="31">
        <v>624</v>
      </c>
      <c r="C95" s="31" t="s">
        <v>351</v>
      </c>
      <c r="D95" s="31" t="s">
        <v>417</v>
      </c>
      <c r="E95" s="36">
        <v>838891</v>
      </c>
      <c r="F95" s="37" t="s">
        <v>18</v>
      </c>
      <c r="G95" s="36">
        <v>67111</v>
      </c>
      <c r="H95" s="36">
        <f t="shared" si="1"/>
        <v>906002</v>
      </c>
      <c r="I95" s="31" t="s">
        <v>247</v>
      </c>
      <c r="J95" s="31" t="s">
        <v>19</v>
      </c>
    </row>
    <row r="96" spans="1:10" outlineLevel="1" x14ac:dyDescent="0.25">
      <c r="A96" s="35">
        <v>46028</v>
      </c>
      <c r="B96" s="31">
        <v>623</v>
      </c>
      <c r="C96" s="31" t="s">
        <v>351</v>
      </c>
      <c r="D96" s="31" t="s">
        <v>418</v>
      </c>
      <c r="E96" s="36">
        <v>830839</v>
      </c>
      <c r="F96" s="37" t="s">
        <v>18</v>
      </c>
      <c r="G96" s="36">
        <v>66467</v>
      </c>
      <c r="H96" s="36">
        <f t="shared" si="1"/>
        <v>897306</v>
      </c>
      <c r="I96" s="31" t="s">
        <v>247</v>
      </c>
      <c r="J96" s="31" t="s">
        <v>19</v>
      </c>
    </row>
    <row r="97" spans="1:10" outlineLevel="1" x14ac:dyDescent="0.25">
      <c r="A97" s="35">
        <v>46028</v>
      </c>
      <c r="B97" s="31">
        <v>622</v>
      </c>
      <c r="C97" s="31" t="s">
        <v>351</v>
      </c>
      <c r="D97" s="31" t="s">
        <v>419</v>
      </c>
      <c r="E97" s="36">
        <v>723129</v>
      </c>
      <c r="F97" s="37" t="s">
        <v>18</v>
      </c>
      <c r="G97" s="36">
        <v>57850</v>
      </c>
      <c r="H97" s="36">
        <f t="shared" si="1"/>
        <v>780979</v>
      </c>
      <c r="I97" s="31" t="s">
        <v>247</v>
      </c>
      <c r="J97" s="31" t="s">
        <v>19</v>
      </c>
    </row>
    <row r="98" spans="1:10" outlineLevel="1" x14ac:dyDescent="0.25">
      <c r="A98" s="35">
        <v>46028</v>
      </c>
      <c r="B98" s="31">
        <v>621</v>
      </c>
      <c r="C98" s="31" t="s">
        <v>351</v>
      </c>
      <c r="D98" s="31" t="s">
        <v>420</v>
      </c>
      <c r="E98" s="36">
        <v>794600</v>
      </c>
      <c r="F98" s="37" t="s">
        <v>18</v>
      </c>
      <c r="G98" s="36">
        <v>63568</v>
      </c>
      <c r="H98" s="36">
        <f t="shared" si="1"/>
        <v>858168</v>
      </c>
      <c r="I98" s="31" t="s">
        <v>247</v>
      </c>
      <c r="J98" s="31" t="s">
        <v>19</v>
      </c>
    </row>
    <row r="99" spans="1:10" outlineLevel="1" x14ac:dyDescent="0.25">
      <c r="A99" s="35">
        <v>46028</v>
      </c>
      <c r="B99" s="31">
        <v>620</v>
      </c>
      <c r="C99" s="31" t="s">
        <v>351</v>
      </c>
      <c r="D99" s="31" t="s">
        <v>421</v>
      </c>
      <c r="E99" s="36">
        <v>804179</v>
      </c>
      <c r="F99" s="37" t="s">
        <v>18</v>
      </c>
      <c r="G99" s="36">
        <v>64334</v>
      </c>
      <c r="H99" s="36">
        <f t="shared" si="1"/>
        <v>868513</v>
      </c>
      <c r="I99" s="31" t="s">
        <v>247</v>
      </c>
      <c r="J99" s="31" t="s">
        <v>19</v>
      </c>
    </row>
    <row r="100" spans="1:10" outlineLevel="1" x14ac:dyDescent="0.25">
      <c r="A100" s="35">
        <v>46028</v>
      </c>
      <c r="B100" s="31">
        <v>619</v>
      </c>
      <c r="C100" s="31" t="s">
        <v>351</v>
      </c>
      <c r="D100" s="31" t="s">
        <v>422</v>
      </c>
      <c r="E100" s="36">
        <v>855907</v>
      </c>
      <c r="F100" s="37" t="s">
        <v>18</v>
      </c>
      <c r="G100" s="36">
        <v>68473</v>
      </c>
      <c r="H100" s="36">
        <f t="shared" si="1"/>
        <v>924380</v>
      </c>
      <c r="I100" s="31" t="s">
        <v>247</v>
      </c>
      <c r="J100" s="31" t="s">
        <v>19</v>
      </c>
    </row>
    <row r="101" spans="1:10" outlineLevel="1" x14ac:dyDescent="0.25">
      <c r="A101" s="35">
        <v>46028</v>
      </c>
      <c r="B101" s="31">
        <v>609</v>
      </c>
      <c r="C101" s="31" t="s">
        <v>351</v>
      </c>
      <c r="D101" s="31" t="s">
        <v>423</v>
      </c>
      <c r="E101" s="36">
        <v>1529065</v>
      </c>
      <c r="F101" s="37" t="s">
        <v>18</v>
      </c>
      <c r="G101" s="36">
        <v>122325</v>
      </c>
      <c r="H101" s="36">
        <f t="shared" si="1"/>
        <v>1651390</v>
      </c>
      <c r="I101" s="31" t="s">
        <v>71</v>
      </c>
      <c r="J101" s="31" t="s">
        <v>72</v>
      </c>
    </row>
    <row r="102" spans="1:10" outlineLevel="1" x14ac:dyDescent="0.25">
      <c r="A102" s="35">
        <v>46028</v>
      </c>
      <c r="B102" s="31">
        <v>608</v>
      </c>
      <c r="C102" s="31" t="s">
        <v>351</v>
      </c>
      <c r="D102" s="31" t="s">
        <v>424</v>
      </c>
      <c r="E102" s="36">
        <v>1790470</v>
      </c>
      <c r="F102" s="37" t="s">
        <v>18</v>
      </c>
      <c r="G102" s="36">
        <v>143238</v>
      </c>
      <c r="H102" s="36">
        <f t="shared" si="1"/>
        <v>1933708</v>
      </c>
      <c r="I102" s="31" t="s">
        <v>71</v>
      </c>
      <c r="J102" s="31" t="s">
        <v>72</v>
      </c>
    </row>
    <row r="103" spans="1:10" outlineLevel="1" x14ac:dyDescent="0.25">
      <c r="A103" s="35">
        <v>46028</v>
      </c>
      <c r="B103" s="31">
        <v>605</v>
      </c>
      <c r="C103" s="31" t="s">
        <v>351</v>
      </c>
      <c r="D103" s="31" t="s">
        <v>425</v>
      </c>
      <c r="E103" s="36">
        <v>918108</v>
      </c>
      <c r="F103" s="37" t="s">
        <v>18</v>
      </c>
      <c r="G103" s="36">
        <v>73449</v>
      </c>
      <c r="H103" s="36">
        <f t="shared" si="1"/>
        <v>991557</v>
      </c>
      <c r="I103" s="31" t="s">
        <v>55</v>
      </c>
      <c r="J103" s="31" t="s">
        <v>56</v>
      </c>
    </row>
    <row r="104" spans="1:10" outlineLevel="1" x14ac:dyDescent="0.25">
      <c r="A104" s="35">
        <v>46028</v>
      </c>
      <c r="B104" s="31">
        <v>604</v>
      </c>
      <c r="C104" s="31" t="s">
        <v>351</v>
      </c>
      <c r="D104" s="31" t="s">
        <v>426</v>
      </c>
      <c r="E104" s="36">
        <v>599289</v>
      </c>
      <c r="F104" s="37" t="s">
        <v>18</v>
      </c>
      <c r="G104" s="36">
        <v>47943</v>
      </c>
      <c r="H104" s="36">
        <f t="shared" si="1"/>
        <v>647232</v>
      </c>
      <c r="I104" s="31" t="s">
        <v>55</v>
      </c>
      <c r="J104" s="31" t="s">
        <v>56</v>
      </c>
    </row>
    <row r="105" spans="1:10" outlineLevel="1" x14ac:dyDescent="0.25">
      <c r="A105" s="35">
        <v>46028</v>
      </c>
      <c r="B105" s="31">
        <v>603</v>
      </c>
      <c r="C105" s="31" t="s">
        <v>351</v>
      </c>
      <c r="D105" s="31" t="s">
        <v>427</v>
      </c>
      <c r="E105" s="36">
        <v>1220195</v>
      </c>
      <c r="F105" s="37" t="s">
        <v>18</v>
      </c>
      <c r="G105" s="36">
        <v>97616</v>
      </c>
      <c r="H105" s="36">
        <f t="shared" si="1"/>
        <v>1317811</v>
      </c>
      <c r="I105" s="31" t="s">
        <v>212</v>
      </c>
      <c r="J105" s="31" t="s">
        <v>73</v>
      </c>
    </row>
    <row r="106" spans="1:10" outlineLevel="1" x14ac:dyDescent="0.25">
      <c r="A106" s="35">
        <v>46028</v>
      </c>
      <c r="B106" s="31">
        <v>602</v>
      </c>
      <c r="C106" s="31" t="s">
        <v>351</v>
      </c>
      <c r="D106" s="31" t="s">
        <v>428</v>
      </c>
      <c r="E106" s="36">
        <v>1365885</v>
      </c>
      <c r="F106" s="37" t="s">
        <v>18</v>
      </c>
      <c r="G106" s="36">
        <v>109271</v>
      </c>
      <c r="H106" s="36">
        <f t="shared" si="1"/>
        <v>1475156</v>
      </c>
      <c r="I106" s="31" t="s">
        <v>59</v>
      </c>
      <c r="J106" s="31" t="s">
        <v>60</v>
      </c>
    </row>
    <row r="107" spans="1:10" outlineLevel="1" x14ac:dyDescent="0.25">
      <c r="A107" s="35">
        <v>46028</v>
      </c>
      <c r="B107" s="31">
        <v>600</v>
      </c>
      <c r="C107" s="31" t="s">
        <v>351</v>
      </c>
      <c r="D107" s="31" t="s">
        <v>429</v>
      </c>
      <c r="E107" s="36">
        <v>1692480</v>
      </c>
      <c r="F107" s="37" t="s">
        <v>18</v>
      </c>
      <c r="G107" s="36">
        <v>135398</v>
      </c>
      <c r="H107" s="36">
        <f t="shared" si="1"/>
        <v>1827878</v>
      </c>
      <c r="I107" s="31" t="s">
        <v>147</v>
      </c>
      <c r="J107" s="31" t="s">
        <v>148</v>
      </c>
    </row>
    <row r="108" spans="1:10" outlineLevel="1" x14ac:dyDescent="0.25">
      <c r="A108" s="35">
        <v>46028</v>
      </c>
      <c r="B108" s="31">
        <v>597</v>
      </c>
      <c r="C108" s="31" t="s">
        <v>351</v>
      </c>
      <c r="D108" s="31" t="s">
        <v>430</v>
      </c>
      <c r="E108" s="36">
        <v>969453</v>
      </c>
      <c r="F108" s="37" t="s">
        <v>18</v>
      </c>
      <c r="G108" s="36">
        <v>77556</v>
      </c>
      <c r="H108" s="36">
        <f t="shared" si="1"/>
        <v>1047009</v>
      </c>
      <c r="I108" s="31" t="s">
        <v>126</v>
      </c>
      <c r="J108" s="31" t="s">
        <v>127</v>
      </c>
    </row>
    <row r="109" spans="1:10" outlineLevel="1" x14ac:dyDescent="0.25">
      <c r="A109" s="35">
        <v>46028</v>
      </c>
      <c r="B109" s="31">
        <v>596</v>
      </c>
      <c r="C109" s="31" t="s">
        <v>351</v>
      </c>
      <c r="D109" s="31" t="s">
        <v>431</v>
      </c>
      <c r="E109" s="36">
        <v>1486534</v>
      </c>
      <c r="F109" s="37" t="s">
        <v>18</v>
      </c>
      <c r="G109" s="36">
        <v>118923</v>
      </c>
      <c r="H109" s="36">
        <f t="shared" si="1"/>
        <v>1605457</v>
      </c>
      <c r="I109" s="31" t="s">
        <v>74</v>
      </c>
      <c r="J109" s="31" t="s">
        <v>75</v>
      </c>
    </row>
    <row r="110" spans="1:10" outlineLevel="1" x14ac:dyDescent="0.25">
      <c r="A110" s="35">
        <v>46028</v>
      </c>
      <c r="B110" s="31">
        <v>595</v>
      </c>
      <c r="C110" s="31" t="s">
        <v>351</v>
      </c>
      <c r="D110" s="31" t="s">
        <v>432</v>
      </c>
      <c r="E110" s="36">
        <v>937130</v>
      </c>
      <c r="F110" s="37" t="s">
        <v>18</v>
      </c>
      <c r="G110" s="36">
        <v>74970</v>
      </c>
      <c r="H110" s="36">
        <f t="shared" si="1"/>
        <v>1012100</v>
      </c>
      <c r="I110" s="31" t="s">
        <v>65</v>
      </c>
      <c r="J110" s="31" t="s">
        <v>66</v>
      </c>
    </row>
    <row r="111" spans="1:10" outlineLevel="1" x14ac:dyDescent="0.25">
      <c r="A111" s="35">
        <v>46028</v>
      </c>
      <c r="B111" s="31">
        <v>594</v>
      </c>
      <c r="C111" s="31" t="s">
        <v>351</v>
      </c>
      <c r="D111" s="31" t="s">
        <v>433</v>
      </c>
      <c r="E111" s="36">
        <v>1241520</v>
      </c>
      <c r="F111" s="37" t="s">
        <v>18</v>
      </c>
      <c r="G111" s="36">
        <v>99322</v>
      </c>
      <c r="H111" s="36">
        <f t="shared" si="1"/>
        <v>1340842</v>
      </c>
      <c r="I111" s="31" t="s">
        <v>65</v>
      </c>
      <c r="J111" s="31" t="s">
        <v>66</v>
      </c>
    </row>
    <row r="112" spans="1:10" outlineLevel="1" x14ac:dyDescent="0.25">
      <c r="A112" s="35">
        <v>46028</v>
      </c>
      <c r="B112" s="31">
        <v>593</v>
      </c>
      <c r="C112" s="31" t="s">
        <v>351</v>
      </c>
      <c r="D112" s="31" t="s">
        <v>434</v>
      </c>
      <c r="E112" s="36">
        <v>906150</v>
      </c>
      <c r="F112" s="37" t="s">
        <v>18</v>
      </c>
      <c r="G112" s="36">
        <v>72492</v>
      </c>
      <c r="H112" s="36">
        <f t="shared" si="1"/>
        <v>978642</v>
      </c>
      <c r="I112" s="31" t="s">
        <v>247</v>
      </c>
      <c r="J112" s="31" t="s">
        <v>19</v>
      </c>
    </row>
    <row r="113" spans="1:10" outlineLevel="1" x14ac:dyDescent="0.25">
      <c r="A113" s="35">
        <v>46028</v>
      </c>
      <c r="B113" s="31">
        <v>592</v>
      </c>
      <c r="C113" s="31" t="s">
        <v>351</v>
      </c>
      <c r="D113" s="31" t="s">
        <v>435</v>
      </c>
      <c r="E113" s="36">
        <v>510595</v>
      </c>
      <c r="F113" s="37" t="s">
        <v>18</v>
      </c>
      <c r="G113" s="36">
        <v>40848</v>
      </c>
      <c r="H113" s="36">
        <f t="shared" si="1"/>
        <v>551443</v>
      </c>
      <c r="I113" s="31" t="s">
        <v>247</v>
      </c>
      <c r="J113" s="31" t="s">
        <v>19</v>
      </c>
    </row>
    <row r="114" spans="1:10" outlineLevel="1" x14ac:dyDescent="0.25">
      <c r="A114" s="35">
        <v>46028</v>
      </c>
      <c r="B114" s="31">
        <v>587</v>
      </c>
      <c r="C114" s="31" t="s">
        <v>351</v>
      </c>
      <c r="D114" s="31" t="s">
        <v>436</v>
      </c>
      <c r="E114" s="36">
        <v>1496820</v>
      </c>
      <c r="F114" s="37" t="s">
        <v>18</v>
      </c>
      <c r="G114" s="36">
        <v>119746</v>
      </c>
      <c r="H114" s="36">
        <f t="shared" si="1"/>
        <v>1616566</v>
      </c>
      <c r="I114" s="31" t="s">
        <v>147</v>
      </c>
      <c r="J114" s="31" t="s">
        <v>148</v>
      </c>
    </row>
    <row r="115" spans="1:10" outlineLevel="1" x14ac:dyDescent="0.25">
      <c r="A115" s="35">
        <v>46028</v>
      </c>
      <c r="B115" s="31">
        <v>585</v>
      </c>
      <c r="C115" s="31" t="s">
        <v>351</v>
      </c>
      <c r="D115" s="31" t="s">
        <v>437</v>
      </c>
      <c r="E115" s="36">
        <v>1006514</v>
      </c>
      <c r="F115" s="37" t="s">
        <v>18</v>
      </c>
      <c r="G115" s="36">
        <v>80521</v>
      </c>
      <c r="H115" s="36">
        <f t="shared" si="1"/>
        <v>1087035</v>
      </c>
      <c r="I115" s="31" t="s">
        <v>247</v>
      </c>
      <c r="J115" s="31" t="s">
        <v>19</v>
      </c>
    </row>
    <row r="116" spans="1:10" outlineLevel="1" x14ac:dyDescent="0.25">
      <c r="A116" s="35">
        <v>46028</v>
      </c>
      <c r="B116" s="31">
        <v>584</v>
      </c>
      <c r="C116" s="31" t="s">
        <v>351</v>
      </c>
      <c r="D116" s="31" t="s">
        <v>438</v>
      </c>
      <c r="E116" s="36">
        <v>1581550</v>
      </c>
      <c r="F116" s="37" t="s">
        <v>18</v>
      </c>
      <c r="G116" s="36">
        <v>126524</v>
      </c>
      <c r="H116" s="36">
        <f t="shared" si="1"/>
        <v>1708074</v>
      </c>
      <c r="I116" s="31" t="s">
        <v>223</v>
      </c>
      <c r="J116" s="31" t="s">
        <v>224</v>
      </c>
    </row>
    <row r="117" spans="1:10" outlineLevel="1" x14ac:dyDescent="0.25">
      <c r="A117" s="35">
        <v>46028</v>
      </c>
      <c r="B117" s="31">
        <v>583</v>
      </c>
      <c r="C117" s="31" t="s">
        <v>351</v>
      </c>
      <c r="D117" s="31" t="s">
        <v>439</v>
      </c>
      <c r="E117" s="36">
        <v>1196185</v>
      </c>
      <c r="F117" s="37" t="s">
        <v>18</v>
      </c>
      <c r="G117" s="36">
        <v>95695</v>
      </c>
      <c r="H117" s="36">
        <f t="shared" si="1"/>
        <v>1291880</v>
      </c>
      <c r="I117" s="31" t="s">
        <v>247</v>
      </c>
      <c r="J117" s="31" t="s">
        <v>19</v>
      </c>
    </row>
    <row r="118" spans="1:10" outlineLevel="1" x14ac:dyDescent="0.25">
      <c r="A118" s="35">
        <v>46028</v>
      </c>
      <c r="B118" s="31">
        <v>576</v>
      </c>
      <c r="C118" s="31" t="s">
        <v>351</v>
      </c>
      <c r="D118" s="31" t="s">
        <v>440</v>
      </c>
      <c r="E118" s="36">
        <v>977300</v>
      </c>
      <c r="F118" s="37" t="s">
        <v>18</v>
      </c>
      <c r="G118" s="36">
        <v>78184</v>
      </c>
      <c r="H118" s="36">
        <f t="shared" si="1"/>
        <v>1055484</v>
      </c>
      <c r="I118" s="31" t="s">
        <v>124</v>
      </c>
      <c r="J118" s="31" t="s">
        <v>125</v>
      </c>
    </row>
    <row r="119" spans="1:10" outlineLevel="1" x14ac:dyDescent="0.25">
      <c r="A119" s="35">
        <v>46028</v>
      </c>
      <c r="B119" s="31">
        <v>575</v>
      </c>
      <c r="C119" s="31" t="s">
        <v>351</v>
      </c>
      <c r="D119" s="31" t="s">
        <v>441</v>
      </c>
      <c r="E119" s="36">
        <v>1217329</v>
      </c>
      <c r="F119" s="37" t="s">
        <v>18</v>
      </c>
      <c r="G119" s="36">
        <v>97386</v>
      </c>
      <c r="H119" s="36">
        <f t="shared" si="1"/>
        <v>1314715</v>
      </c>
      <c r="I119" s="31" t="s">
        <v>32</v>
      </c>
      <c r="J119" s="31" t="s">
        <v>33</v>
      </c>
    </row>
    <row r="120" spans="1:10" outlineLevel="1" x14ac:dyDescent="0.25">
      <c r="A120" s="35">
        <v>46028</v>
      </c>
      <c r="B120" s="31">
        <v>574</v>
      </c>
      <c r="C120" s="31" t="s">
        <v>351</v>
      </c>
      <c r="D120" s="31" t="s">
        <v>442</v>
      </c>
      <c r="E120" s="36">
        <v>378102</v>
      </c>
      <c r="F120" s="37" t="s">
        <v>18</v>
      </c>
      <c r="G120" s="36">
        <v>30248</v>
      </c>
      <c r="H120" s="36">
        <f t="shared" si="1"/>
        <v>408350</v>
      </c>
      <c r="I120" s="31" t="s">
        <v>32</v>
      </c>
      <c r="J120" s="31" t="s">
        <v>33</v>
      </c>
    </row>
    <row r="121" spans="1:10" outlineLevel="1" x14ac:dyDescent="0.25">
      <c r="A121" s="35">
        <v>46028</v>
      </c>
      <c r="B121" s="31">
        <v>573</v>
      </c>
      <c r="C121" s="31" t="s">
        <v>351</v>
      </c>
      <c r="D121" s="31" t="s">
        <v>443</v>
      </c>
      <c r="E121" s="36">
        <v>372127</v>
      </c>
      <c r="F121" s="37" t="s">
        <v>18</v>
      </c>
      <c r="G121" s="36">
        <v>29770</v>
      </c>
      <c r="H121" s="36">
        <f t="shared" si="1"/>
        <v>401897</v>
      </c>
      <c r="I121" s="31" t="s">
        <v>32</v>
      </c>
      <c r="J121" s="31" t="s">
        <v>33</v>
      </c>
    </row>
    <row r="122" spans="1:10" outlineLevel="1" x14ac:dyDescent="0.25">
      <c r="A122" s="35">
        <v>46028</v>
      </c>
      <c r="B122" s="31">
        <v>572</v>
      </c>
      <c r="C122" s="31" t="s">
        <v>351</v>
      </c>
      <c r="D122" s="31" t="s">
        <v>444</v>
      </c>
      <c r="E122" s="36">
        <v>969285</v>
      </c>
      <c r="F122" s="37" t="s">
        <v>18</v>
      </c>
      <c r="G122" s="36">
        <v>77543</v>
      </c>
      <c r="H122" s="36">
        <f t="shared" si="1"/>
        <v>1046828</v>
      </c>
      <c r="I122" s="31" t="s">
        <v>30</v>
      </c>
      <c r="J122" s="31" t="s">
        <v>31</v>
      </c>
    </row>
    <row r="123" spans="1:10" outlineLevel="1" x14ac:dyDescent="0.25">
      <c r="A123" s="35">
        <v>46028</v>
      </c>
      <c r="B123" s="31">
        <v>571</v>
      </c>
      <c r="C123" s="31" t="s">
        <v>351</v>
      </c>
      <c r="D123" s="31" t="s">
        <v>445</v>
      </c>
      <c r="E123" s="36">
        <v>969285</v>
      </c>
      <c r="F123" s="37" t="s">
        <v>18</v>
      </c>
      <c r="G123" s="36">
        <v>77543</v>
      </c>
      <c r="H123" s="36">
        <f t="shared" si="1"/>
        <v>1046828</v>
      </c>
      <c r="I123" s="31" t="s">
        <v>77</v>
      </c>
      <c r="J123" s="31" t="s">
        <v>78</v>
      </c>
    </row>
    <row r="124" spans="1:10" outlineLevel="1" x14ac:dyDescent="0.25">
      <c r="A124" s="35">
        <v>46028</v>
      </c>
      <c r="B124" s="31">
        <v>570</v>
      </c>
      <c r="C124" s="31" t="s">
        <v>351</v>
      </c>
      <c r="D124" s="31" t="s">
        <v>446</v>
      </c>
      <c r="E124" s="36">
        <v>969285</v>
      </c>
      <c r="F124" s="37" t="s">
        <v>18</v>
      </c>
      <c r="G124" s="36">
        <v>77543</v>
      </c>
      <c r="H124" s="36">
        <f t="shared" si="1"/>
        <v>1046828</v>
      </c>
      <c r="I124" s="31" t="s">
        <v>267</v>
      </c>
      <c r="J124" s="31" t="s">
        <v>268</v>
      </c>
    </row>
    <row r="125" spans="1:10" outlineLevel="1" x14ac:dyDescent="0.25">
      <c r="A125" s="35">
        <v>46028</v>
      </c>
      <c r="B125" s="31">
        <v>569</v>
      </c>
      <c r="C125" s="31" t="s">
        <v>351</v>
      </c>
      <c r="D125" s="31" t="s">
        <v>447</v>
      </c>
      <c r="E125" s="36">
        <v>475555</v>
      </c>
      <c r="F125" s="37" t="s">
        <v>18</v>
      </c>
      <c r="G125" s="36">
        <v>38044</v>
      </c>
      <c r="H125" s="36">
        <f t="shared" si="1"/>
        <v>513599</v>
      </c>
      <c r="I125" s="31" t="s">
        <v>236</v>
      </c>
      <c r="J125" s="31" t="s">
        <v>237</v>
      </c>
    </row>
    <row r="126" spans="1:10" outlineLevel="1" x14ac:dyDescent="0.25">
      <c r="A126" s="35">
        <v>46028</v>
      </c>
      <c r="B126" s="31">
        <v>568</v>
      </c>
      <c r="C126" s="31" t="s">
        <v>351</v>
      </c>
      <c r="D126" s="31" t="s">
        <v>448</v>
      </c>
      <c r="E126" s="36">
        <v>918425</v>
      </c>
      <c r="F126" s="37" t="s">
        <v>18</v>
      </c>
      <c r="G126" s="36">
        <v>73474</v>
      </c>
      <c r="H126" s="36">
        <f t="shared" si="1"/>
        <v>991899</v>
      </c>
      <c r="I126" s="31" t="s">
        <v>174</v>
      </c>
      <c r="J126" s="31" t="s">
        <v>175</v>
      </c>
    </row>
    <row r="127" spans="1:10" outlineLevel="1" x14ac:dyDescent="0.25">
      <c r="A127" s="35">
        <v>46028</v>
      </c>
      <c r="B127" s="31">
        <v>567</v>
      </c>
      <c r="C127" s="31" t="s">
        <v>351</v>
      </c>
      <c r="D127" s="31" t="s">
        <v>449</v>
      </c>
      <c r="E127" s="36">
        <v>1342116</v>
      </c>
      <c r="F127" s="37" t="s">
        <v>18</v>
      </c>
      <c r="G127" s="36">
        <v>107369</v>
      </c>
      <c r="H127" s="36">
        <f t="shared" si="1"/>
        <v>1449485</v>
      </c>
      <c r="I127" s="31" t="s">
        <v>24</v>
      </c>
      <c r="J127" s="31" t="s">
        <v>25</v>
      </c>
    </row>
    <row r="128" spans="1:10" outlineLevel="1" x14ac:dyDescent="0.25">
      <c r="A128" s="35">
        <v>46028</v>
      </c>
      <c r="B128" s="31">
        <v>566</v>
      </c>
      <c r="C128" s="31" t="s">
        <v>351</v>
      </c>
      <c r="D128" s="31" t="s">
        <v>450</v>
      </c>
      <c r="E128" s="36">
        <v>646190</v>
      </c>
      <c r="F128" s="37" t="s">
        <v>18</v>
      </c>
      <c r="G128" s="36">
        <v>51695</v>
      </c>
      <c r="H128" s="36">
        <f t="shared" si="1"/>
        <v>697885</v>
      </c>
      <c r="I128" s="31" t="s">
        <v>26</v>
      </c>
      <c r="J128" s="31" t="s">
        <v>27</v>
      </c>
    </row>
    <row r="129" spans="1:10" outlineLevel="1" x14ac:dyDescent="0.25">
      <c r="A129" s="35">
        <v>46028</v>
      </c>
      <c r="B129" s="31">
        <v>565</v>
      </c>
      <c r="C129" s="31" t="s">
        <v>351</v>
      </c>
      <c r="D129" s="31" t="s">
        <v>451</v>
      </c>
      <c r="E129" s="36">
        <v>1229245</v>
      </c>
      <c r="F129" s="37" t="s">
        <v>18</v>
      </c>
      <c r="G129" s="36">
        <v>98340</v>
      </c>
      <c r="H129" s="36">
        <f t="shared" si="1"/>
        <v>1327585</v>
      </c>
      <c r="I129" s="31" t="s">
        <v>26</v>
      </c>
      <c r="J129" s="31" t="s">
        <v>27</v>
      </c>
    </row>
    <row r="130" spans="1:10" outlineLevel="1" x14ac:dyDescent="0.25">
      <c r="A130" s="35">
        <v>46028</v>
      </c>
      <c r="B130" s="31">
        <v>564</v>
      </c>
      <c r="C130" s="31" t="s">
        <v>351</v>
      </c>
      <c r="D130" s="31" t="s">
        <v>452</v>
      </c>
      <c r="E130" s="36">
        <v>1938570</v>
      </c>
      <c r="F130" s="37" t="s">
        <v>18</v>
      </c>
      <c r="G130" s="36">
        <v>155086</v>
      </c>
      <c r="H130" s="36">
        <f t="shared" si="1"/>
        <v>2093656</v>
      </c>
      <c r="I130" s="31" t="s">
        <v>28</v>
      </c>
      <c r="J130" s="31" t="s">
        <v>29</v>
      </c>
    </row>
    <row r="131" spans="1:10" outlineLevel="1" x14ac:dyDescent="0.25">
      <c r="A131" s="35">
        <v>46028</v>
      </c>
      <c r="B131" s="31">
        <v>563</v>
      </c>
      <c r="C131" s="31" t="s">
        <v>351</v>
      </c>
      <c r="D131" s="31" t="s">
        <v>453</v>
      </c>
      <c r="E131" s="36">
        <v>1547610</v>
      </c>
      <c r="F131" s="37" t="s">
        <v>18</v>
      </c>
      <c r="G131" s="36">
        <v>123809</v>
      </c>
      <c r="H131" s="36">
        <f t="shared" ref="H131:H194" si="2">+E131+G131</f>
        <v>1671419</v>
      </c>
      <c r="I131" s="31" t="s">
        <v>28</v>
      </c>
      <c r="J131" s="31" t="s">
        <v>29</v>
      </c>
    </row>
    <row r="132" spans="1:10" outlineLevel="1" x14ac:dyDescent="0.25">
      <c r="A132" s="35">
        <v>46028</v>
      </c>
      <c r="B132" s="31">
        <v>562</v>
      </c>
      <c r="C132" s="31" t="s">
        <v>351</v>
      </c>
      <c r="D132" s="31" t="s">
        <v>454</v>
      </c>
      <c r="E132" s="36">
        <v>1590750</v>
      </c>
      <c r="F132" s="37" t="s">
        <v>18</v>
      </c>
      <c r="G132" s="36">
        <v>127260</v>
      </c>
      <c r="H132" s="36">
        <f t="shared" si="2"/>
        <v>1718010</v>
      </c>
      <c r="I132" s="31" t="s">
        <v>24</v>
      </c>
      <c r="J132" s="31" t="s">
        <v>25</v>
      </c>
    </row>
    <row r="133" spans="1:10" outlineLevel="1" x14ac:dyDescent="0.25">
      <c r="A133" s="35">
        <v>46028</v>
      </c>
      <c r="B133" s="31">
        <v>561</v>
      </c>
      <c r="C133" s="31" t="s">
        <v>351</v>
      </c>
      <c r="D133" s="31" t="s">
        <v>455</v>
      </c>
      <c r="E133" s="36">
        <v>374852</v>
      </c>
      <c r="F133" s="37" t="s">
        <v>18</v>
      </c>
      <c r="G133" s="36">
        <v>29988</v>
      </c>
      <c r="H133" s="36">
        <f t="shared" si="2"/>
        <v>404840</v>
      </c>
      <c r="I133" s="31" t="s">
        <v>196</v>
      </c>
      <c r="J133" s="31" t="s">
        <v>197</v>
      </c>
    </row>
    <row r="134" spans="1:10" outlineLevel="1" x14ac:dyDescent="0.25">
      <c r="A134" s="35">
        <v>46028</v>
      </c>
      <c r="B134" s="31">
        <v>560</v>
      </c>
      <c r="C134" s="31" t="s">
        <v>351</v>
      </c>
      <c r="D134" s="31" t="s">
        <v>456</v>
      </c>
      <c r="E134" s="36">
        <v>1060500</v>
      </c>
      <c r="F134" s="37" t="s">
        <v>18</v>
      </c>
      <c r="G134" s="36">
        <v>84840</v>
      </c>
      <c r="H134" s="36">
        <f t="shared" si="2"/>
        <v>1145340</v>
      </c>
      <c r="I134" s="31" t="s">
        <v>172</v>
      </c>
      <c r="J134" s="31" t="s">
        <v>173</v>
      </c>
    </row>
    <row r="135" spans="1:10" outlineLevel="1" x14ac:dyDescent="0.25">
      <c r="A135" s="35">
        <v>46028</v>
      </c>
      <c r="B135" s="31">
        <v>559</v>
      </c>
      <c r="C135" s="31" t="s">
        <v>351</v>
      </c>
      <c r="D135" s="31" t="s">
        <v>457</v>
      </c>
      <c r="E135" s="36">
        <v>1060500</v>
      </c>
      <c r="F135" s="37" t="s">
        <v>18</v>
      </c>
      <c r="G135" s="36">
        <v>84840</v>
      </c>
      <c r="H135" s="36">
        <f t="shared" si="2"/>
        <v>1145340</v>
      </c>
      <c r="I135" s="31" t="s">
        <v>235</v>
      </c>
      <c r="J135" s="31" t="s">
        <v>198</v>
      </c>
    </row>
    <row r="136" spans="1:10" outlineLevel="1" x14ac:dyDescent="0.25">
      <c r="A136" s="35">
        <v>46028</v>
      </c>
      <c r="B136" s="31">
        <v>558</v>
      </c>
      <c r="C136" s="31" t="s">
        <v>351</v>
      </c>
      <c r="D136" s="31" t="s">
        <v>458</v>
      </c>
      <c r="E136" s="36">
        <v>530250</v>
      </c>
      <c r="F136" s="37" t="s">
        <v>18</v>
      </c>
      <c r="G136" s="36">
        <v>42420</v>
      </c>
      <c r="H136" s="36">
        <f t="shared" si="2"/>
        <v>572670</v>
      </c>
      <c r="I136" s="31" t="s">
        <v>26</v>
      </c>
      <c r="J136" s="31" t="s">
        <v>27</v>
      </c>
    </row>
    <row r="137" spans="1:10" outlineLevel="1" x14ac:dyDescent="0.25">
      <c r="A137" s="35">
        <v>46028</v>
      </c>
      <c r="B137" s="31">
        <v>557</v>
      </c>
      <c r="C137" s="31" t="s">
        <v>351</v>
      </c>
      <c r="D137" s="31" t="s">
        <v>459</v>
      </c>
      <c r="E137" s="36">
        <v>229000</v>
      </c>
      <c r="F137" s="37" t="s">
        <v>18</v>
      </c>
      <c r="G137" s="36">
        <v>18320</v>
      </c>
      <c r="H137" s="36">
        <f t="shared" si="2"/>
        <v>247320</v>
      </c>
      <c r="I137" s="31" t="s">
        <v>236</v>
      </c>
      <c r="J137" s="31" t="s">
        <v>237</v>
      </c>
    </row>
    <row r="138" spans="1:10" outlineLevel="1" x14ac:dyDescent="0.25">
      <c r="A138" s="35">
        <v>46029</v>
      </c>
      <c r="B138" s="31">
        <v>1316</v>
      </c>
      <c r="C138" s="31" t="s">
        <v>351</v>
      </c>
      <c r="D138" s="31" t="s">
        <v>177</v>
      </c>
      <c r="E138" s="36">
        <v>1095680</v>
      </c>
      <c r="F138" s="37" t="s">
        <v>18</v>
      </c>
      <c r="G138" s="36">
        <v>87654</v>
      </c>
      <c r="H138" s="36">
        <f t="shared" si="2"/>
        <v>1183334</v>
      </c>
      <c r="I138" s="31" t="s">
        <v>39</v>
      </c>
      <c r="J138" s="31" t="s">
        <v>40</v>
      </c>
    </row>
    <row r="139" spans="1:10" outlineLevel="1" x14ac:dyDescent="0.25">
      <c r="A139" s="35">
        <v>46029</v>
      </c>
      <c r="B139" s="31">
        <v>1315</v>
      </c>
      <c r="C139" s="31" t="s">
        <v>351</v>
      </c>
      <c r="D139" s="31" t="s">
        <v>142</v>
      </c>
      <c r="E139" s="36">
        <v>2107997</v>
      </c>
      <c r="F139" s="37" t="s">
        <v>18</v>
      </c>
      <c r="G139" s="36">
        <v>168640</v>
      </c>
      <c r="H139" s="36">
        <f t="shared" si="2"/>
        <v>2276637</v>
      </c>
      <c r="I139" s="31" t="s">
        <v>39</v>
      </c>
      <c r="J139" s="31" t="s">
        <v>40</v>
      </c>
    </row>
    <row r="140" spans="1:10" outlineLevel="1" x14ac:dyDescent="0.25">
      <c r="A140" s="35">
        <v>46029</v>
      </c>
      <c r="B140" s="31">
        <v>1314</v>
      </c>
      <c r="C140" s="31" t="s">
        <v>351</v>
      </c>
      <c r="D140" s="31" t="s">
        <v>76</v>
      </c>
      <c r="E140" s="36">
        <v>694345</v>
      </c>
      <c r="F140" s="37" t="s">
        <v>18</v>
      </c>
      <c r="G140" s="36">
        <v>55548</v>
      </c>
      <c r="H140" s="36">
        <f t="shared" si="2"/>
        <v>749893</v>
      </c>
      <c r="I140" s="31" t="s">
        <v>39</v>
      </c>
      <c r="J140" s="31" t="s">
        <v>40</v>
      </c>
    </row>
    <row r="141" spans="1:10" outlineLevel="1" x14ac:dyDescent="0.25">
      <c r="A141" s="35">
        <v>46029</v>
      </c>
      <c r="B141" s="31">
        <v>764</v>
      </c>
      <c r="C141" s="31" t="s">
        <v>351</v>
      </c>
      <c r="D141" s="31" t="s">
        <v>460</v>
      </c>
      <c r="E141" s="36">
        <v>4558730</v>
      </c>
      <c r="F141" s="37" t="s">
        <v>18</v>
      </c>
      <c r="G141" s="36">
        <v>364698</v>
      </c>
      <c r="H141" s="36">
        <f t="shared" si="2"/>
        <v>4923428</v>
      </c>
      <c r="I141" s="31" t="s">
        <v>36</v>
      </c>
      <c r="J141" s="31" t="s">
        <v>37</v>
      </c>
    </row>
    <row r="142" spans="1:10" outlineLevel="1" x14ac:dyDescent="0.25">
      <c r="A142" s="35">
        <v>46029</v>
      </c>
      <c r="B142" s="31">
        <v>759</v>
      </c>
      <c r="C142" s="31" t="s">
        <v>351</v>
      </c>
      <c r="D142" s="31" t="s">
        <v>461</v>
      </c>
      <c r="E142" s="36">
        <v>500379</v>
      </c>
      <c r="F142" s="37" t="s">
        <v>18</v>
      </c>
      <c r="G142" s="36">
        <v>40030</v>
      </c>
      <c r="H142" s="36">
        <f t="shared" si="2"/>
        <v>540409</v>
      </c>
      <c r="I142" s="31" t="s">
        <v>247</v>
      </c>
      <c r="J142" s="31" t="s">
        <v>19</v>
      </c>
    </row>
    <row r="143" spans="1:10" outlineLevel="1" x14ac:dyDescent="0.25">
      <c r="A143" s="35">
        <v>46029</v>
      </c>
      <c r="B143" s="31">
        <v>758</v>
      </c>
      <c r="C143" s="31" t="s">
        <v>351</v>
      </c>
      <c r="D143" s="31" t="s">
        <v>462</v>
      </c>
      <c r="E143" s="36">
        <v>680293</v>
      </c>
      <c r="F143" s="37" t="s">
        <v>18</v>
      </c>
      <c r="G143" s="36">
        <v>54423</v>
      </c>
      <c r="H143" s="36">
        <f t="shared" si="2"/>
        <v>734716</v>
      </c>
      <c r="I143" s="31" t="s">
        <v>247</v>
      </c>
      <c r="J143" s="31" t="s">
        <v>19</v>
      </c>
    </row>
    <row r="144" spans="1:10" outlineLevel="1" x14ac:dyDescent="0.25">
      <c r="A144" s="35">
        <v>46029</v>
      </c>
      <c r="B144" s="31">
        <v>757</v>
      </c>
      <c r="C144" s="31" t="s">
        <v>351</v>
      </c>
      <c r="D144" s="31" t="s">
        <v>463</v>
      </c>
      <c r="E144" s="36">
        <v>344403</v>
      </c>
      <c r="F144" s="37" t="s">
        <v>18</v>
      </c>
      <c r="G144" s="36">
        <v>27552</v>
      </c>
      <c r="H144" s="36">
        <f t="shared" si="2"/>
        <v>371955</v>
      </c>
      <c r="I144" s="31" t="s">
        <v>247</v>
      </c>
      <c r="J144" s="31" t="s">
        <v>19</v>
      </c>
    </row>
    <row r="145" spans="1:10" outlineLevel="1" x14ac:dyDescent="0.25">
      <c r="A145" s="35">
        <v>46029</v>
      </c>
      <c r="B145" s="31">
        <v>740</v>
      </c>
      <c r="C145" s="31" t="s">
        <v>351</v>
      </c>
      <c r="D145" s="31" t="s">
        <v>464</v>
      </c>
      <c r="E145" s="36">
        <v>1397925</v>
      </c>
      <c r="F145" s="37" t="s">
        <v>18</v>
      </c>
      <c r="G145" s="36">
        <v>111834</v>
      </c>
      <c r="H145" s="36">
        <f t="shared" si="2"/>
        <v>1509759</v>
      </c>
      <c r="I145" s="31" t="s">
        <v>247</v>
      </c>
      <c r="J145" s="31" t="s">
        <v>19</v>
      </c>
    </row>
    <row r="146" spans="1:10" outlineLevel="1" x14ac:dyDescent="0.25">
      <c r="A146" s="35">
        <v>46029</v>
      </c>
      <c r="B146" s="31">
        <v>739</v>
      </c>
      <c r="C146" s="31" t="s">
        <v>351</v>
      </c>
      <c r="D146" s="31" t="s">
        <v>465</v>
      </c>
      <c r="E146" s="36">
        <v>873070</v>
      </c>
      <c r="F146" s="37" t="s">
        <v>18</v>
      </c>
      <c r="G146" s="36">
        <v>69846</v>
      </c>
      <c r="H146" s="36">
        <f t="shared" si="2"/>
        <v>942916</v>
      </c>
      <c r="I146" s="31" t="s">
        <v>247</v>
      </c>
      <c r="J146" s="31" t="s">
        <v>19</v>
      </c>
    </row>
    <row r="147" spans="1:10" outlineLevel="1" x14ac:dyDescent="0.25">
      <c r="A147" s="35">
        <v>46029</v>
      </c>
      <c r="B147" s="31">
        <v>737</v>
      </c>
      <c r="C147" s="31" t="s">
        <v>351</v>
      </c>
      <c r="D147" s="31" t="s">
        <v>466</v>
      </c>
      <c r="E147" s="36">
        <v>416607</v>
      </c>
      <c r="F147" s="37" t="s">
        <v>18</v>
      </c>
      <c r="G147" s="36">
        <v>33329</v>
      </c>
      <c r="H147" s="36">
        <f t="shared" si="2"/>
        <v>449936</v>
      </c>
      <c r="I147" s="31" t="s">
        <v>247</v>
      </c>
      <c r="J147" s="31" t="s">
        <v>19</v>
      </c>
    </row>
    <row r="148" spans="1:10" outlineLevel="1" x14ac:dyDescent="0.25">
      <c r="A148" s="35">
        <v>46029</v>
      </c>
      <c r="B148" s="31">
        <v>736</v>
      </c>
      <c r="C148" s="31" t="s">
        <v>351</v>
      </c>
      <c r="D148" s="31" t="s">
        <v>467</v>
      </c>
      <c r="E148" s="36">
        <v>1134306</v>
      </c>
      <c r="F148" s="37" t="s">
        <v>18</v>
      </c>
      <c r="G148" s="36">
        <v>90744</v>
      </c>
      <c r="H148" s="36">
        <f t="shared" si="2"/>
        <v>1225050</v>
      </c>
      <c r="I148" s="31" t="s">
        <v>247</v>
      </c>
      <c r="J148" s="31" t="s">
        <v>19</v>
      </c>
    </row>
    <row r="149" spans="1:10" outlineLevel="1" x14ac:dyDescent="0.25">
      <c r="A149" s="35">
        <v>46029</v>
      </c>
      <c r="B149" s="31">
        <v>735</v>
      </c>
      <c r="C149" s="31" t="s">
        <v>351</v>
      </c>
      <c r="D149" s="31" t="s">
        <v>468</v>
      </c>
      <c r="E149" s="36">
        <v>482086</v>
      </c>
      <c r="F149" s="37" t="s">
        <v>18</v>
      </c>
      <c r="G149" s="36">
        <v>38567</v>
      </c>
      <c r="H149" s="36">
        <f t="shared" si="2"/>
        <v>520653</v>
      </c>
      <c r="I149" s="31" t="s">
        <v>247</v>
      </c>
      <c r="J149" s="31" t="s">
        <v>19</v>
      </c>
    </row>
    <row r="150" spans="1:10" outlineLevel="1" x14ac:dyDescent="0.25">
      <c r="A150" s="35">
        <v>46029</v>
      </c>
      <c r="B150" s="31">
        <v>734</v>
      </c>
      <c r="C150" s="31" t="s">
        <v>351</v>
      </c>
      <c r="D150" s="31" t="s">
        <v>469</v>
      </c>
      <c r="E150" s="36">
        <v>955727</v>
      </c>
      <c r="F150" s="37" t="s">
        <v>18</v>
      </c>
      <c r="G150" s="36">
        <v>76458</v>
      </c>
      <c r="H150" s="36">
        <f t="shared" si="2"/>
        <v>1032185</v>
      </c>
      <c r="I150" s="31" t="s">
        <v>247</v>
      </c>
      <c r="J150" s="31" t="s">
        <v>19</v>
      </c>
    </row>
    <row r="151" spans="1:10" outlineLevel="1" x14ac:dyDescent="0.25">
      <c r="A151" s="35">
        <v>46029</v>
      </c>
      <c r="B151" s="31">
        <v>733</v>
      </c>
      <c r="C151" s="31" t="s">
        <v>351</v>
      </c>
      <c r="D151" s="31" t="s">
        <v>470</v>
      </c>
      <c r="E151" s="36">
        <v>323095</v>
      </c>
      <c r="F151" s="37" t="s">
        <v>18</v>
      </c>
      <c r="G151" s="36">
        <v>25848</v>
      </c>
      <c r="H151" s="36">
        <f t="shared" si="2"/>
        <v>348943</v>
      </c>
      <c r="I151" s="31" t="s">
        <v>247</v>
      </c>
      <c r="J151" s="31" t="s">
        <v>19</v>
      </c>
    </row>
    <row r="152" spans="1:10" outlineLevel="1" x14ac:dyDescent="0.25">
      <c r="A152" s="35">
        <v>46029</v>
      </c>
      <c r="B152" s="31">
        <v>732</v>
      </c>
      <c r="C152" s="31" t="s">
        <v>351</v>
      </c>
      <c r="D152" s="31" t="s">
        <v>471</v>
      </c>
      <c r="E152" s="36">
        <v>323095</v>
      </c>
      <c r="F152" s="37" t="s">
        <v>18</v>
      </c>
      <c r="G152" s="36">
        <v>25848</v>
      </c>
      <c r="H152" s="36">
        <f t="shared" si="2"/>
        <v>348943</v>
      </c>
      <c r="I152" s="31" t="s">
        <v>247</v>
      </c>
      <c r="J152" s="31" t="s">
        <v>19</v>
      </c>
    </row>
    <row r="153" spans="1:10" outlineLevel="1" x14ac:dyDescent="0.25">
      <c r="A153" s="35">
        <v>46029</v>
      </c>
      <c r="B153" s="31">
        <v>731</v>
      </c>
      <c r="C153" s="31" t="s">
        <v>351</v>
      </c>
      <c r="D153" s="31" t="s">
        <v>472</v>
      </c>
      <c r="E153" s="36">
        <v>833965</v>
      </c>
      <c r="F153" s="37" t="s">
        <v>18</v>
      </c>
      <c r="G153" s="36">
        <v>66717</v>
      </c>
      <c r="H153" s="36">
        <f t="shared" si="2"/>
        <v>900682</v>
      </c>
      <c r="I153" s="31" t="s">
        <v>247</v>
      </c>
      <c r="J153" s="31" t="s">
        <v>19</v>
      </c>
    </row>
    <row r="154" spans="1:10" outlineLevel="1" x14ac:dyDescent="0.25">
      <c r="A154" s="35">
        <v>46029</v>
      </c>
      <c r="B154" s="31">
        <v>730</v>
      </c>
      <c r="C154" s="31" t="s">
        <v>351</v>
      </c>
      <c r="D154" s="31" t="s">
        <v>473</v>
      </c>
      <c r="E154" s="36">
        <v>378102</v>
      </c>
      <c r="F154" s="37" t="s">
        <v>18</v>
      </c>
      <c r="G154" s="36">
        <v>30248</v>
      </c>
      <c r="H154" s="36">
        <f t="shared" si="2"/>
        <v>408350</v>
      </c>
      <c r="I154" s="31" t="s">
        <v>247</v>
      </c>
      <c r="J154" s="31" t="s">
        <v>19</v>
      </c>
    </row>
    <row r="155" spans="1:10" outlineLevel="1" x14ac:dyDescent="0.25">
      <c r="A155" s="35">
        <v>46029</v>
      </c>
      <c r="B155" s="31">
        <v>728</v>
      </c>
      <c r="C155" s="31" t="s">
        <v>351</v>
      </c>
      <c r="D155" s="31" t="s">
        <v>474</v>
      </c>
      <c r="E155" s="36">
        <v>1555935</v>
      </c>
      <c r="F155" s="37" t="s">
        <v>18</v>
      </c>
      <c r="G155" s="36">
        <v>124475</v>
      </c>
      <c r="H155" s="36">
        <f t="shared" si="2"/>
        <v>1680410</v>
      </c>
      <c r="I155" s="31" t="s">
        <v>247</v>
      </c>
      <c r="J155" s="31" t="s">
        <v>19</v>
      </c>
    </row>
    <row r="156" spans="1:10" outlineLevel="1" x14ac:dyDescent="0.25">
      <c r="A156" s="35">
        <v>46029</v>
      </c>
      <c r="B156" s="31">
        <v>727</v>
      </c>
      <c r="C156" s="31" t="s">
        <v>351</v>
      </c>
      <c r="D156" s="31" t="s">
        <v>475</v>
      </c>
      <c r="E156" s="36">
        <v>344403</v>
      </c>
      <c r="F156" s="37" t="s">
        <v>18</v>
      </c>
      <c r="G156" s="36">
        <v>27552</v>
      </c>
      <c r="H156" s="36">
        <f t="shared" si="2"/>
        <v>371955</v>
      </c>
      <c r="I156" s="31" t="s">
        <v>247</v>
      </c>
      <c r="J156" s="31" t="s">
        <v>19</v>
      </c>
    </row>
    <row r="157" spans="1:10" outlineLevel="1" x14ac:dyDescent="0.25">
      <c r="A157" s="35">
        <v>46029</v>
      </c>
      <c r="B157" s="31">
        <v>726</v>
      </c>
      <c r="C157" s="31" t="s">
        <v>351</v>
      </c>
      <c r="D157" s="31" t="s">
        <v>476</v>
      </c>
      <c r="E157" s="36">
        <v>231412</v>
      </c>
      <c r="F157" s="37" t="s">
        <v>18</v>
      </c>
      <c r="G157" s="36">
        <v>18513</v>
      </c>
      <c r="H157" s="36">
        <f t="shared" si="2"/>
        <v>249925</v>
      </c>
      <c r="I157" s="31" t="s">
        <v>247</v>
      </c>
      <c r="J157" s="31" t="s">
        <v>19</v>
      </c>
    </row>
    <row r="158" spans="1:10" outlineLevel="1" x14ac:dyDescent="0.25">
      <c r="A158" s="35">
        <v>46029</v>
      </c>
      <c r="B158" s="31">
        <v>725</v>
      </c>
      <c r="C158" s="31" t="s">
        <v>351</v>
      </c>
      <c r="D158" s="31" t="s">
        <v>477</v>
      </c>
      <c r="E158" s="36">
        <v>680293</v>
      </c>
      <c r="F158" s="37" t="s">
        <v>18</v>
      </c>
      <c r="G158" s="36">
        <v>54423</v>
      </c>
      <c r="H158" s="36">
        <f t="shared" si="2"/>
        <v>734716</v>
      </c>
      <c r="I158" s="31" t="s">
        <v>247</v>
      </c>
      <c r="J158" s="31" t="s">
        <v>19</v>
      </c>
    </row>
    <row r="159" spans="1:10" outlineLevel="1" x14ac:dyDescent="0.25">
      <c r="A159" s="35">
        <v>46029</v>
      </c>
      <c r="B159" s="31">
        <v>724</v>
      </c>
      <c r="C159" s="31" t="s">
        <v>351</v>
      </c>
      <c r="D159" s="31" t="s">
        <v>478</v>
      </c>
      <c r="E159" s="36">
        <v>924351</v>
      </c>
      <c r="F159" s="37" t="s">
        <v>18</v>
      </c>
      <c r="G159" s="36">
        <v>73948</v>
      </c>
      <c r="H159" s="36">
        <f t="shared" si="2"/>
        <v>998299</v>
      </c>
      <c r="I159" s="31" t="s">
        <v>247</v>
      </c>
      <c r="J159" s="31" t="s">
        <v>19</v>
      </c>
    </row>
    <row r="160" spans="1:10" outlineLevel="1" x14ac:dyDescent="0.25">
      <c r="A160" s="35">
        <v>46029</v>
      </c>
      <c r="B160" s="31">
        <v>723</v>
      </c>
      <c r="C160" s="31" t="s">
        <v>351</v>
      </c>
      <c r="D160" s="31" t="s">
        <v>479</v>
      </c>
      <c r="E160" s="36">
        <v>992736</v>
      </c>
      <c r="F160" s="37" t="s">
        <v>18</v>
      </c>
      <c r="G160" s="36">
        <v>79419</v>
      </c>
      <c r="H160" s="36">
        <f t="shared" si="2"/>
        <v>1072155</v>
      </c>
      <c r="I160" s="31" t="s">
        <v>247</v>
      </c>
      <c r="J160" s="31" t="s">
        <v>19</v>
      </c>
    </row>
    <row r="161" spans="1:10" outlineLevel="1" x14ac:dyDescent="0.25">
      <c r="A161" s="35">
        <v>46029</v>
      </c>
      <c r="B161" s="31">
        <v>722</v>
      </c>
      <c r="C161" s="31" t="s">
        <v>351</v>
      </c>
      <c r="D161" s="31" t="s">
        <v>480</v>
      </c>
      <c r="E161" s="36">
        <v>323095</v>
      </c>
      <c r="F161" s="37" t="s">
        <v>18</v>
      </c>
      <c r="G161" s="36">
        <v>25848</v>
      </c>
      <c r="H161" s="36">
        <f t="shared" si="2"/>
        <v>348943</v>
      </c>
      <c r="I161" s="31" t="s">
        <v>247</v>
      </c>
      <c r="J161" s="31" t="s">
        <v>19</v>
      </c>
    </row>
    <row r="162" spans="1:10" outlineLevel="1" x14ac:dyDescent="0.25">
      <c r="A162" s="35">
        <v>46029</v>
      </c>
      <c r="B162" s="31">
        <v>720</v>
      </c>
      <c r="C162" s="31" t="s">
        <v>351</v>
      </c>
      <c r="D162" s="31" t="s">
        <v>481</v>
      </c>
      <c r="E162" s="36">
        <v>1254298</v>
      </c>
      <c r="F162" s="37" t="s">
        <v>18</v>
      </c>
      <c r="G162" s="36">
        <v>100344</v>
      </c>
      <c r="H162" s="36">
        <f t="shared" si="2"/>
        <v>1354642</v>
      </c>
      <c r="I162" s="31" t="s">
        <v>55</v>
      </c>
      <c r="J162" s="31" t="s">
        <v>56</v>
      </c>
    </row>
    <row r="163" spans="1:10" outlineLevel="1" x14ac:dyDescent="0.25">
      <c r="A163" s="35">
        <v>46029</v>
      </c>
      <c r="B163" s="31">
        <v>719</v>
      </c>
      <c r="C163" s="31" t="s">
        <v>351</v>
      </c>
      <c r="D163" s="31" t="s">
        <v>482</v>
      </c>
      <c r="E163" s="36">
        <v>349833</v>
      </c>
      <c r="F163" s="37" t="s">
        <v>18</v>
      </c>
      <c r="G163" s="36">
        <v>27987</v>
      </c>
      <c r="H163" s="36">
        <f t="shared" si="2"/>
        <v>377820</v>
      </c>
      <c r="I163" s="31" t="s">
        <v>247</v>
      </c>
      <c r="J163" s="31" t="s">
        <v>19</v>
      </c>
    </row>
    <row r="164" spans="1:10" outlineLevel="1" x14ac:dyDescent="0.25">
      <c r="A164" s="35">
        <v>46029</v>
      </c>
      <c r="B164" s="31">
        <v>717</v>
      </c>
      <c r="C164" s="31" t="s">
        <v>351</v>
      </c>
      <c r="D164" s="31" t="s">
        <v>483</v>
      </c>
      <c r="E164" s="36">
        <v>797654</v>
      </c>
      <c r="F164" s="37" t="s">
        <v>18</v>
      </c>
      <c r="G164" s="36">
        <v>63812</v>
      </c>
      <c r="H164" s="36">
        <f t="shared" si="2"/>
        <v>861466</v>
      </c>
      <c r="I164" s="31" t="s">
        <v>247</v>
      </c>
      <c r="J164" s="31" t="s">
        <v>19</v>
      </c>
    </row>
    <row r="165" spans="1:10" outlineLevel="1" x14ac:dyDescent="0.25">
      <c r="A165" s="35">
        <v>46029</v>
      </c>
      <c r="B165" s="31">
        <v>716</v>
      </c>
      <c r="C165" s="31" t="s">
        <v>351</v>
      </c>
      <c r="D165" s="31" t="s">
        <v>484</v>
      </c>
      <c r="E165" s="36">
        <v>932368</v>
      </c>
      <c r="F165" s="37" t="s">
        <v>18</v>
      </c>
      <c r="G165" s="36">
        <v>74589</v>
      </c>
      <c r="H165" s="36">
        <f t="shared" si="2"/>
        <v>1006957</v>
      </c>
      <c r="I165" s="31" t="s">
        <v>247</v>
      </c>
      <c r="J165" s="31" t="s">
        <v>19</v>
      </c>
    </row>
    <row r="166" spans="1:10" outlineLevel="1" x14ac:dyDescent="0.25">
      <c r="A166" s="35">
        <v>46029</v>
      </c>
      <c r="B166" s="31">
        <v>714</v>
      </c>
      <c r="C166" s="31" t="s">
        <v>351</v>
      </c>
      <c r="D166" s="31" t="s">
        <v>485</v>
      </c>
      <c r="E166" s="36">
        <v>967608</v>
      </c>
      <c r="F166" s="37" t="s">
        <v>18</v>
      </c>
      <c r="G166" s="36">
        <v>77409</v>
      </c>
      <c r="H166" s="36">
        <f t="shared" si="2"/>
        <v>1045017</v>
      </c>
      <c r="I166" s="31" t="s">
        <v>247</v>
      </c>
      <c r="J166" s="31" t="s">
        <v>19</v>
      </c>
    </row>
    <row r="167" spans="1:10" outlineLevel="1" x14ac:dyDescent="0.25">
      <c r="A167" s="35">
        <v>46029</v>
      </c>
      <c r="B167" s="31">
        <v>713</v>
      </c>
      <c r="C167" s="31" t="s">
        <v>351</v>
      </c>
      <c r="D167" s="31" t="s">
        <v>486</v>
      </c>
      <c r="E167" s="36">
        <v>694236</v>
      </c>
      <c r="F167" s="37" t="s">
        <v>18</v>
      </c>
      <c r="G167" s="36">
        <v>55539</v>
      </c>
      <c r="H167" s="36">
        <f t="shared" si="2"/>
        <v>749775</v>
      </c>
      <c r="I167" s="31" t="s">
        <v>247</v>
      </c>
      <c r="J167" s="31" t="s">
        <v>19</v>
      </c>
    </row>
    <row r="168" spans="1:10" outlineLevel="1" x14ac:dyDescent="0.25">
      <c r="A168" s="35">
        <v>46029</v>
      </c>
      <c r="B168" s="31">
        <v>712</v>
      </c>
      <c r="C168" s="31" t="s">
        <v>351</v>
      </c>
      <c r="D168" s="31" t="s">
        <v>487</v>
      </c>
      <c r="E168" s="36">
        <v>673410</v>
      </c>
      <c r="F168" s="37" t="s">
        <v>18</v>
      </c>
      <c r="G168" s="36">
        <v>53873</v>
      </c>
      <c r="H168" s="36">
        <f t="shared" si="2"/>
        <v>727283</v>
      </c>
      <c r="I168" s="31" t="s">
        <v>247</v>
      </c>
      <c r="J168" s="31" t="s">
        <v>19</v>
      </c>
    </row>
    <row r="169" spans="1:10" outlineLevel="1" x14ac:dyDescent="0.25">
      <c r="A169" s="35">
        <v>46029</v>
      </c>
      <c r="B169" s="31">
        <v>711</v>
      </c>
      <c r="C169" s="31" t="s">
        <v>351</v>
      </c>
      <c r="D169" s="31" t="s">
        <v>488</v>
      </c>
      <c r="E169" s="36">
        <v>1031432</v>
      </c>
      <c r="F169" s="37" t="s">
        <v>18</v>
      </c>
      <c r="G169" s="36">
        <v>82515</v>
      </c>
      <c r="H169" s="36">
        <f t="shared" si="2"/>
        <v>1113947</v>
      </c>
      <c r="I169" s="31" t="s">
        <v>247</v>
      </c>
      <c r="J169" s="31" t="s">
        <v>19</v>
      </c>
    </row>
    <row r="170" spans="1:10" outlineLevel="1" x14ac:dyDescent="0.25">
      <c r="A170" s="35">
        <v>46029</v>
      </c>
      <c r="B170" s="31">
        <v>710</v>
      </c>
      <c r="C170" s="31" t="s">
        <v>351</v>
      </c>
      <c r="D170" s="31" t="s">
        <v>489</v>
      </c>
      <c r="E170" s="36">
        <v>2950755</v>
      </c>
      <c r="F170" s="37" t="s">
        <v>18</v>
      </c>
      <c r="G170" s="36">
        <v>236060</v>
      </c>
      <c r="H170" s="36">
        <f t="shared" si="2"/>
        <v>3186815</v>
      </c>
      <c r="I170" s="31" t="s">
        <v>182</v>
      </c>
      <c r="J170" s="31" t="s">
        <v>183</v>
      </c>
    </row>
    <row r="171" spans="1:10" outlineLevel="1" x14ac:dyDescent="0.25">
      <c r="A171" s="35">
        <v>46029</v>
      </c>
      <c r="B171" s="31">
        <v>709</v>
      </c>
      <c r="C171" s="31" t="s">
        <v>351</v>
      </c>
      <c r="D171" s="31" t="s">
        <v>490</v>
      </c>
      <c r="E171" s="36">
        <v>718450</v>
      </c>
      <c r="F171" s="37" t="s">
        <v>18</v>
      </c>
      <c r="G171" s="36">
        <v>57476</v>
      </c>
      <c r="H171" s="36">
        <f t="shared" si="2"/>
        <v>775926</v>
      </c>
      <c r="I171" s="31" t="s">
        <v>247</v>
      </c>
      <c r="J171" s="31" t="s">
        <v>19</v>
      </c>
    </row>
    <row r="172" spans="1:10" outlineLevel="1" x14ac:dyDescent="0.25">
      <c r="A172" s="35">
        <v>46029</v>
      </c>
      <c r="B172" s="31">
        <v>708</v>
      </c>
      <c r="C172" s="31" t="s">
        <v>351</v>
      </c>
      <c r="D172" s="31" t="s">
        <v>491</v>
      </c>
      <c r="E172" s="36">
        <v>1217490</v>
      </c>
      <c r="F172" s="37" t="s">
        <v>18</v>
      </c>
      <c r="G172" s="36">
        <v>97399</v>
      </c>
      <c r="H172" s="36">
        <f t="shared" si="2"/>
        <v>1314889</v>
      </c>
      <c r="I172" s="31" t="s">
        <v>247</v>
      </c>
      <c r="J172" s="31" t="s">
        <v>19</v>
      </c>
    </row>
    <row r="173" spans="1:10" outlineLevel="1" x14ac:dyDescent="0.25">
      <c r="A173" s="35">
        <v>46029</v>
      </c>
      <c r="B173" s="31">
        <v>707</v>
      </c>
      <c r="C173" s="31" t="s">
        <v>351</v>
      </c>
      <c r="D173" s="31" t="s">
        <v>492</v>
      </c>
      <c r="E173" s="36">
        <v>383768</v>
      </c>
      <c r="F173" s="37" t="s">
        <v>18</v>
      </c>
      <c r="G173" s="36">
        <v>30701</v>
      </c>
      <c r="H173" s="36">
        <f t="shared" si="2"/>
        <v>414469</v>
      </c>
      <c r="I173" s="31" t="s">
        <v>247</v>
      </c>
      <c r="J173" s="31" t="s">
        <v>19</v>
      </c>
    </row>
    <row r="174" spans="1:10" outlineLevel="1" x14ac:dyDescent="0.25">
      <c r="A174" s="35">
        <v>46029</v>
      </c>
      <c r="B174" s="31">
        <v>706</v>
      </c>
      <c r="C174" s="31" t="s">
        <v>351</v>
      </c>
      <c r="D174" s="31" t="s">
        <v>493</v>
      </c>
      <c r="E174" s="36">
        <v>730998</v>
      </c>
      <c r="F174" s="37" t="s">
        <v>18</v>
      </c>
      <c r="G174" s="36">
        <v>58480</v>
      </c>
      <c r="H174" s="36">
        <f t="shared" si="2"/>
        <v>789478</v>
      </c>
      <c r="I174" s="31" t="s">
        <v>247</v>
      </c>
      <c r="J174" s="31" t="s">
        <v>19</v>
      </c>
    </row>
    <row r="175" spans="1:10" outlineLevel="1" x14ac:dyDescent="0.25">
      <c r="A175" s="35">
        <v>46029</v>
      </c>
      <c r="B175" s="31">
        <v>705</v>
      </c>
      <c r="C175" s="31" t="s">
        <v>351</v>
      </c>
      <c r="D175" s="31" t="s">
        <v>494</v>
      </c>
      <c r="E175" s="36">
        <v>931227</v>
      </c>
      <c r="F175" s="37" t="s">
        <v>18</v>
      </c>
      <c r="G175" s="36">
        <v>74498</v>
      </c>
      <c r="H175" s="36">
        <f t="shared" si="2"/>
        <v>1005725</v>
      </c>
      <c r="I175" s="31" t="s">
        <v>247</v>
      </c>
      <c r="J175" s="31" t="s">
        <v>19</v>
      </c>
    </row>
    <row r="176" spans="1:10" outlineLevel="1" x14ac:dyDescent="0.25">
      <c r="A176" s="35">
        <v>46029</v>
      </c>
      <c r="B176" s="31">
        <v>704</v>
      </c>
      <c r="C176" s="31" t="s">
        <v>351</v>
      </c>
      <c r="D176" s="31" t="s">
        <v>495</v>
      </c>
      <c r="E176" s="36">
        <v>656681</v>
      </c>
      <c r="F176" s="37" t="s">
        <v>18</v>
      </c>
      <c r="G176" s="36">
        <v>52534</v>
      </c>
      <c r="H176" s="36">
        <f t="shared" si="2"/>
        <v>709215</v>
      </c>
      <c r="I176" s="31" t="s">
        <v>247</v>
      </c>
      <c r="J176" s="31" t="s">
        <v>19</v>
      </c>
    </row>
    <row r="177" spans="1:10" outlineLevel="1" x14ac:dyDescent="0.25">
      <c r="A177" s="35">
        <v>46029</v>
      </c>
      <c r="B177" s="31">
        <v>703</v>
      </c>
      <c r="C177" s="31" t="s">
        <v>351</v>
      </c>
      <c r="D177" s="31" t="s">
        <v>496</v>
      </c>
      <c r="E177" s="36">
        <v>444767</v>
      </c>
      <c r="F177" s="37" t="s">
        <v>18</v>
      </c>
      <c r="G177" s="36">
        <v>35581</v>
      </c>
      <c r="H177" s="36">
        <f t="shared" si="2"/>
        <v>480348</v>
      </c>
      <c r="I177" s="31" t="s">
        <v>247</v>
      </c>
      <c r="J177" s="31" t="s">
        <v>19</v>
      </c>
    </row>
    <row r="178" spans="1:10" outlineLevel="1" x14ac:dyDescent="0.25">
      <c r="A178" s="35">
        <v>46029</v>
      </c>
      <c r="B178" s="31">
        <v>702</v>
      </c>
      <c r="C178" s="31" t="s">
        <v>351</v>
      </c>
      <c r="D178" s="31" t="s">
        <v>497</v>
      </c>
      <c r="E178" s="36">
        <v>250910</v>
      </c>
      <c r="F178" s="37" t="s">
        <v>18</v>
      </c>
      <c r="G178" s="36">
        <v>20073</v>
      </c>
      <c r="H178" s="36">
        <f t="shared" si="2"/>
        <v>270983</v>
      </c>
      <c r="I178" s="31" t="s">
        <v>247</v>
      </c>
      <c r="J178" s="31" t="s">
        <v>19</v>
      </c>
    </row>
    <row r="179" spans="1:10" outlineLevel="1" x14ac:dyDescent="0.25">
      <c r="A179" s="35">
        <v>46029</v>
      </c>
      <c r="B179" s="31">
        <v>701</v>
      </c>
      <c r="C179" s="31" t="s">
        <v>351</v>
      </c>
      <c r="D179" s="31" t="s">
        <v>498</v>
      </c>
      <c r="E179" s="36">
        <v>1274184</v>
      </c>
      <c r="F179" s="37" t="s">
        <v>18</v>
      </c>
      <c r="G179" s="36">
        <v>101935</v>
      </c>
      <c r="H179" s="36">
        <f t="shared" si="2"/>
        <v>1376119</v>
      </c>
      <c r="I179" s="31" t="s">
        <v>247</v>
      </c>
      <c r="J179" s="31" t="s">
        <v>19</v>
      </c>
    </row>
    <row r="180" spans="1:10" outlineLevel="1" x14ac:dyDescent="0.25">
      <c r="A180" s="35">
        <v>46029</v>
      </c>
      <c r="B180" s="31">
        <v>700</v>
      </c>
      <c r="C180" s="31" t="s">
        <v>351</v>
      </c>
      <c r="D180" s="31" t="s">
        <v>499</v>
      </c>
      <c r="E180" s="36">
        <v>333586</v>
      </c>
      <c r="F180" s="37" t="s">
        <v>18</v>
      </c>
      <c r="G180" s="36">
        <v>26687</v>
      </c>
      <c r="H180" s="36">
        <f t="shared" si="2"/>
        <v>360273</v>
      </c>
      <c r="I180" s="31" t="s">
        <v>247</v>
      </c>
      <c r="J180" s="31" t="s">
        <v>19</v>
      </c>
    </row>
    <row r="181" spans="1:10" outlineLevel="1" x14ac:dyDescent="0.25">
      <c r="A181" s="35">
        <v>46029</v>
      </c>
      <c r="B181" s="31">
        <v>699</v>
      </c>
      <c r="C181" s="31" t="s">
        <v>351</v>
      </c>
      <c r="D181" s="31" t="s">
        <v>500</v>
      </c>
      <c r="E181" s="36">
        <v>511605</v>
      </c>
      <c r="F181" s="37" t="s">
        <v>18</v>
      </c>
      <c r="G181" s="36">
        <v>40928</v>
      </c>
      <c r="H181" s="36">
        <f t="shared" si="2"/>
        <v>552533</v>
      </c>
      <c r="I181" s="31" t="s">
        <v>247</v>
      </c>
      <c r="J181" s="31" t="s">
        <v>19</v>
      </c>
    </row>
    <row r="182" spans="1:10" outlineLevel="1" x14ac:dyDescent="0.25">
      <c r="A182" s="35">
        <v>46029</v>
      </c>
      <c r="B182" s="31">
        <v>698</v>
      </c>
      <c r="C182" s="31" t="s">
        <v>351</v>
      </c>
      <c r="D182" s="31" t="s">
        <v>501</v>
      </c>
      <c r="E182" s="36">
        <v>1093377</v>
      </c>
      <c r="F182" s="37" t="s">
        <v>18</v>
      </c>
      <c r="G182" s="36">
        <v>87470</v>
      </c>
      <c r="H182" s="36">
        <f t="shared" si="2"/>
        <v>1180847</v>
      </c>
      <c r="I182" s="31" t="s">
        <v>247</v>
      </c>
      <c r="J182" s="31" t="s">
        <v>19</v>
      </c>
    </row>
    <row r="183" spans="1:10" outlineLevel="1" x14ac:dyDescent="0.25">
      <c r="A183" s="35">
        <v>46029</v>
      </c>
      <c r="B183" s="31">
        <v>697</v>
      </c>
      <c r="C183" s="31" t="s">
        <v>351</v>
      </c>
      <c r="D183" s="31" t="s">
        <v>502</v>
      </c>
      <c r="E183" s="36">
        <v>86667</v>
      </c>
      <c r="F183" s="37" t="s">
        <v>18</v>
      </c>
      <c r="G183" s="36">
        <v>6933</v>
      </c>
      <c r="H183" s="36">
        <f t="shared" si="2"/>
        <v>93600</v>
      </c>
      <c r="I183" s="31" t="s">
        <v>247</v>
      </c>
      <c r="J183" s="31" t="s">
        <v>19</v>
      </c>
    </row>
    <row r="184" spans="1:10" outlineLevel="1" x14ac:dyDescent="0.25">
      <c r="A184" s="35">
        <v>46029</v>
      </c>
      <c r="B184" s="31">
        <v>696</v>
      </c>
      <c r="C184" s="31" t="s">
        <v>351</v>
      </c>
      <c r="D184" s="31" t="s">
        <v>503</v>
      </c>
      <c r="E184" s="36">
        <v>301092</v>
      </c>
      <c r="F184" s="37" t="s">
        <v>18</v>
      </c>
      <c r="G184" s="36">
        <v>24087</v>
      </c>
      <c r="H184" s="36">
        <f t="shared" si="2"/>
        <v>325179</v>
      </c>
      <c r="I184" s="31" t="s">
        <v>247</v>
      </c>
      <c r="J184" s="31" t="s">
        <v>19</v>
      </c>
    </row>
    <row r="185" spans="1:10" outlineLevel="1" x14ac:dyDescent="0.25">
      <c r="A185" s="35">
        <v>46029</v>
      </c>
      <c r="B185" s="31">
        <v>690</v>
      </c>
      <c r="C185" s="31" t="s">
        <v>351</v>
      </c>
      <c r="D185" s="31" t="s">
        <v>504</v>
      </c>
      <c r="E185" s="36">
        <v>2224435</v>
      </c>
      <c r="F185" s="37" t="s">
        <v>18</v>
      </c>
      <c r="G185" s="36">
        <v>177955</v>
      </c>
      <c r="H185" s="36">
        <f t="shared" si="2"/>
        <v>2402390</v>
      </c>
      <c r="I185" s="31" t="s">
        <v>59</v>
      </c>
      <c r="J185" s="31" t="s">
        <v>60</v>
      </c>
    </row>
    <row r="186" spans="1:10" outlineLevel="1" x14ac:dyDescent="0.25">
      <c r="A186" s="35">
        <v>46029</v>
      </c>
      <c r="B186" s="31">
        <v>689</v>
      </c>
      <c r="C186" s="31" t="s">
        <v>351</v>
      </c>
      <c r="D186" s="31" t="s">
        <v>505</v>
      </c>
      <c r="E186" s="36">
        <v>575579</v>
      </c>
      <c r="F186" s="37" t="s">
        <v>18</v>
      </c>
      <c r="G186" s="36">
        <v>46046</v>
      </c>
      <c r="H186" s="36">
        <f t="shared" si="2"/>
        <v>621625</v>
      </c>
      <c r="I186" s="31" t="s">
        <v>247</v>
      </c>
      <c r="J186" s="31" t="s">
        <v>19</v>
      </c>
    </row>
    <row r="187" spans="1:10" outlineLevel="1" x14ac:dyDescent="0.25">
      <c r="A187" s="35">
        <v>46029</v>
      </c>
      <c r="B187" s="31">
        <v>688</v>
      </c>
      <c r="C187" s="31" t="s">
        <v>351</v>
      </c>
      <c r="D187" s="31" t="s">
        <v>506</v>
      </c>
      <c r="E187" s="36">
        <v>552190</v>
      </c>
      <c r="F187" s="37" t="s">
        <v>18</v>
      </c>
      <c r="G187" s="36">
        <v>44175</v>
      </c>
      <c r="H187" s="36">
        <f t="shared" si="2"/>
        <v>596365</v>
      </c>
      <c r="I187" s="31" t="s">
        <v>247</v>
      </c>
      <c r="J187" s="31" t="s">
        <v>19</v>
      </c>
    </row>
    <row r="188" spans="1:10" outlineLevel="1" x14ac:dyDescent="0.25">
      <c r="A188" s="35">
        <v>46029</v>
      </c>
      <c r="B188" s="31">
        <v>687</v>
      </c>
      <c r="C188" s="31" t="s">
        <v>351</v>
      </c>
      <c r="D188" s="31" t="s">
        <v>507</v>
      </c>
      <c r="E188" s="36">
        <v>923838</v>
      </c>
      <c r="F188" s="37" t="s">
        <v>18</v>
      </c>
      <c r="G188" s="36">
        <v>73907</v>
      </c>
      <c r="H188" s="36">
        <f t="shared" si="2"/>
        <v>997745</v>
      </c>
      <c r="I188" s="31" t="s">
        <v>247</v>
      </c>
      <c r="J188" s="31" t="s">
        <v>19</v>
      </c>
    </row>
    <row r="189" spans="1:10" outlineLevel="1" x14ac:dyDescent="0.25">
      <c r="A189" s="35">
        <v>46029</v>
      </c>
      <c r="B189" s="31">
        <v>679</v>
      </c>
      <c r="C189" s="31" t="s">
        <v>351</v>
      </c>
      <c r="D189" s="31" t="s">
        <v>508</v>
      </c>
      <c r="E189" s="36">
        <v>996023</v>
      </c>
      <c r="F189" s="37" t="s">
        <v>18</v>
      </c>
      <c r="G189" s="36">
        <v>79682</v>
      </c>
      <c r="H189" s="36">
        <f t="shared" si="2"/>
        <v>1075705</v>
      </c>
      <c r="I189" s="31" t="s">
        <v>247</v>
      </c>
      <c r="J189" s="31" t="s">
        <v>19</v>
      </c>
    </row>
    <row r="190" spans="1:10" outlineLevel="1" x14ac:dyDescent="0.25">
      <c r="A190" s="35">
        <v>46029</v>
      </c>
      <c r="B190" s="31">
        <v>678</v>
      </c>
      <c r="C190" s="31" t="s">
        <v>351</v>
      </c>
      <c r="D190" s="31" t="s">
        <v>509</v>
      </c>
      <c r="E190" s="36">
        <v>502974</v>
      </c>
      <c r="F190" s="37" t="s">
        <v>18</v>
      </c>
      <c r="G190" s="36">
        <v>40238</v>
      </c>
      <c r="H190" s="36">
        <f t="shared" si="2"/>
        <v>543212</v>
      </c>
      <c r="I190" s="31" t="s">
        <v>247</v>
      </c>
      <c r="J190" s="31" t="s">
        <v>19</v>
      </c>
    </row>
    <row r="191" spans="1:10" outlineLevel="1" x14ac:dyDescent="0.25">
      <c r="A191" s="35">
        <v>46029</v>
      </c>
      <c r="B191" s="31">
        <v>676</v>
      </c>
      <c r="C191" s="31" t="s">
        <v>351</v>
      </c>
      <c r="D191" s="31" t="s">
        <v>510</v>
      </c>
      <c r="E191" s="36">
        <v>646190</v>
      </c>
      <c r="F191" s="37" t="s">
        <v>18</v>
      </c>
      <c r="G191" s="36">
        <v>51695</v>
      </c>
      <c r="H191" s="36">
        <f t="shared" si="2"/>
        <v>697885</v>
      </c>
      <c r="I191" s="31" t="s">
        <v>45</v>
      </c>
      <c r="J191" s="31" t="s">
        <v>46</v>
      </c>
    </row>
    <row r="192" spans="1:10" outlineLevel="1" x14ac:dyDescent="0.25">
      <c r="A192" s="35">
        <v>46029</v>
      </c>
      <c r="B192" s="31">
        <v>675</v>
      </c>
      <c r="C192" s="31" t="s">
        <v>351</v>
      </c>
      <c r="D192" s="31" t="s">
        <v>511</v>
      </c>
      <c r="E192" s="36">
        <v>646190</v>
      </c>
      <c r="F192" s="37" t="s">
        <v>18</v>
      </c>
      <c r="G192" s="36">
        <v>51695</v>
      </c>
      <c r="H192" s="36">
        <f t="shared" si="2"/>
        <v>697885</v>
      </c>
      <c r="I192" s="31" t="s">
        <v>240</v>
      </c>
      <c r="J192" s="31" t="s">
        <v>244</v>
      </c>
    </row>
    <row r="193" spans="1:10" outlineLevel="1" x14ac:dyDescent="0.25">
      <c r="A193" s="35">
        <v>46029</v>
      </c>
      <c r="B193" s="31">
        <v>674</v>
      </c>
      <c r="C193" s="31" t="s">
        <v>351</v>
      </c>
      <c r="D193" s="31" t="s">
        <v>512</v>
      </c>
      <c r="E193" s="36">
        <v>646190</v>
      </c>
      <c r="F193" s="37" t="s">
        <v>18</v>
      </c>
      <c r="G193" s="36">
        <v>51695</v>
      </c>
      <c r="H193" s="36">
        <f t="shared" si="2"/>
        <v>697885</v>
      </c>
      <c r="I193" s="31" t="s">
        <v>199</v>
      </c>
      <c r="J193" s="31" t="s">
        <v>200</v>
      </c>
    </row>
    <row r="194" spans="1:10" outlineLevel="1" x14ac:dyDescent="0.25">
      <c r="A194" s="35">
        <v>46029</v>
      </c>
      <c r="B194" s="31">
        <v>673</v>
      </c>
      <c r="C194" s="31" t="s">
        <v>351</v>
      </c>
      <c r="D194" s="31" t="s">
        <v>513</v>
      </c>
      <c r="E194" s="36">
        <v>999520</v>
      </c>
      <c r="F194" s="37" t="s">
        <v>18</v>
      </c>
      <c r="G194" s="36">
        <v>79962</v>
      </c>
      <c r="H194" s="36">
        <f t="shared" si="2"/>
        <v>1079482</v>
      </c>
      <c r="I194" s="31" t="s">
        <v>43</v>
      </c>
      <c r="J194" s="31" t="s">
        <v>44</v>
      </c>
    </row>
    <row r="195" spans="1:10" outlineLevel="1" x14ac:dyDescent="0.25">
      <c r="A195" s="35">
        <v>46029</v>
      </c>
      <c r="B195" s="31">
        <v>672</v>
      </c>
      <c r="C195" s="31" t="s">
        <v>351</v>
      </c>
      <c r="D195" s="31" t="s">
        <v>514</v>
      </c>
      <c r="E195" s="36">
        <v>3292975</v>
      </c>
      <c r="F195" s="37" t="s">
        <v>18</v>
      </c>
      <c r="G195" s="36">
        <v>263438</v>
      </c>
      <c r="H195" s="36">
        <f t="shared" ref="H195:H258" si="3">+E195+G195</f>
        <v>3556413</v>
      </c>
      <c r="I195" s="31" t="s">
        <v>41</v>
      </c>
      <c r="J195" s="31" t="s">
        <v>42</v>
      </c>
    </row>
    <row r="196" spans="1:10" outlineLevel="1" x14ac:dyDescent="0.25">
      <c r="A196" s="35">
        <v>46029</v>
      </c>
      <c r="B196" s="31">
        <v>671</v>
      </c>
      <c r="C196" s="31" t="s">
        <v>351</v>
      </c>
      <c r="D196" s="31" t="s">
        <v>515</v>
      </c>
      <c r="E196" s="36">
        <v>2576950</v>
      </c>
      <c r="F196" s="37" t="s">
        <v>18</v>
      </c>
      <c r="G196" s="36">
        <v>206156</v>
      </c>
      <c r="H196" s="36">
        <f t="shared" si="3"/>
        <v>2783106</v>
      </c>
      <c r="I196" s="31" t="s">
        <v>87</v>
      </c>
      <c r="J196" s="31" t="s">
        <v>88</v>
      </c>
    </row>
    <row r="197" spans="1:10" outlineLevel="1" x14ac:dyDescent="0.25">
      <c r="A197" s="35">
        <v>46029</v>
      </c>
      <c r="B197" s="31">
        <v>670</v>
      </c>
      <c r="C197" s="31" t="s">
        <v>351</v>
      </c>
      <c r="D197" s="31" t="s">
        <v>516</v>
      </c>
      <c r="E197" s="36">
        <v>624360</v>
      </c>
      <c r="F197" s="37" t="s">
        <v>18</v>
      </c>
      <c r="G197" s="36">
        <v>49949</v>
      </c>
      <c r="H197" s="36">
        <f t="shared" si="3"/>
        <v>674309</v>
      </c>
      <c r="I197" s="31" t="s">
        <v>85</v>
      </c>
      <c r="J197" s="31" t="s">
        <v>86</v>
      </c>
    </row>
    <row r="198" spans="1:10" outlineLevel="1" x14ac:dyDescent="0.25">
      <c r="A198" s="35">
        <v>46029</v>
      </c>
      <c r="B198" s="31">
        <v>669</v>
      </c>
      <c r="C198" s="31" t="s">
        <v>351</v>
      </c>
      <c r="D198" s="31" t="s">
        <v>517</v>
      </c>
      <c r="E198" s="36">
        <v>4108320</v>
      </c>
      <c r="F198" s="37" t="s">
        <v>18</v>
      </c>
      <c r="G198" s="36">
        <v>328666</v>
      </c>
      <c r="H198" s="36">
        <f t="shared" si="3"/>
        <v>4436986</v>
      </c>
      <c r="I198" s="31" t="s">
        <v>113</v>
      </c>
      <c r="J198" s="31" t="s">
        <v>114</v>
      </c>
    </row>
    <row r="199" spans="1:10" outlineLevel="1" x14ac:dyDescent="0.25">
      <c r="A199" s="35">
        <v>46029</v>
      </c>
      <c r="B199" s="31">
        <v>668</v>
      </c>
      <c r="C199" s="31" t="s">
        <v>351</v>
      </c>
      <c r="D199" s="31" t="s">
        <v>518</v>
      </c>
      <c r="E199" s="36">
        <v>5184650</v>
      </c>
      <c r="F199" s="37" t="s">
        <v>18</v>
      </c>
      <c r="G199" s="36">
        <v>414772</v>
      </c>
      <c r="H199" s="36">
        <f t="shared" si="3"/>
        <v>5599422</v>
      </c>
      <c r="I199" s="31" t="s">
        <v>20</v>
      </c>
      <c r="J199" s="31" t="s">
        <v>21</v>
      </c>
    </row>
    <row r="200" spans="1:10" outlineLevel="1" x14ac:dyDescent="0.25">
      <c r="A200" s="35">
        <v>46029</v>
      </c>
      <c r="B200" s="31">
        <v>667</v>
      </c>
      <c r="C200" s="31" t="s">
        <v>351</v>
      </c>
      <c r="D200" s="31" t="s">
        <v>519</v>
      </c>
      <c r="E200" s="36">
        <v>1836850</v>
      </c>
      <c r="F200" s="37" t="s">
        <v>18</v>
      </c>
      <c r="G200" s="36">
        <v>146948</v>
      </c>
      <c r="H200" s="36">
        <f t="shared" si="3"/>
        <v>1983798</v>
      </c>
      <c r="I200" s="31" t="s">
        <v>43</v>
      </c>
      <c r="J200" s="31" t="s">
        <v>44</v>
      </c>
    </row>
    <row r="201" spans="1:10" outlineLevel="1" x14ac:dyDescent="0.25">
      <c r="A201" s="35">
        <v>46029</v>
      </c>
      <c r="B201" s="31">
        <v>666</v>
      </c>
      <c r="C201" s="31" t="s">
        <v>351</v>
      </c>
      <c r="D201" s="31" t="s">
        <v>520</v>
      </c>
      <c r="E201" s="36">
        <v>1292380</v>
      </c>
      <c r="F201" s="37" t="s">
        <v>18</v>
      </c>
      <c r="G201" s="36">
        <v>103390</v>
      </c>
      <c r="H201" s="36">
        <f t="shared" si="3"/>
        <v>1395770</v>
      </c>
      <c r="I201" s="31" t="s">
        <v>81</v>
      </c>
      <c r="J201" s="31" t="s">
        <v>82</v>
      </c>
    </row>
    <row r="202" spans="1:10" outlineLevel="1" x14ac:dyDescent="0.25">
      <c r="A202" s="35">
        <v>46029</v>
      </c>
      <c r="B202" s="31">
        <v>665</v>
      </c>
      <c r="C202" s="31" t="s">
        <v>351</v>
      </c>
      <c r="D202" s="31" t="s">
        <v>521</v>
      </c>
      <c r="E202" s="36">
        <v>8533995</v>
      </c>
      <c r="F202" s="37" t="s">
        <v>18</v>
      </c>
      <c r="G202" s="36">
        <v>682720</v>
      </c>
      <c r="H202" s="36">
        <f t="shared" si="3"/>
        <v>9216715</v>
      </c>
      <c r="I202" s="31" t="s">
        <v>81</v>
      </c>
      <c r="J202" s="31" t="s">
        <v>82</v>
      </c>
    </row>
    <row r="203" spans="1:10" outlineLevel="1" x14ac:dyDescent="0.25">
      <c r="A203" s="35">
        <v>46029</v>
      </c>
      <c r="B203" s="31">
        <v>664</v>
      </c>
      <c r="C203" s="31" t="s">
        <v>351</v>
      </c>
      <c r="D203" s="31" t="s">
        <v>522</v>
      </c>
      <c r="E203" s="36">
        <v>323095</v>
      </c>
      <c r="F203" s="37" t="s">
        <v>18</v>
      </c>
      <c r="G203" s="36">
        <v>25848</v>
      </c>
      <c r="H203" s="36">
        <f t="shared" si="3"/>
        <v>348943</v>
      </c>
      <c r="I203" s="31" t="s">
        <v>180</v>
      </c>
      <c r="J203" s="31" t="s">
        <v>181</v>
      </c>
    </row>
    <row r="204" spans="1:10" outlineLevel="1" x14ac:dyDescent="0.25">
      <c r="A204" s="35">
        <v>46029</v>
      </c>
      <c r="B204" s="31">
        <v>663</v>
      </c>
      <c r="C204" s="31" t="s">
        <v>351</v>
      </c>
      <c r="D204" s="31" t="s">
        <v>523</v>
      </c>
      <c r="E204" s="36">
        <v>583055</v>
      </c>
      <c r="F204" s="37" t="s">
        <v>18</v>
      </c>
      <c r="G204" s="36">
        <v>46644</v>
      </c>
      <c r="H204" s="36">
        <f t="shared" si="3"/>
        <v>629699</v>
      </c>
      <c r="I204" s="31" t="s">
        <v>180</v>
      </c>
      <c r="J204" s="31" t="s">
        <v>181</v>
      </c>
    </row>
    <row r="205" spans="1:10" outlineLevel="1" x14ac:dyDescent="0.25">
      <c r="A205" s="35">
        <v>46029</v>
      </c>
      <c r="B205" s="31">
        <v>662</v>
      </c>
      <c r="C205" s="31" t="s">
        <v>351</v>
      </c>
      <c r="D205" s="31" t="s">
        <v>524</v>
      </c>
      <c r="E205" s="36">
        <v>1938570</v>
      </c>
      <c r="F205" s="37" t="s">
        <v>18</v>
      </c>
      <c r="G205" s="36">
        <v>155086</v>
      </c>
      <c r="H205" s="36">
        <f t="shared" si="3"/>
        <v>2093656</v>
      </c>
      <c r="I205" s="31" t="s">
        <v>83</v>
      </c>
      <c r="J205" s="31" t="s">
        <v>84</v>
      </c>
    </row>
    <row r="206" spans="1:10" outlineLevel="1" x14ac:dyDescent="0.25">
      <c r="A206" s="35">
        <v>46029</v>
      </c>
      <c r="B206" s="31">
        <v>661</v>
      </c>
      <c r="C206" s="31" t="s">
        <v>351</v>
      </c>
      <c r="D206" s="31" t="s">
        <v>525</v>
      </c>
      <c r="E206" s="36">
        <v>2066435</v>
      </c>
      <c r="F206" s="37" t="s">
        <v>18</v>
      </c>
      <c r="G206" s="36">
        <v>165315</v>
      </c>
      <c r="H206" s="36">
        <f t="shared" si="3"/>
        <v>2231750</v>
      </c>
      <c r="I206" s="31" t="s">
        <v>83</v>
      </c>
      <c r="J206" s="31" t="s">
        <v>84</v>
      </c>
    </row>
    <row r="207" spans="1:10" outlineLevel="1" x14ac:dyDescent="0.25">
      <c r="A207" s="35">
        <v>46029</v>
      </c>
      <c r="B207" s="31">
        <v>660</v>
      </c>
      <c r="C207" s="31" t="s">
        <v>351</v>
      </c>
      <c r="D207" s="31" t="s">
        <v>526</v>
      </c>
      <c r="E207" s="36">
        <v>323095</v>
      </c>
      <c r="F207" s="37" t="s">
        <v>18</v>
      </c>
      <c r="G207" s="36">
        <v>25848</v>
      </c>
      <c r="H207" s="36">
        <f t="shared" si="3"/>
        <v>348943</v>
      </c>
      <c r="I207" s="31" t="s">
        <v>89</v>
      </c>
      <c r="J207" s="31" t="s">
        <v>90</v>
      </c>
    </row>
    <row r="208" spans="1:10" outlineLevel="1" x14ac:dyDescent="0.25">
      <c r="A208" s="35">
        <v>46029</v>
      </c>
      <c r="B208" s="31">
        <v>659</v>
      </c>
      <c r="C208" s="31" t="s">
        <v>351</v>
      </c>
      <c r="D208" s="31" t="s">
        <v>527</v>
      </c>
      <c r="E208" s="36">
        <v>766605</v>
      </c>
      <c r="F208" s="37" t="s">
        <v>18</v>
      </c>
      <c r="G208" s="36">
        <v>61328</v>
      </c>
      <c r="H208" s="36">
        <f t="shared" si="3"/>
        <v>827933</v>
      </c>
      <c r="I208" s="31" t="s">
        <v>89</v>
      </c>
      <c r="J208" s="31" t="s">
        <v>90</v>
      </c>
    </row>
    <row r="209" spans="1:10" outlineLevel="1" x14ac:dyDescent="0.25">
      <c r="A209" s="35">
        <v>46029</v>
      </c>
      <c r="B209" s="31">
        <v>658</v>
      </c>
      <c r="C209" s="31" t="s">
        <v>351</v>
      </c>
      <c r="D209" s="31" t="s">
        <v>528</v>
      </c>
      <c r="E209" s="36">
        <v>2121000</v>
      </c>
      <c r="F209" s="37" t="s">
        <v>18</v>
      </c>
      <c r="G209" s="36">
        <v>169680</v>
      </c>
      <c r="H209" s="36">
        <f t="shared" si="3"/>
        <v>2290680</v>
      </c>
      <c r="I209" s="31" t="s">
        <v>43</v>
      </c>
      <c r="J209" s="31" t="s">
        <v>44</v>
      </c>
    </row>
    <row r="210" spans="1:10" outlineLevel="1" x14ac:dyDescent="0.25">
      <c r="A210" s="35">
        <v>46029</v>
      </c>
      <c r="B210" s="31">
        <v>657</v>
      </c>
      <c r="C210" s="31" t="s">
        <v>351</v>
      </c>
      <c r="D210" s="31" t="s">
        <v>529</v>
      </c>
      <c r="E210" s="36">
        <v>530250</v>
      </c>
      <c r="F210" s="37" t="s">
        <v>18</v>
      </c>
      <c r="G210" s="36">
        <v>42420</v>
      </c>
      <c r="H210" s="36">
        <f t="shared" si="3"/>
        <v>572670</v>
      </c>
      <c r="I210" s="31" t="s">
        <v>81</v>
      </c>
      <c r="J210" s="31" t="s">
        <v>82</v>
      </c>
    </row>
    <row r="211" spans="1:10" outlineLevel="1" x14ac:dyDescent="0.25">
      <c r="A211" s="35">
        <v>46029</v>
      </c>
      <c r="B211" s="31">
        <v>656</v>
      </c>
      <c r="C211" s="31" t="s">
        <v>351</v>
      </c>
      <c r="D211" s="31" t="s">
        <v>530</v>
      </c>
      <c r="E211" s="36">
        <v>1590750</v>
      </c>
      <c r="F211" s="37" t="s">
        <v>18</v>
      </c>
      <c r="G211" s="36">
        <v>127260</v>
      </c>
      <c r="H211" s="36">
        <f t="shared" si="3"/>
        <v>1718010</v>
      </c>
      <c r="I211" s="31" t="s">
        <v>41</v>
      </c>
      <c r="J211" s="31" t="s">
        <v>42</v>
      </c>
    </row>
    <row r="212" spans="1:10" outlineLevel="1" x14ac:dyDescent="0.25">
      <c r="A212" s="35">
        <v>46029</v>
      </c>
      <c r="B212" s="31">
        <v>655</v>
      </c>
      <c r="C212" s="31" t="s">
        <v>351</v>
      </c>
      <c r="D212" s="31" t="s">
        <v>531</v>
      </c>
      <c r="E212" s="36">
        <v>530250</v>
      </c>
      <c r="F212" s="37" t="s">
        <v>18</v>
      </c>
      <c r="G212" s="36">
        <v>42420</v>
      </c>
      <c r="H212" s="36">
        <f t="shared" si="3"/>
        <v>572670</v>
      </c>
      <c r="I212" s="31" t="s">
        <v>45</v>
      </c>
      <c r="J212" s="31" t="s">
        <v>46</v>
      </c>
    </row>
    <row r="213" spans="1:10" outlineLevel="1" x14ac:dyDescent="0.25">
      <c r="A213" s="35">
        <v>46029</v>
      </c>
      <c r="B213" s="31">
        <v>654</v>
      </c>
      <c r="C213" s="31" t="s">
        <v>351</v>
      </c>
      <c r="D213" s="31" t="s">
        <v>532</v>
      </c>
      <c r="E213" s="36">
        <v>1603000</v>
      </c>
      <c r="F213" s="37" t="s">
        <v>18</v>
      </c>
      <c r="G213" s="36">
        <v>128240</v>
      </c>
      <c r="H213" s="36">
        <f t="shared" si="3"/>
        <v>1731240</v>
      </c>
      <c r="I213" s="31" t="s">
        <v>264</v>
      </c>
      <c r="J213" s="31" t="s">
        <v>265</v>
      </c>
    </row>
    <row r="214" spans="1:10" outlineLevel="1" x14ac:dyDescent="0.25">
      <c r="A214" s="35">
        <v>46029</v>
      </c>
      <c r="B214" s="31">
        <v>653</v>
      </c>
      <c r="C214" s="31" t="s">
        <v>351</v>
      </c>
      <c r="D214" s="31" t="s">
        <v>533</v>
      </c>
      <c r="E214" s="36">
        <v>1374000</v>
      </c>
      <c r="F214" s="37" t="s">
        <v>18</v>
      </c>
      <c r="G214" s="36">
        <v>109920</v>
      </c>
      <c r="H214" s="36">
        <f t="shared" si="3"/>
        <v>1483920</v>
      </c>
      <c r="I214" s="31" t="s">
        <v>83</v>
      </c>
      <c r="J214" s="31" t="s">
        <v>84</v>
      </c>
    </row>
    <row r="215" spans="1:10" outlineLevel="1" x14ac:dyDescent="0.25">
      <c r="A215" s="35">
        <v>46029</v>
      </c>
      <c r="B215" s="31">
        <v>652</v>
      </c>
      <c r="C215" s="31" t="s">
        <v>351</v>
      </c>
      <c r="D215" s="31" t="s">
        <v>534</v>
      </c>
      <c r="E215" s="36">
        <v>916000</v>
      </c>
      <c r="F215" s="37" t="s">
        <v>18</v>
      </c>
      <c r="G215" s="36">
        <v>73280</v>
      </c>
      <c r="H215" s="36">
        <f t="shared" si="3"/>
        <v>989280</v>
      </c>
      <c r="I215" s="31" t="s">
        <v>180</v>
      </c>
      <c r="J215" s="31" t="s">
        <v>181</v>
      </c>
    </row>
    <row r="216" spans="1:10" outlineLevel="1" x14ac:dyDescent="0.25">
      <c r="A216" s="35">
        <v>46029</v>
      </c>
      <c r="B216" s="31">
        <v>651</v>
      </c>
      <c r="C216" s="31" t="s">
        <v>351</v>
      </c>
      <c r="D216" s="31" t="s">
        <v>535</v>
      </c>
      <c r="E216" s="36">
        <v>4534200</v>
      </c>
      <c r="F216" s="37" t="s">
        <v>18</v>
      </c>
      <c r="G216" s="36">
        <v>362736</v>
      </c>
      <c r="H216" s="36">
        <f t="shared" si="3"/>
        <v>4896936</v>
      </c>
      <c r="I216" s="31" t="s">
        <v>199</v>
      </c>
      <c r="J216" s="31" t="s">
        <v>200</v>
      </c>
    </row>
    <row r="217" spans="1:10" outlineLevel="1" x14ac:dyDescent="0.25">
      <c r="A217" s="35">
        <v>46029</v>
      </c>
      <c r="B217" s="31">
        <v>650</v>
      </c>
      <c r="C217" s="31" t="s">
        <v>351</v>
      </c>
      <c r="D217" s="31" t="s">
        <v>536</v>
      </c>
      <c r="E217" s="36">
        <v>687000</v>
      </c>
      <c r="F217" s="37" t="s">
        <v>18</v>
      </c>
      <c r="G217" s="36">
        <v>54960</v>
      </c>
      <c r="H217" s="36">
        <f t="shared" si="3"/>
        <v>741960</v>
      </c>
      <c r="I217" s="31" t="s">
        <v>89</v>
      </c>
      <c r="J217" s="31" t="s">
        <v>90</v>
      </c>
    </row>
    <row r="218" spans="1:10" outlineLevel="1" x14ac:dyDescent="0.25">
      <c r="A218" s="35">
        <v>46029</v>
      </c>
      <c r="B218" s="31">
        <v>649</v>
      </c>
      <c r="C218" s="31" t="s">
        <v>351</v>
      </c>
      <c r="D218" s="31" t="s">
        <v>537</v>
      </c>
      <c r="E218" s="36">
        <v>530250</v>
      </c>
      <c r="F218" s="37" t="s">
        <v>18</v>
      </c>
      <c r="G218" s="36">
        <v>42420</v>
      </c>
      <c r="H218" s="36">
        <f t="shared" si="3"/>
        <v>572670</v>
      </c>
      <c r="I218" s="31" t="s">
        <v>240</v>
      </c>
      <c r="J218" s="31" t="s">
        <v>244</v>
      </c>
    </row>
    <row r="219" spans="1:10" outlineLevel="1" x14ac:dyDescent="0.25">
      <c r="A219" s="35">
        <v>46029</v>
      </c>
      <c r="B219" s="31">
        <v>648</v>
      </c>
      <c r="C219" s="31" t="s">
        <v>351</v>
      </c>
      <c r="D219" s="31" t="s">
        <v>538</v>
      </c>
      <c r="E219" s="36">
        <v>3480800</v>
      </c>
      <c r="F219" s="37" t="s">
        <v>18</v>
      </c>
      <c r="G219" s="36">
        <v>278464</v>
      </c>
      <c r="H219" s="36">
        <f t="shared" si="3"/>
        <v>3759264</v>
      </c>
      <c r="I219" s="31" t="s">
        <v>240</v>
      </c>
      <c r="J219" s="31" t="s">
        <v>244</v>
      </c>
    </row>
    <row r="220" spans="1:10" outlineLevel="1" x14ac:dyDescent="0.25">
      <c r="A220" s="35">
        <v>46029</v>
      </c>
      <c r="B220" s="31">
        <v>647</v>
      </c>
      <c r="C220" s="31" t="s">
        <v>351</v>
      </c>
      <c r="D220" s="31" t="s">
        <v>539</v>
      </c>
      <c r="E220" s="36">
        <v>646190</v>
      </c>
      <c r="F220" s="37" t="s">
        <v>18</v>
      </c>
      <c r="G220" s="36">
        <v>51695</v>
      </c>
      <c r="H220" s="36">
        <f t="shared" si="3"/>
        <v>697885</v>
      </c>
      <c r="I220" s="31" t="s">
        <v>120</v>
      </c>
      <c r="J220" s="31" t="s">
        <v>121</v>
      </c>
    </row>
    <row r="221" spans="1:10" outlineLevel="1" x14ac:dyDescent="0.25">
      <c r="A221" s="35">
        <v>46030</v>
      </c>
      <c r="B221" s="31">
        <v>1420</v>
      </c>
      <c r="C221" s="31" t="s">
        <v>351</v>
      </c>
      <c r="D221" s="31" t="s">
        <v>540</v>
      </c>
      <c r="E221" s="36">
        <v>998815</v>
      </c>
      <c r="F221" s="37" t="s">
        <v>18</v>
      </c>
      <c r="G221" s="36">
        <v>79905</v>
      </c>
      <c r="H221" s="36">
        <f t="shared" si="3"/>
        <v>1078720</v>
      </c>
      <c r="I221" s="31" t="s">
        <v>30</v>
      </c>
      <c r="J221" s="31" t="s">
        <v>31</v>
      </c>
    </row>
    <row r="222" spans="1:10" outlineLevel="1" x14ac:dyDescent="0.25">
      <c r="A222" s="35">
        <v>46030</v>
      </c>
      <c r="B222" s="31">
        <v>1363</v>
      </c>
      <c r="C222" s="31" t="s">
        <v>351</v>
      </c>
      <c r="D222" s="31" t="s">
        <v>541</v>
      </c>
      <c r="E222" s="36">
        <v>1785990</v>
      </c>
      <c r="F222" s="37" t="s">
        <v>18</v>
      </c>
      <c r="G222" s="36">
        <v>142879</v>
      </c>
      <c r="H222" s="36">
        <f t="shared" si="3"/>
        <v>1928869</v>
      </c>
      <c r="I222" s="31" t="s">
        <v>147</v>
      </c>
      <c r="J222" s="31" t="s">
        <v>148</v>
      </c>
    </row>
    <row r="223" spans="1:10" outlineLevel="1" x14ac:dyDescent="0.25">
      <c r="A223" s="35">
        <v>46030</v>
      </c>
      <c r="B223" s="31">
        <v>1362</v>
      </c>
      <c r="C223" s="31" t="s">
        <v>351</v>
      </c>
      <c r="D223" s="31" t="s">
        <v>542</v>
      </c>
      <c r="E223" s="36">
        <v>807227</v>
      </c>
      <c r="F223" s="37" t="s">
        <v>18</v>
      </c>
      <c r="G223" s="36">
        <v>64578</v>
      </c>
      <c r="H223" s="36">
        <f t="shared" si="3"/>
        <v>871805</v>
      </c>
      <c r="I223" s="31" t="s">
        <v>247</v>
      </c>
      <c r="J223" s="31" t="s">
        <v>19</v>
      </c>
    </row>
    <row r="224" spans="1:10" outlineLevel="1" x14ac:dyDescent="0.25">
      <c r="A224" s="35">
        <v>46030</v>
      </c>
      <c r="B224" s="31">
        <v>1361</v>
      </c>
      <c r="C224" s="31" t="s">
        <v>351</v>
      </c>
      <c r="D224" s="31" t="s">
        <v>543</v>
      </c>
      <c r="E224" s="36">
        <v>543690</v>
      </c>
      <c r="F224" s="37" t="s">
        <v>18</v>
      </c>
      <c r="G224" s="36">
        <v>43495</v>
      </c>
      <c r="H224" s="36">
        <f t="shared" si="3"/>
        <v>587185</v>
      </c>
      <c r="I224" s="31" t="s">
        <v>247</v>
      </c>
      <c r="J224" s="31" t="s">
        <v>19</v>
      </c>
    </row>
    <row r="225" spans="1:10" outlineLevel="1" x14ac:dyDescent="0.25">
      <c r="A225" s="35">
        <v>46030</v>
      </c>
      <c r="B225" s="31">
        <v>1360</v>
      </c>
      <c r="C225" s="31" t="s">
        <v>351</v>
      </c>
      <c r="D225" s="31" t="s">
        <v>544</v>
      </c>
      <c r="E225" s="36">
        <v>895678</v>
      </c>
      <c r="F225" s="37" t="s">
        <v>18</v>
      </c>
      <c r="G225" s="36">
        <v>71654</v>
      </c>
      <c r="H225" s="36">
        <f t="shared" si="3"/>
        <v>967332</v>
      </c>
      <c r="I225" s="31" t="s">
        <v>247</v>
      </c>
      <c r="J225" s="31" t="s">
        <v>19</v>
      </c>
    </row>
    <row r="226" spans="1:10" outlineLevel="1" x14ac:dyDescent="0.25">
      <c r="A226" s="35">
        <v>46030</v>
      </c>
      <c r="B226" s="31">
        <v>1359</v>
      </c>
      <c r="C226" s="31" t="s">
        <v>351</v>
      </c>
      <c r="D226" s="31" t="s">
        <v>545</v>
      </c>
      <c r="E226" s="36">
        <v>1080327</v>
      </c>
      <c r="F226" s="37" t="s">
        <v>18</v>
      </c>
      <c r="G226" s="36">
        <v>86426</v>
      </c>
      <c r="H226" s="36">
        <f t="shared" si="3"/>
        <v>1166753</v>
      </c>
      <c r="I226" s="31" t="s">
        <v>247</v>
      </c>
      <c r="J226" s="31" t="s">
        <v>19</v>
      </c>
    </row>
    <row r="227" spans="1:10" outlineLevel="1" x14ac:dyDescent="0.25">
      <c r="A227" s="35">
        <v>46030</v>
      </c>
      <c r="B227" s="31">
        <v>1358</v>
      </c>
      <c r="C227" s="31" t="s">
        <v>351</v>
      </c>
      <c r="D227" s="31" t="s">
        <v>546</v>
      </c>
      <c r="E227" s="36">
        <v>556317</v>
      </c>
      <c r="F227" s="37" t="s">
        <v>18</v>
      </c>
      <c r="G227" s="36">
        <v>44505</v>
      </c>
      <c r="H227" s="36">
        <f t="shared" si="3"/>
        <v>600822</v>
      </c>
      <c r="I227" s="31" t="s">
        <v>247</v>
      </c>
      <c r="J227" s="31" t="s">
        <v>19</v>
      </c>
    </row>
    <row r="228" spans="1:10" outlineLevel="1" x14ac:dyDescent="0.25">
      <c r="A228" s="35">
        <v>46030</v>
      </c>
      <c r="B228" s="31">
        <v>1357</v>
      </c>
      <c r="C228" s="31" t="s">
        <v>351</v>
      </c>
      <c r="D228" s="31" t="s">
        <v>547</v>
      </c>
      <c r="E228" s="36">
        <v>383768</v>
      </c>
      <c r="F228" s="37" t="s">
        <v>18</v>
      </c>
      <c r="G228" s="36">
        <v>30701</v>
      </c>
      <c r="H228" s="36">
        <f t="shared" si="3"/>
        <v>414469</v>
      </c>
      <c r="I228" s="31" t="s">
        <v>247</v>
      </c>
      <c r="J228" s="31" t="s">
        <v>19</v>
      </c>
    </row>
    <row r="229" spans="1:10" outlineLevel="1" x14ac:dyDescent="0.25">
      <c r="A229" s="35">
        <v>46030</v>
      </c>
      <c r="B229" s="31">
        <v>1356</v>
      </c>
      <c r="C229" s="31" t="s">
        <v>351</v>
      </c>
      <c r="D229" s="31" t="s">
        <v>548</v>
      </c>
      <c r="E229" s="36">
        <v>1356358</v>
      </c>
      <c r="F229" s="37" t="s">
        <v>18</v>
      </c>
      <c r="G229" s="36">
        <v>108509</v>
      </c>
      <c r="H229" s="36">
        <f t="shared" si="3"/>
        <v>1464867</v>
      </c>
      <c r="I229" s="31" t="s">
        <v>247</v>
      </c>
      <c r="J229" s="31" t="s">
        <v>19</v>
      </c>
    </row>
    <row r="230" spans="1:10" outlineLevel="1" x14ac:dyDescent="0.25">
      <c r="A230" s="35">
        <v>46030</v>
      </c>
      <c r="B230" s="31">
        <v>1355</v>
      </c>
      <c r="C230" s="31" t="s">
        <v>351</v>
      </c>
      <c r="D230" s="31" t="s">
        <v>549</v>
      </c>
      <c r="E230" s="36">
        <v>323095</v>
      </c>
      <c r="F230" s="37" t="s">
        <v>18</v>
      </c>
      <c r="G230" s="36">
        <v>25848</v>
      </c>
      <c r="H230" s="36">
        <f t="shared" si="3"/>
        <v>348943</v>
      </c>
      <c r="I230" s="31" t="s">
        <v>247</v>
      </c>
      <c r="J230" s="31" t="s">
        <v>19</v>
      </c>
    </row>
    <row r="231" spans="1:10" outlineLevel="1" x14ac:dyDescent="0.25">
      <c r="A231" s="35">
        <v>46030</v>
      </c>
      <c r="B231" s="31">
        <v>1352</v>
      </c>
      <c r="C231" s="31" t="s">
        <v>351</v>
      </c>
      <c r="D231" s="31" t="s">
        <v>550</v>
      </c>
      <c r="E231" s="36">
        <v>501820</v>
      </c>
      <c r="F231" s="37" t="s">
        <v>18</v>
      </c>
      <c r="G231" s="36">
        <v>40146</v>
      </c>
      <c r="H231" s="36">
        <f t="shared" si="3"/>
        <v>541966</v>
      </c>
      <c r="I231" s="31" t="s">
        <v>93</v>
      </c>
      <c r="J231" s="31" t="s">
        <v>94</v>
      </c>
    </row>
    <row r="232" spans="1:10" outlineLevel="1" x14ac:dyDescent="0.25">
      <c r="A232" s="35">
        <v>46030</v>
      </c>
      <c r="B232" s="31">
        <v>1351</v>
      </c>
      <c r="C232" s="31" t="s">
        <v>351</v>
      </c>
      <c r="D232" s="31" t="s">
        <v>551</v>
      </c>
      <c r="E232" s="36">
        <v>3383775</v>
      </c>
      <c r="F232" s="37" t="s">
        <v>18</v>
      </c>
      <c r="G232" s="36">
        <v>270702</v>
      </c>
      <c r="H232" s="36">
        <f t="shared" si="3"/>
        <v>3654477</v>
      </c>
      <c r="I232" s="31" t="s">
        <v>93</v>
      </c>
      <c r="J232" s="31" t="s">
        <v>94</v>
      </c>
    </row>
    <row r="233" spans="1:10" outlineLevel="1" x14ac:dyDescent="0.25">
      <c r="A233" s="35">
        <v>46030</v>
      </c>
      <c r="B233" s="31">
        <v>1344</v>
      </c>
      <c r="C233" s="31" t="s">
        <v>351</v>
      </c>
      <c r="D233" s="31" t="s">
        <v>552</v>
      </c>
      <c r="E233" s="36">
        <v>2313877</v>
      </c>
      <c r="F233" s="37" t="s">
        <v>18</v>
      </c>
      <c r="G233" s="36">
        <v>185110</v>
      </c>
      <c r="H233" s="36">
        <f t="shared" si="3"/>
        <v>2498987</v>
      </c>
      <c r="I233" s="31" t="s">
        <v>47</v>
      </c>
      <c r="J233" s="31" t="s">
        <v>48</v>
      </c>
    </row>
    <row r="234" spans="1:10" outlineLevel="1" x14ac:dyDescent="0.25">
      <c r="A234" s="35">
        <v>46030</v>
      </c>
      <c r="B234" s="31">
        <v>1343</v>
      </c>
      <c r="C234" s="31" t="s">
        <v>351</v>
      </c>
      <c r="D234" s="31" t="s">
        <v>553</v>
      </c>
      <c r="E234" s="36">
        <v>501910</v>
      </c>
      <c r="F234" s="37" t="s">
        <v>18</v>
      </c>
      <c r="G234" s="36">
        <v>40153</v>
      </c>
      <c r="H234" s="36">
        <f t="shared" si="3"/>
        <v>542063</v>
      </c>
      <c r="I234" s="31" t="s">
        <v>47</v>
      </c>
      <c r="J234" s="31" t="s">
        <v>48</v>
      </c>
    </row>
    <row r="235" spans="1:10" outlineLevel="1" x14ac:dyDescent="0.25">
      <c r="A235" s="35">
        <v>46030</v>
      </c>
      <c r="B235" s="31">
        <v>1342</v>
      </c>
      <c r="C235" s="31" t="s">
        <v>351</v>
      </c>
      <c r="D235" s="31" t="s">
        <v>554</v>
      </c>
      <c r="E235" s="36">
        <v>1325555</v>
      </c>
      <c r="F235" s="37" t="s">
        <v>18</v>
      </c>
      <c r="G235" s="36">
        <v>106044</v>
      </c>
      <c r="H235" s="36">
        <f t="shared" si="3"/>
        <v>1431599</v>
      </c>
      <c r="I235" s="31" t="s">
        <v>118</v>
      </c>
      <c r="J235" s="31" t="s">
        <v>119</v>
      </c>
    </row>
    <row r="236" spans="1:10" outlineLevel="1" x14ac:dyDescent="0.25">
      <c r="A236" s="35">
        <v>46030</v>
      </c>
      <c r="B236" s="31">
        <v>1338</v>
      </c>
      <c r="C236" s="31" t="s">
        <v>351</v>
      </c>
      <c r="D236" s="31" t="s">
        <v>555</v>
      </c>
      <c r="E236" s="36">
        <v>501820</v>
      </c>
      <c r="F236" s="37" t="s">
        <v>18</v>
      </c>
      <c r="G236" s="36">
        <v>40146</v>
      </c>
      <c r="H236" s="36">
        <f t="shared" si="3"/>
        <v>541966</v>
      </c>
      <c r="I236" s="31" t="s">
        <v>247</v>
      </c>
      <c r="J236" s="31" t="s">
        <v>19</v>
      </c>
    </row>
    <row r="237" spans="1:10" outlineLevel="1" x14ac:dyDescent="0.25">
      <c r="A237" s="35">
        <v>46030</v>
      </c>
      <c r="B237" s="31">
        <v>1337</v>
      </c>
      <c r="C237" s="31" t="s">
        <v>351</v>
      </c>
      <c r="D237" s="31" t="s">
        <v>556</v>
      </c>
      <c r="E237" s="36">
        <v>1288756</v>
      </c>
      <c r="F237" s="37" t="s">
        <v>18</v>
      </c>
      <c r="G237" s="36">
        <v>103100</v>
      </c>
      <c r="H237" s="36">
        <f t="shared" si="3"/>
        <v>1391856</v>
      </c>
      <c r="I237" s="31" t="s">
        <v>247</v>
      </c>
      <c r="J237" s="31" t="s">
        <v>19</v>
      </c>
    </row>
    <row r="238" spans="1:10" outlineLevel="1" x14ac:dyDescent="0.25">
      <c r="A238" s="35">
        <v>46030</v>
      </c>
      <c r="B238" s="31">
        <v>1336</v>
      </c>
      <c r="C238" s="31" t="s">
        <v>351</v>
      </c>
      <c r="D238" s="31" t="s">
        <v>557</v>
      </c>
      <c r="E238" s="36">
        <v>871629</v>
      </c>
      <c r="F238" s="37" t="s">
        <v>18</v>
      </c>
      <c r="G238" s="36">
        <v>69730</v>
      </c>
      <c r="H238" s="36">
        <f t="shared" si="3"/>
        <v>941359</v>
      </c>
      <c r="I238" s="31" t="s">
        <v>247</v>
      </c>
      <c r="J238" s="31" t="s">
        <v>19</v>
      </c>
    </row>
    <row r="239" spans="1:10" outlineLevel="1" x14ac:dyDescent="0.25">
      <c r="A239" s="35">
        <v>46030</v>
      </c>
      <c r="B239" s="31">
        <v>1334</v>
      </c>
      <c r="C239" s="31" t="s">
        <v>351</v>
      </c>
      <c r="D239" s="31" t="s">
        <v>558</v>
      </c>
      <c r="E239" s="36">
        <v>653061</v>
      </c>
      <c r="F239" s="37" t="s">
        <v>18</v>
      </c>
      <c r="G239" s="36">
        <v>52245</v>
      </c>
      <c r="H239" s="36">
        <f t="shared" si="3"/>
        <v>705306</v>
      </c>
      <c r="I239" s="31" t="s">
        <v>247</v>
      </c>
      <c r="J239" s="31" t="s">
        <v>19</v>
      </c>
    </row>
    <row r="240" spans="1:10" outlineLevel="1" x14ac:dyDescent="0.25">
      <c r="A240" s="35">
        <v>46030</v>
      </c>
      <c r="B240" s="31">
        <v>1333</v>
      </c>
      <c r="C240" s="31" t="s">
        <v>351</v>
      </c>
      <c r="D240" s="31" t="s">
        <v>559</v>
      </c>
      <c r="E240" s="36">
        <v>784277</v>
      </c>
      <c r="F240" s="37" t="s">
        <v>18</v>
      </c>
      <c r="G240" s="36">
        <v>62742</v>
      </c>
      <c r="H240" s="36">
        <f t="shared" si="3"/>
        <v>847019</v>
      </c>
      <c r="I240" s="31" t="s">
        <v>247</v>
      </c>
      <c r="J240" s="31" t="s">
        <v>19</v>
      </c>
    </row>
    <row r="241" spans="1:10" outlineLevel="1" x14ac:dyDescent="0.25">
      <c r="A241" s="35">
        <v>46030</v>
      </c>
      <c r="B241" s="31">
        <v>1332</v>
      </c>
      <c r="C241" s="31" t="s">
        <v>351</v>
      </c>
      <c r="D241" s="31" t="s">
        <v>560</v>
      </c>
      <c r="E241" s="36">
        <v>444767</v>
      </c>
      <c r="F241" s="37" t="s">
        <v>18</v>
      </c>
      <c r="G241" s="36">
        <v>35581</v>
      </c>
      <c r="H241" s="36">
        <f t="shared" si="3"/>
        <v>480348</v>
      </c>
      <c r="I241" s="31" t="s">
        <v>247</v>
      </c>
      <c r="J241" s="31" t="s">
        <v>19</v>
      </c>
    </row>
    <row r="242" spans="1:10" outlineLevel="1" x14ac:dyDescent="0.25">
      <c r="A242" s="35">
        <v>46030</v>
      </c>
      <c r="B242" s="31">
        <v>1331</v>
      </c>
      <c r="C242" s="31" t="s">
        <v>351</v>
      </c>
      <c r="D242" s="31" t="s">
        <v>561</v>
      </c>
      <c r="E242" s="36">
        <v>386632</v>
      </c>
      <c r="F242" s="37" t="s">
        <v>18</v>
      </c>
      <c r="G242" s="36">
        <v>30931</v>
      </c>
      <c r="H242" s="36">
        <f t="shared" si="3"/>
        <v>417563</v>
      </c>
      <c r="I242" s="31" t="s">
        <v>247</v>
      </c>
      <c r="J242" s="31" t="s">
        <v>19</v>
      </c>
    </row>
    <row r="243" spans="1:10" outlineLevel="1" x14ac:dyDescent="0.25">
      <c r="A243" s="35">
        <v>46030</v>
      </c>
      <c r="B243" s="31">
        <v>1330</v>
      </c>
      <c r="C243" s="31" t="s">
        <v>351</v>
      </c>
      <c r="D243" s="31" t="s">
        <v>562</v>
      </c>
      <c r="E243" s="36">
        <v>1078639</v>
      </c>
      <c r="F243" s="37" t="s">
        <v>18</v>
      </c>
      <c r="G243" s="36">
        <v>86291</v>
      </c>
      <c r="H243" s="36">
        <f t="shared" si="3"/>
        <v>1164930</v>
      </c>
      <c r="I243" s="31" t="s">
        <v>79</v>
      </c>
      <c r="J243" s="31" t="s">
        <v>80</v>
      </c>
    </row>
    <row r="244" spans="1:10" outlineLevel="1" x14ac:dyDescent="0.25">
      <c r="A244" s="35">
        <v>46030</v>
      </c>
      <c r="B244" s="31">
        <v>1329</v>
      </c>
      <c r="C244" s="31" t="s">
        <v>351</v>
      </c>
      <c r="D244" s="31" t="s">
        <v>563</v>
      </c>
      <c r="E244" s="36">
        <v>966580</v>
      </c>
      <c r="F244" s="37" t="s">
        <v>18</v>
      </c>
      <c r="G244" s="36">
        <v>77326</v>
      </c>
      <c r="H244" s="36">
        <f t="shared" si="3"/>
        <v>1043906</v>
      </c>
      <c r="I244" s="31" t="s">
        <v>79</v>
      </c>
      <c r="J244" s="31" t="s">
        <v>80</v>
      </c>
    </row>
    <row r="245" spans="1:10" outlineLevel="1" x14ac:dyDescent="0.25">
      <c r="A245" s="35">
        <v>46030</v>
      </c>
      <c r="B245" s="31">
        <v>1328</v>
      </c>
      <c r="C245" s="31" t="s">
        <v>351</v>
      </c>
      <c r="D245" s="31" t="s">
        <v>564</v>
      </c>
      <c r="E245" s="36">
        <v>823474</v>
      </c>
      <c r="F245" s="37" t="s">
        <v>18</v>
      </c>
      <c r="G245" s="36">
        <v>65878</v>
      </c>
      <c r="H245" s="36">
        <f t="shared" si="3"/>
        <v>889352</v>
      </c>
      <c r="I245" s="31" t="s">
        <v>247</v>
      </c>
      <c r="J245" s="31" t="s">
        <v>19</v>
      </c>
    </row>
    <row r="246" spans="1:10" outlineLevel="1" x14ac:dyDescent="0.25">
      <c r="A246" s="35">
        <v>46030</v>
      </c>
      <c r="B246" s="31">
        <v>1327</v>
      </c>
      <c r="C246" s="31" t="s">
        <v>351</v>
      </c>
      <c r="D246" s="31" t="s">
        <v>565</v>
      </c>
      <c r="E246" s="36">
        <v>574005</v>
      </c>
      <c r="F246" s="37" t="s">
        <v>18</v>
      </c>
      <c r="G246" s="36">
        <v>45920</v>
      </c>
      <c r="H246" s="36">
        <f t="shared" si="3"/>
        <v>619925</v>
      </c>
      <c r="I246" s="31" t="s">
        <v>247</v>
      </c>
      <c r="J246" s="31" t="s">
        <v>19</v>
      </c>
    </row>
    <row r="247" spans="1:10" outlineLevel="1" x14ac:dyDescent="0.25">
      <c r="A247" s="35">
        <v>46030</v>
      </c>
      <c r="B247" s="31">
        <v>1325</v>
      </c>
      <c r="C247" s="31" t="s">
        <v>351</v>
      </c>
      <c r="D247" s="31" t="s">
        <v>566</v>
      </c>
      <c r="E247" s="36">
        <v>362460</v>
      </c>
      <c r="F247" s="37" t="s">
        <v>18</v>
      </c>
      <c r="G247" s="36">
        <v>28997</v>
      </c>
      <c r="H247" s="36">
        <f t="shared" si="3"/>
        <v>391457</v>
      </c>
      <c r="I247" s="31" t="s">
        <v>247</v>
      </c>
      <c r="J247" s="31" t="s">
        <v>19</v>
      </c>
    </row>
    <row r="248" spans="1:10" outlineLevel="1" x14ac:dyDescent="0.25">
      <c r="A248" s="35">
        <v>46030</v>
      </c>
      <c r="B248" s="31">
        <v>1123</v>
      </c>
      <c r="C248" s="31" t="s">
        <v>351</v>
      </c>
      <c r="D248" s="31" t="s">
        <v>567</v>
      </c>
      <c r="E248" s="36">
        <v>1166110</v>
      </c>
      <c r="F248" s="37" t="s">
        <v>18</v>
      </c>
      <c r="G248" s="36">
        <v>93289</v>
      </c>
      <c r="H248" s="36">
        <f t="shared" si="3"/>
        <v>1259399</v>
      </c>
      <c r="I248" s="31" t="s">
        <v>201</v>
      </c>
      <c r="J248" s="31" t="s">
        <v>202</v>
      </c>
    </row>
    <row r="249" spans="1:10" outlineLevel="1" x14ac:dyDescent="0.25">
      <c r="A249" s="35">
        <v>46030</v>
      </c>
      <c r="B249" s="31">
        <v>1122</v>
      </c>
      <c r="C249" s="31" t="s">
        <v>351</v>
      </c>
      <c r="D249" s="31" t="s">
        <v>568</v>
      </c>
      <c r="E249" s="36">
        <v>323095</v>
      </c>
      <c r="F249" s="37" t="s">
        <v>18</v>
      </c>
      <c r="G249" s="36">
        <v>25848</v>
      </c>
      <c r="H249" s="36">
        <f t="shared" si="3"/>
        <v>348943</v>
      </c>
      <c r="I249" s="31" t="s">
        <v>254</v>
      </c>
      <c r="J249" s="31" t="s">
        <v>255</v>
      </c>
    </row>
    <row r="250" spans="1:10" outlineLevel="1" x14ac:dyDescent="0.25">
      <c r="A250" s="35">
        <v>46030</v>
      </c>
      <c r="B250" s="31">
        <v>1121</v>
      </c>
      <c r="C250" s="31" t="s">
        <v>351</v>
      </c>
      <c r="D250" s="31" t="s">
        <v>569</v>
      </c>
      <c r="E250" s="36">
        <v>3230950</v>
      </c>
      <c r="F250" s="37" t="s">
        <v>18</v>
      </c>
      <c r="G250" s="36">
        <v>258476</v>
      </c>
      <c r="H250" s="36">
        <f t="shared" si="3"/>
        <v>3489426</v>
      </c>
      <c r="I250" s="31" t="s">
        <v>134</v>
      </c>
      <c r="J250" s="31" t="s">
        <v>135</v>
      </c>
    </row>
    <row r="251" spans="1:10" outlineLevel="1" x14ac:dyDescent="0.25">
      <c r="A251" s="35">
        <v>46030</v>
      </c>
      <c r="B251" s="31">
        <v>1120</v>
      </c>
      <c r="C251" s="31" t="s">
        <v>351</v>
      </c>
      <c r="D251" s="31" t="s">
        <v>570</v>
      </c>
      <c r="E251" s="36">
        <v>323095</v>
      </c>
      <c r="F251" s="37" t="s">
        <v>18</v>
      </c>
      <c r="G251" s="36">
        <v>25848</v>
      </c>
      <c r="H251" s="36">
        <f t="shared" si="3"/>
        <v>348943</v>
      </c>
      <c r="I251" s="31" t="s">
        <v>203</v>
      </c>
      <c r="J251" s="31" t="s">
        <v>204</v>
      </c>
    </row>
    <row r="252" spans="1:10" outlineLevel="1" x14ac:dyDescent="0.25">
      <c r="A252" s="35">
        <v>46030</v>
      </c>
      <c r="B252" s="31">
        <v>1119</v>
      </c>
      <c r="C252" s="31" t="s">
        <v>351</v>
      </c>
      <c r="D252" s="31" t="s">
        <v>571</v>
      </c>
      <c r="E252" s="36">
        <v>635275</v>
      </c>
      <c r="F252" s="37" t="s">
        <v>18</v>
      </c>
      <c r="G252" s="36">
        <v>50822</v>
      </c>
      <c r="H252" s="36">
        <f t="shared" si="3"/>
        <v>686097</v>
      </c>
      <c r="I252" s="31" t="s">
        <v>203</v>
      </c>
      <c r="J252" s="31" t="s">
        <v>204</v>
      </c>
    </row>
    <row r="253" spans="1:10" outlineLevel="1" x14ac:dyDescent="0.25">
      <c r="A253" s="35">
        <v>46030</v>
      </c>
      <c r="B253" s="31">
        <v>1118</v>
      </c>
      <c r="C253" s="31" t="s">
        <v>351</v>
      </c>
      <c r="D253" s="31" t="s">
        <v>572</v>
      </c>
      <c r="E253" s="36">
        <v>323095</v>
      </c>
      <c r="F253" s="37" t="s">
        <v>18</v>
      </c>
      <c r="G253" s="36">
        <v>25848</v>
      </c>
      <c r="H253" s="36">
        <f t="shared" si="3"/>
        <v>348943</v>
      </c>
      <c r="I253" s="31" t="s">
        <v>107</v>
      </c>
      <c r="J253" s="31" t="s">
        <v>108</v>
      </c>
    </row>
    <row r="254" spans="1:10" outlineLevel="1" x14ac:dyDescent="0.25">
      <c r="A254" s="35">
        <v>46030</v>
      </c>
      <c r="B254" s="31">
        <v>1117</v>
      </c>
      <c r="C254" s="31" t="s">
        <v>351</v>
      </c>
      <c r="D254" s="31" t="s">
        <v>573</v>
      </c>
      <c r="E254" s="36">
        <v>1836850</v>
      </c>
      <c r="F254" s="37" t="s">
        <v>18</v>
      </c>
      <c r="G254" s="36">
        <v>146948</v>
      </c>
      <c r="H254" s="36">
        <f t="shared" si="3"/>
        <v>1983798</v>
      </c>
      <c r="I254" s="31" t="s">
        <v>107</v>
      </c>
      <c r="J254" s="31" t="s">
        <v>108</v>
      </c>
    </row>
    <row r="255" spans="1:10" outlineLevel="1" x14ac:dyDescent="0.25">
      <c r="A255" s="35">
        <v>46030</v>
      </c>
      <c r="B255" s="31">
        <v>1116</v>
      </c>
      <c r="C255" s="31" t="s">
        <v>351</v>
      </c>
      <c r="D255" s="31" t="s">
        <v>574</v>
      </c>
      <c r="E255" s="36">
        <v>646190</v>
      </c>
      <c r="F255" s="37" t="s">
        <v>18</v>
      </c>
      <c r="G255" s="36">
        <v>51695</v>
      </c>
      <c r="H255" s="36">
        <f t="shared" si="3"/>
        <v>697885</v>
      </c>
      <c r="I255" s="31" t="s">
        <v>101</v>
      </c>
      <c r="J255" s="31" t="s">
        <v>102</v>
      </c>
    </row>
    <row r="256" spans="1:10" outlineLevel="1" x14ac:dyDescent="0.25">
      <c r="A256" s="35">
        <v>46030</v>
      </c>
      <c r="B256" s="31">
        <v>1115</v>
      </c>
      <c r="C256" s="31" t="s">
        <v>351</v>
      </c>
      <c r="D256" s="31" t="s">
        <v>575</v>
      </c>
      <c r="E256" s="36">
        <v>4132365</v>
      </c>
      <c r="F256" s="37" t="s">
        <v>18</v>
      </c>
      <c r="G256" s="36">
        <v>330589</v>
      </c>
      <c r="H256" s="36">
        <f t="shared" si="3"/>
        <v>4462954</v>
      </c>
      <c r="I256" s="31" t="s">
        <v>101</v>
      </c>
      <c r="J256" s="31" t="s">
        <v>102</v>
      </c>
    </row>
    <row r="257" spans="1:10" outlineLevel="1" x14ac:dyDescent="0.25">
      <c r="A257" s="35">
        <v>46030</v>
      </c>
      <c r="B257" s="31">
        <v>1111</v>
      </c>
      <c r="C257" s="31" t="s">
        <v>351</v>
      </c>
      <c r="D257" s="31" t="s">
        <v>576</v>
      </c>
      <c r="E257" s="36">
        <v>646190</v>
      </c>
      <c r="F257" s="37" t="s">
        <v>18</v>
      </c>
      <c r="G257" s="36">
        <v>51695</v>
      </c>
      <c r="H257" s="36">
        <f t="shared" si="3"/>
        <v>697885</v>
      </c>
      <c r="I257" s="31" t="s">
        <v>91</v>
      </c>
      <c r="J257" s="31" t="s">
        <v>92</v>
      </c>
    </row>
    <row r="258" spans="1:10" outlineLevel="1" x14ac:dyDescent="0.25">
      <c r="A258" s="35">
        <v>46030</v>
      </c>
      <c r="B258" s="31">
        <v>1110</v>
      </c>
      <c r="C258" s="31" t="s">
        <v>351</v>
      </c>
      <c r="D258" s="31" t="s">
        <v>577</v>
      </c>
      <c r="E258" s="36">
        <v>310000</v>
      </c>
      <c r="F258" s="37" t="s">
        <v>18</v>
      </c>
      <c r="G258" s="36">
        <v>24800</v>
      </c>
      <c r="H258" s="36">
        <f t="shared" si="3"/>
        <v>334800</v>
      </c>
      <c r="I258" s="31" t="s">
        <v>91</v>
      </c>
      <c r="J258" s="31" t="s">
        <v>92</v>
      </c>
    </row>
    <row r="259" spans="1:10" outlineLevel="1" x14ac:dyDescent="0.25">
      <c r="A259" s="35">
        <v>46030</v>
      </c>
      <c r="B259" s="31">
        <v>1103</v>
      </c>
      <c r="C259" s="31" t="s">
        <v>351</v>
      </c>
      <c r="D259" s="31" t="s">
        <v>578</v>
      </c>
      <c r="E259" s="36">
        <v>2701756</v>
      </c>
      <c r="F259" s="37" t="s">
        <v>18</v>
      </c>
      <c r="G259" s="36">
        <v>216140</v>
      </c>
      <c r="H259" s="36">
        <f t="shared" ref="H259:H322" si="4">+E259+G259</f>
        <v>2917896</v>
      </c>
      <c r="I259" s="31" t="s">
        <v>91</v>
      </c>
      <c r="J259" s="31" t="s">
        <v>92</v>
      </c>
    </row>
    <row r="260" spans="1:10" outlineLevel="1" x14ac:dyDescent="0.25">
      <c r="A260" s="35">
        <v>46030</v>
      </c>
      <c r="B260" s="31">
        <v>1099</v>
      </c>
      <c r="C260" s="31" t="s">
        <v>351</v>
      </c>
      <c r="D260" s="31" t="s">
        <v>579</v>
      </c>
      <c r="E260" s="36">
        <v>646190</v>
      </c>
      <c r="F260" s="37" t="s">
        <v>18</v>
      </c>
      <c r="G260" s="36">
        <v>51695</v>
      </c>
      <c r="H260" s="36">
        <f t="shared" si="4"/>
        <v>697885</v>
      </c>
      <c r="I260" s="31" t="s">
        <v>99</v>
      </c>
      <c r="J260" s="31" t="s">
        <v>100</v>
      </c>
    </row>
    <row r="261" spans="1:10" outlineLevel="1" x14ac:dyDescent="0.25">
      <c r="A261" s="35">
        <v>46030</v>
      </c>
      <c r="B261" s="31">
        <v>1089</v>
      </c>
      <c r="C261" s="31" t="s">
        <v>351</v>
      </c>
      <c r="D261" s="31" t="s">
        <v>580</v>
      </c>
      <c r="E261" s="36">
        <v>5676585</v>
      </c>
      <c r="F261" s="37" t="s">
        <v>18</v>
      </c>
      <c r="G261" s="36">
        <v>454127</v>
      </c>
      <c r="H261" s="36">
        <f t="shared" si="4"/>
        <v>6130712</v>
      </c>
      <c r="I261" s="31" t="s">
        <v>99</v>
      </c>
      <c r="J261" s="31" t="s">
        <v>100</v>
      </c>
    </row>
    <row r="262" spans="1:10" outlineLevel="1" x14ac:dyDescent="0.25">
      <c r="A262" s="35">
        <v>46030</v>
      </c>
      <c r="B262" s="31">
        <v>1088</v>
      </c>
      <c r="C262" s="31" t="s">
        <v>351</v>
      </c>
      <c r="D262" s="31" t="s">
        <v>581</v>
      </c>
      <c r="E262" s="36">
        <v>3230950</v>
      </c>
      <c r="F262" s="37" t="s">
        <v>18</v>
      </c>
      <c r="G262" s="36">
        <v>258476</v>
      </c>
      <c r="H262" s="36">
        <f t="shared" si="4"/>
        <v>3489426</v>
      </c>
      <c r="I262" s="31" t="s">
        <v>132</v>
      </c>
      <c r="J262" s="31" t="s">
        <v>133</v>
      </c>
    </row>
    <row r="263" spans="1:10" outlineLevel="1" x14ac:dyDescent="0.25">
      <c r="A263" s="35">
        <v>46030</v>
      </c>
      <c r="B263" s="31">
        <v>1087</v>
      </c>
      <c r="C263" s="31" t="s">
        <v>351</v>
      </c>
      <c r="D263" s="31" t="s">
        <v>582</v>
      </c>
      <c r="E263" s="36">
        <v>9889700</v>
      </c>
      <c r="F263" s="37" t="s">
        <v>18</v>
      </c>
      <c r="G263" s="36">
        <v>791176</v>
      </c>
      <c r="H263" s="36">
        <f t="shared" si="4"/>
        <v>10680876</v>
      </c>
      <c r="I263" s="31" t="s">
        <v>132</v>
      </c>
      <c r="J263" s="31" t="s">
        <v>133</v>
      </c>
    </row>
    <row r="264" spans="1:10" outlineLevel="1" x14ac:dyDescent="0.25">
      <c r="A264" s="35">
        <v>46030</v>
      </c>
      <c r="B264" s="31">
        <v>1313</v>
      </c>
      <c r="C264" s="31" t="s">
        <v>351</v>
      </c>
      <c r="D264" s="31" t="s">
        <v>583</v>
      </c>
      <c r="E264" s="36">
        <v>530250</v>
      </c>
      <c r="F264" s="37" t="s">
        <v>18</v>
      </c>
      <c r="G264" s="36">
        <v>42420</v>
      </c>
      <c r="H264" s="36">
        <f t="shared" si="4"/>
        <v>572670</v>
      </c>
      <c r="I264" s="31" t="s">
        <v>203</v>
      </c>
      <c r="J264" s="31" t="s">
        <v>204</v>
      </c>
    </row>
    <row r="265" spans="1:10" outlineLevel="1" x14ac:dyDescent="0.25">
      <c r="A265" s="35">
        <v>46030</v>
      </c>
      <c r="B265" s="31">
        <v>1312</v>
      </c>
      <c r="C265" s="31" t="s">
        <v>351</v>
      </c>
      <c r="D265" s="31" t="s">
        <v>584</v>
      </c>
      <c r="E265" s="36">
        <v>998815</v>
      </c>
      <c r="F265" s="37" t="s">
        <v>18</v>
      </c>
      <c r="G265" s="36">
        <v>79905</v>
      </c>
      <c r="H265" s="36">
        <f t="shared" si="4"/>
        <v>1078720</v>
      </c>
      <c r="I265" s="31" t="s">
        <v>201</v>
      </c>
      <c r="J265" s="31" t="s">
        <v>202</v>
      </c>
    </row>
    <row r="266" spans="1:10" outlineLevel="1" x14ac:dyDescent="0.25">
      <c r="A266" s="35">
        <v>46030</v>
      </c>
      <c r="B266" s="31">
        <v>1311</v>
      </c>
      <c r="C266" s="31" t="s">
        <v>351</v>
      </c>
      <c r="D266" s="31" t="s">
        <v>585</v>
      </c>
      <c r="E266" s="36">
        <v>1104865</v>
      </c>
      <c r="F266" s="37" t="s">
        <v>18</v>
      </c>
      <c r="G266" s="36">
        <v>88389</v>
      </c>
      <c r="H266" s="36">
        <f t="shared" si="4"/>
        <v>1193254</v>
      </c>
      <c r="I266" s="31" t="s">
        <v>91</v>
      </c>
      <c r="J266" s="31" t="s">
        <v>92</v>
      </c>
    </row>
    <row r="267" spans="1:10" outlineLevel="1" x14ac:dyDescent="0.25">
      <c r="A267" s="35">
        <v>46030</v>
      </c>
      <c r="B267" s="31">
        <v>1310</v>
      </c>
      <c r="C267" s="31" t="s">
        <v>351</v>
      </c>
      <c r="D267" s="31" t="s">
        <v>586</v>
      </c>
      <c r="E267" s="36">
        <v>1603000</v>
      </c>
      <c r="F267" s="37" t="s">
        <v>18</v>
      </c>
      <c r="G267" s="36">
        <v>128240</v>
      </c>
      <c r="H267" s="36">
        <f t="shared" si="4"/>
        <v>1731240</v>
      </c>
      <c r="I267" s="31" t="s">
        <v>134</v>
      </c>
      <c r="J267" s="31" t="s">
        <v>135</v>
      </c>
    </row>
    <row r="268" spans="1:10" outlineLevel="1" x14ac:dyDescent="0.25">
      <c r="A268" s="35">
        <v>46030</v>
      </c>
      <c r="B268" s="31">
        <v>1309</v>
      </c>
      <c r="C268" s="31" t="s">
        <v>351</v>
      </c>
      <c r="D268" s="31" t="s">
        <v>587</v>
      </c>
      <c r="E268" s="36">
        <v>2748000</v>
      </c>
      <c r="F268" s="37" t="s">
        <v>18</v>
      </c>
      <c r="G268" s="36">
        <v>219840</v>
      </c>
      <c r="H268" s="36">
        <f t="shared" si="4"/>
        <v>2967840</v>
      </c>
      <c r="I268" s="31" t="s">
        <v>99</v>
      </c>
      <c r="J268" s="31" t="s">
        <v>100</v>
      </c>
    </row>
    <row r="269" spans="1:10" outlineLevel="1" x14ac:dyDescent="0.25">
      <c r="A269" s="35">
        <v>46030</v>
      </c>
      <c r="B269" s="31">
        <v>1308</v>
      </c>
      <c r="C269" s="31" t="s">
        <v>351</v>
      </c>
      <c r="D269" s="31" t="s">
        <v>588</v>
      </c>
      <c r="E269" s="36">
        <v>5055760</v>
      </c>
      <c r="F269" s="37" t="s">
        <v>18</v>
      </c>
      <c r="G269" s="36">
        <v>404461</v>
      </c>
      <c r="H269" s="36">
        <f t="shared" si="4"/>
        <v>5460221</v>
      </c>
      <c r="I269" s="31" t="s">
        <v>132</v>
      </c>
      <c r="J269" s="31" t="s">
        <v>133</v>
      </c>
    </row>
    <row r="270" spans="1:10" outlineLevel="1" x14ac:dyDescent="0.25">
      <c r="A270" s="35">
        <v>46030</v>
      </c>
      <c r="B270" s="31">
        <v>1307</v>
      </c>
      <c r="C270" s="31" t="s">
        <v>351</v>
      </c>
      <c r="D270" s="31" t="s">
        <v>589</v>
      </c>
      <c r="E270" s="36">
        <v>1374000</v>
      </c>
      <c r="F270" s="37" t="s">
        <v>18</v>
      </c>
      <c r="G270" s="36">
        <v>109920</v>
      </c>
      <c r="H270" s="36">
        <f t="shared" si="4"/>
        <v>1483920</v>
      </c>
      <c r="I270" s="31" t="s">
        <v>132</v>
      </c>
      <c r="J270" s="31" t="s">
        <v>133</v>
      </c>
    </row>
    <row r="271" spans="1:10" outlineLevel="1" x14ac:dyDescent="0.25">
      <c r="A271" s="35">
        <v>46030</v>
      </c>
      <c r="B271" s="31">
        <v>1306</v>
      </c>
      <c r="C271" s="31" t="s">
        <v>351</v>
      </c>
      <c r="D271" s="31" t="s">
        <v>590</v>
      </c>
      <c r="E271" s="36">
        <v>4256755</v>
      </c>
      <c r="F271" s="37" t="s">
        <v>18</v>
      </c>
      <c r="G271" s="36">
        <v>340540</v>
      </c>
      <c r="H271" s="36">
        <f t="shared" si="4"/>
        <v>4597295</v>
      </c>
      <c r="I271" s="31" t="s">
        <v>120</v>
      </c>
      <c r="J271" s="31" t="s">
        <v>121</v>
      </c>
    </row>
    <row r="272" spans="1:10" outlineLevel="1" x14ac:dyDescent="0.25">
      <c r="A272" s="35">
        <v>46030</v>
      </c>
      <c r="B272" s="31">
        <v>1305</v>
      </c>
      <c r="C272" s="31" t="s">
        <v>351</v>
      </c>
      <c r="D272" s="31" t="s">
        <v>591</v>
      </c>
      <c r="E272" s="36">
        <v>1060500</v>
      </c>
      <c r="F272" s="37" t="s">
        <v>18</v>
      </c>
      <c r="G272" s="36">
        <v>84840</v>
      </c>
      <c r="H272" s="36">
        <f t="shared" si="4"/>
        <v>1145340</v>
      </c>
      <c r="I272" s="31" t="s">
        <v>120</v>
      </c>
      <c r="J272" s="31" t="s">
        <v>121</v>
      </c>
    </row>
    <row r="273" spans="1:10" outlineLevel="1" x14ac:dyDescent="0.25">
      <c r="A273" s="35">
        <v>46031</v>
      </c>
      <c r="B273" s="31">
        <v>1742</v>
      </c>
      <c r="C273" s="31" t="s">
        <v>351</v>
      </c>
      <c r="D273" s="31" t="s">
        <v>592</v>
      </c>
      <c r="E273" s="36">
        <v>2121000</v>
      </c>
      <c r="F273" s="37" t="s">
        <v>18</v>
      </c>
      <c r="G273" s="36">
        <v>169680</v>
      </c>
      <c r="H273" s="36">
        <f t="shared" si="4"/>
        <v>2290680</v>
      </c>
      <c r="I273" s="31" t="s">
        <v>43</v>
      </c>
      <c r="J273" s="31" t="s">
        <v>44</v>
      </c>
    </row>
    <row r="274" spans="1:10" outlineLevel="1" x14ac:dyDescent="0.25">
      <c r="A274" s="35">
        <v>46031</v>
      </c>
      <c r="B274" s="31">
        <v>1647</v>
      </c>
      <c r="C274" s="31" t="s">
        <v>351</v>
      </c>
      <c r="D274" s="31" t="s">
        <v>593</v>
      </c>
      <c r="E274" s="36">
        <v>530250</v>
      </c>
      <c r="F274" s="37" t="s">
        <v>18</v>
      </c>
      <c r="G274" s="36">
        <v>42420</v>
      </c>
      <c r="H274" s="36">
        <f t="shared" si="4"/>
        <v>572670</v>
      </c>
      <c r="I274" s="31" t="s">
        <v>163</v>
      </c>
      <c r="J274" s="31" t="s">
        <v>164</v>
      </c>
    </row>
    <row r="275" spans="1:10" outlineLevel="1" x14ac:dyDescent="0.25">
      <c r="A275" s="35">
        <v>46031</v>
      </c>
      <c r="B275" s="31">
        <v>1645</v>
      </c>
      <c r="C275" s="31" t="s">
        <v>351</v>
      </c>
      <c r="D275" s="31" t="s">
        <v>594</v>
      </c>
      <c r="E275" s="36">
        <v>700956</v>
      </c>
      <c r="F275" s="37" t="s">
        <v>18</v>
      </c>
      <c r="G275" s="36">
        <v>56076</v>
      </c>
      <c r="H275" s="36">
        <f t="shared" si="4"/>
        <v>757032</v>
      </c>
      <c r="I275" s="31" t="s">
        <v>247</v>
      </c>
      <c r="J275" s="31" t="s">
        <v>19</v>
      </c>
    </row>
    <row r="276" spans="1:10" outlineLevel="1" x14ac:dyDescent="0.25">
      <c r="A276" s="35">
        <v>46031</v>
      </c>
      <c r="B276" s="31">
        <v>1644</v>
      </c>
      <c r="C276" s="31" t="s">
        <v>351</v>
      </c>
      <c r="D276" s="31" t="s">
        <v>595</v>
      </c>
      <c r="E276" s="36">
        <v>768595</v>
      </c>
      <c r="F276" s="37" t="s">
        <v>18</v>
      </c>
      <c r="G276" s="36">
        <v>61488</v>
      </c>
      <c r="H276" s="36">
        <f t="shared" si="4"/>
        <v>830083</v>
      </c>
      <c r="I276" s="31" t="s">
        <v>247</v>
      </c>
      <c r="J276" s="31" t="s">
        <v>19</v>
      </c>
    </row>
    <row r="277" spans="1:10" outlineLevel="1" x14ac:dyDescent="0.25">
      <c r="A277" s="35">
        <v>46031</v>
      </c>
      <c r="B277" s="31">
        <v>1643</v>
      </c>
      <c r="C277" s="31" t="s">
        <v>351</v>
      </c>
      <c r="D277" s="31" t="s">
        <v>596</v>
      </c>
      <c r="E277" s="36">
        <v>462824</v>
      </c>
      <c r="F277" s="37" t="s">
        <v>18</v>
      </c>
      <c r="G277" s="36">
        <v>37026</v>
      </c>
      <c r="H277" s="36">
        <f t="shared" si="4"/>
        <v>499850</v>
      </c>
      <c r="I277" s="31" t="s">
        <v>247</v>
      </c>
      <c r="J277" s="31" t="s">
        <v>19</v>
      </c>
    </row>
    <row r="278" spans="1:10" outlineLevel="1" x14ac:dyDescent="0.25">
      <c r="A278" s="35">
        <v>46031</v>
      </c>
      <c r="B278" s="31">
        <v>1642</v>
      </c>
      <c r="C278" s="31" t="s">
        <v>351</v>
      </c>
      <c r="D278" s="31" t="s">
        <v>597</v>
      </c>
      <c r="E278" s="36">
        <v>917426</v>
      </c>
      <c r="F278" s="37" t="s">
        <v>18</v>
      </c>
      <c r="G278" s="36">
        <v>73394</v>
      </c>
      <c r="H278" s="36">
        <f t="shared" si="4"/>
        <v>990820</v>
      </c>
      <c r="I278" s="31" t="s">
        <v>247</v>
      </c>
      <c r="J278" s="31" t="s">
        <v>19</v>
      </c>
    </row>
    <row r="279" spans="1:10" outlineLevel="1" x14ac:dyDescent="0.25">
      <c r="A279" s="35">
        <v>46031</v>
      </c>
      <c r="B279" s="31">
        <v>1641</v>
      </c>
      <c r="C279" s="31" t="s">
        <v>351</v>
      </c>
      <c r="D279" s="31" t="s">
        <v>598</v>
      </c>
      <c r="E279" s="36">
        <v>5074480</v>
      </c>
      <c r="F279" s="37" t="s">
        <v>18</v>
      </c>
      <c r="G279" s="36">
        <v>405958</v>
      </c>
      <c r="H279" s="36">
        <f t="shared" si="4"/>
        <v>5480438</v>
      </c>
      <c r="I279" s="31" t="s">
        <v>247</v>
      </c>
      <c r="J279" s="31" t="s">
        <v>19</v>
      </c>
    </row>
    <row r="280" spans="1:10" outlineLevel="1" x14ac:dyDescent="0.25">
      <c r="A280" s="35">
        <v>46031</v>
      </c>
      <c r="B280" s="31">
        <v>1640</v>
      </c>
      <c r="C280" s="31" t="s">
        <v>351</v>
      </c>
      <c r="D280" s="31" t="s">
        <v>599</v>
      </c>
      <c r="E280" s="36">
        <v>1071505</v>
      </c>
      <c r="F280" s="37" t="s">
        <v>18</v>
      </c>
      <c r="G280" s="36">
        <v>85720</v>
      </c>
      <c r="H280" s="36">
        <f t="shared" si="4"/>
        <v>1157225</v>
      </c>
      <c r="I280" s="31" t="s">
        <v>247</v>
      </c>
      <c r="J280" s="31" t="s">
        <v>19</v>
      </c>
    </row>
    <row r="281" spans="1:10" outlineLevel="1" x14ac:dyDescent="0.25">
      <c r="A281" s="35">
        <v>46031</v>
      </c>
      <c r="B281" s="31">
        <v>1639</v>
      </c>
      <c r="C281" s="31" t="s">
        <v>351</v>
      </c>
      <c r="D281" s="31" t="s">
        <v>600</v>
      </c>
      <c r="E281" s="36">
        <v>574738</v>
      </c>
      <c r="F281" s="37" t="s">
        <v>18</v>
      </c>
      <c r="G281" s="36">
        <v>45979</v>
      </c>
      <c r="H281" s="36">
        <f t="shared" si="4"/>
        <v>620717</v>
      </c>
      <c r="I281" s="31" t="s">
        <v>247</v>
      </c>
      <c r="J281" s="31" t="s">
        <v>19</v>
      </c>
    </row>
    <row r="282" spans="1:10" outlineLevel="1" x14ac:dyDescent="0.25">
      <c r="A282" s="35">
        <v>46031</v>
      </c>
      <c r="B282" s="31">
        <v>1638</v>
      </c>
      <c r="C282" s="31" t="s">
        <v>351</v>
      </c>
      <c r="D282" s="31" t="s">
        <v>601</v>
      </c>
      <c r="E282" s="36">
        <v>453110</v>
      </c>
      <c r="F282" s="37" t="s">
        <v>18</v>
      </c>
      <c r="G282" s="36">
        <v>36249</v>
      </c>
      <c r="H282" s="36">
        <f t="shared" si="4"/>
        <v>489359</v>
      </c>
      <c r="I282" s="31" t="s">
        <v>247</v>
      </c>
      <c r="J282" s="31" t="s">
        <v>19</v>
      </c>
    </row>
    <row r="283" spans="1:10" outlineLevel="1" x14ac:dyDescent="0.25">
      <c r="A283" s="35">
        <v>46031</v>
      </c>
      <c r="B283" s="31">
        <v>1637</v>
      </c>
      <c r="C283" s="31" t="s">
        <v>351</v>
      </c>
      <c r="D283" s="31" t="s">
        <v>602</v>
      </c>
      <c r="E283" s="36">
        <v>1836850</v>
      </c>
      <c r="F283" s="37" t="s">
        <v>18</v>
      </c>
      <c r="G283" s="36">
        <v>146948</v>
      </c>
      <c r="H283" s="36">
        <f t="shared" si="4"/>
        <v>1983798</v>
      </c>
      <c r="I283" s="31" t="s">
        <v>223</v>
      </c>
      <c r="J283" s="31" t="s">
        <v>224</v>
      </c>
    </row>
    <row r="284" spans="1:10" outlineLevel="1" x14ac:dyDescent="0.25">
      <c r="A284" s="35">
        <v>46031</v>
      </c>
      <c r="B284" s="31">
        <v>1635</v>
      </c>
      <c r="C284" s="31" t="s">
        <v>351</v>
      </c>
      <c r="D284" s="31" t="s">
        <v>603</v>
      </c>
      <c r="E284" s="36">
        <v>1289500</v>
      </c>
      <c r="F284" s="37" t="s">
        <v>18</v>
      </c>
      <c r="G284" s="36">
        <v>103160</v>
      </c>
      <c r="H284" s="36">
        <f t="shared" si="4"/>
        <v>1392660</v>
      </c>
      <c r="I284" s="31" t="s">
        <v>223</v>
      </c>
      <c r="J284" s="31" t="s">
        <v>224</v>
      </c>
    </row>
    <row r="285" spans="1:10" outlineLevel="1" x14ac:dyDescent="0.25">
      <c r="A285" s="35">
        <v>46031</v>
      </c>
      <c r="B285" s="31">
        <v>1631</v>
      </c>
      <c r="C285" s="31" t="s">
        <v>351</v>
      </c>
      <c r="D285" s="31" t="s">
        <v>604</v>
      </c>
      <c r="E285" s="36">
        <v>530250</v>
      </c>
      <c r="F285" s="37" t="s">
        <v>18</v>
      </c>
      <c r="G285" s="36">
        <v>42420</v>
      </c>
      <c r="H285" s="36">
        <f t="shared" si="4"/>
        <v>572670</v>
      </c>
      <c r="I285" s="31" t="s">
        <v>59</v>
      </c>
      <c r="J285" s="31" t="s">
        <v>60</v>
      </c>
    </row>
    <row r="286" spans="1:10" outlineLevel="1" x14ac:dyDescent="0.25">
      <c r="A286" s="35">
        <v>46031</v>
      </c>
      <c r="B286" s="31">
        <v>1630</v>
      </c>
      <c r="C286" s="31" t="s">
        <v>351</v>
      </c>
      <c r="D286" s="31" t="s">
        <v>605</v>
      </c>
      <c r="E286" s="36">
        <v>1190660</v>
      </c>
      <c r="F286" s="37" t="s">
        <v>18</v>
      </c>
      <c r="G286" s="36">
        <v>95253</v>
      </c>
      <c r="H286" s="36">
        <f t="shared" si="4"/>
        <v>1285913</v>
      </c>
      <c r="I286" s="31" t="s">
        <v>59</v>
      </c>
      <c r="J286" s="31" t="s">
        <v>60</v>
      </c>
    </row>
    <row r="287" spans="1:10" outlineLevel="1" x14ac:dyDescent="0.25">
      <c r="A287" s="35">
        <v>46031</v>
      </c>
      <c r="B287" s="31">
        <v>1629</v>
      </c>
      <c r="C287" s="31" t="s">
        <v>351</v>
      </c>
      <c r="D287" s="31" t="s">
        <v>606</v>
      </c>
      <c r="E287" s="36">
        <v>606518</v>
      </c>
      <c r="F287" s="37" t="s">
        <v>18</v>
      </c>
      <c r="G287" s="36">
        <v>48521</v>
      </c>
      <c r="H287" s="36">
        <f t="shared" si="4"/>
        <v>655039</v>
      </c>
      <c r="I287" s="31" t="s">
        <v>247</v>
      </c>
      <c r="J287" s="31" t="s">
        <v>19</v>
      </c>
    </row>
    <row r="288" spans="1:10" outlineLevel="1" x14ac:dyDescent="0.25">
      <c r="A288" s="35">
        <v>46031</v>
      </c>
      <c r="B288" s="31">
        <v>1628</v>
      </c>
      <c r="C288" s="31" t="s">
        <v>351</v>
      </c>
      <c r="D288" s="31" t="s">
        <v>607</v>
      </c>
      <c r="E288" s="36">
        <v>1711539</v>
      </c>
      <c r="F288" s="37" t="s">
        <v>18</v>
      </c>
      <c r="G288" s="36">
        <v>136923</v>
      </c>
      <c r="H288" s="36">
        <f t="shared" si="4"/>
        <v>1848462</v>
      </c>
      <c r="I288" s="31" t="s">
        <v>247</v>
      </c>
      <c r="J288" s="31" t="s">
        <v>19</v>
      </c>
    </row>
    <row r="289" spans="1:10" outlineLevel="1" x14ac:dyDescent="0.25">
      <c r="A289" s="35">
        <v>46031</v>
      </c>
      <c r="B289" s="31">
        <v>1627</v>
      </c>
      <c r="C289" s="31" t="s">
        <v>351</v>
      </c>
      <c r="D289" s="31" t="s">
        <v>608</v>
      </c>
      <c r="E289" s="36">
        <v>701601</v>
      </c>
      <c r="F289" s="37" t="s">
        <v>18</v>
      </c>
      <c r="G289" s="36">
        <v>56128</v>
      </c>
      <c r="H289" s="36">
        <f t="shared" si="4"/>
        <v>757729</v>
      </c>
      <c r="I289" s="31" t="s">
        <v>247</v>
      </c>
      <c r="J289" s="31" t="s">
        <v>19</v>
      </c>
    </row>
    <row r="290" spans="1:10" outlineLevel="1" x14ac:dyDescent="0.25">
      <c r="A290" s="35">
        <v>46031</v>
      </c>
      <c r="B290" s="31">
        <v>1626</v>
      </c>
      <c r="C290" s="31" t="s">
        <v>351</v>
      </c>
      <c r="D290" s="31" t="s">
        <v>609</v>
      </c>
      <c r="E290" s="36">
        <v>694236</v>
      </c>
      <c r="F290" s="37" t="s">
        <v>18</v>
      </c>
      <c r="G290" s="36">
        <v>55539</v>
      </c>
      <c r="H290" s="36">
        <f t="shared" si="4"/>
        <v>749775</v>
      </c>
      <c r="I290" s="31" t="s">
        <v>247</v>
      </c>
      <c r="J290" s="31" t="s">
        <v>19</v>
      </c>
    </row>
    <row r="291" spans="1:10" outlineLevel="1" x14ac:dyDescent="0.25">
      <c r="A291" s="35">
        <v>46031</v>
      </c>
      <c r="B291" s="31">
        <v>1625</v>
      </c>
      <c r="C291" s="31" t="s">
        <v>351</v>
      </c>
      <c r="D291" s="31" t="s">
        <v>610</v>
      </c>
      <c r="E291" s="36">
        <v>1157060</v>
      </c>
      <c r="F291" s="37" t="s">
        <v>18</v>
      </c>
      <c r="G291" s="36">
        <v>92565</v>
      </c>
      <c r="H291" s="36">
        <f t="shared" si="4"/>
        <v>1249625</v>
      </c>
      <c r="I291" s="31" t="s">
        <v>247</v>
      </c>
      <c r="J291" s="31" t="s">
        <v>19</v>
      </c>
    </row>
    <row r="292" spans="1:10" outlineLevel="1" x14ac:dyDescent="0.25">
      <c r="A292" s="35">
        <v>46031</v>
      </c>
      <c r="B292" s="31">
        <v>1624</v>
      </c>
      <c r="C292" s="31" t="s">
        <v>351</v>
      </c>
      <c r="D292" s="31" t="s">
        <v>611</v>
      </c>
      <c r="E292" s="36">
        <v>540070</v>
      </c>
      <c r="F292" s="37" t="s">
        <v>18</v>
      </c>
      <c r="G292" s="36">
        <v>43206</v>
      </c>
      <c r="H292" s="36">
        <f t="shared" si="4"/>
        <v>583276</v>
      </c>
      <c r="I292" s="31" t="s">
        <v>247</v>
      </c>
      <c r="J292" s="31" t="s">
        <v>19</v>
      </c>
    </row>
    <row r="293" spans="1:10" outlineLevel="1" x14ac:dyDescent="0.25">
      <c r="A293" s="35">
        <v>46031</v>
      </c>
      <c r="B293" s="31">
        <v>1623</v>
      </c>
      <c r="C293" s="31" t="s">
        <v>351</v>
      </c>
      <c r="D293" s="31" t="s">
        <v>612</v>
      </c>
      <c r="E293" s="36">
        <v>953290</v>
      </c>
      <c r="F293" s="37" t="s">
        <v>18</v>
      </c>
      <c r="G293" s="36">
        <v>76263</v>
      </c>
      <c r="H293" s="36">
        <f t="shared" si="4"/>
        <v>1029553</v>
      </c>
      <c r="I293" s="31" t="s">
        <v>212</v>
      </c>
      <c r="J293" s="31" t="s">
        <v>73</v>
      </c>
    </row>
    <row r="294" spans="1:10" outlineLevel="1" x14ac:dyDescent="0.25">
      <c r="A294" s="35">
        <v>46031</v>
      </c>
      <c r="B294" s="31">
        <v>1621</v>
      </c>
      <c r="C294" s="31" t="s">
        <v>351</v>
      </c>
      <c r="D294" s="31" t="s">
        <v>613</v>
      </c>
      <c r="E294" s="36">
        <v>486354</v>
      </c>
      <c r="F294" s="37" t="s">
        <v>18</v>
      </c>
      <c r="G294" s="36">
        <v>38908</v>
      </c>
      <c r="H294" s="36">
        <f t="shared" si="4"/>
        <v>525262</v>
      </c>
      <c r="I294" s="31" t="s">
        <v>247</v>
      </c>
      <c r="J294" s="31" t="s">
        <v>19</v>
      </c>
    </row>
    <row r="295" spans="1:10" outlineLevel="1" x14ac:dyDescent="0.25">
      <c r="A295" s="35">
        <v>46031</v>
      </c>
      <c r="B295" s="31">
        <v>1620</v>
      </c>
      <c r="C295" s="31" t="s">
        <v>351</v>
      </c>
      <c r="D295" s="31" t="s">
        <v>614</v>
      </c>
      <c r="E295" s="36">
        <v>1060500</v>
      </c>
      <c r="F295" s="37" t="s">
        <v>18</v>
      </c>
      <c r="G295" s="36">
        <v>84840</v>
      </c>
      <c r="H295" s="36">
        <f t="shared" si="4"/>
        <v>1145340</v>
      </c>
      <c r="I295" s="31" t="s">
        <v>93</v>
      </c>
      <c r="J295" s="31" t="s">
        <v>94</v>
      </c>
    </row>
    <row r="296" spans="1:10" outlineLevel="1" x14ac:dyDescent="0.25">
      <c r="A296" s="35">
        <v>46031</v>
      </c>
      <c r="B296" s="31">
        <v>1618</v>
      </c>
      <c r="C296" s="31" t="s">
        <v>351</v>
      </c>
      <c r="D296" s="31" t="s">
        <v>615</v>
      </c>
      <c r="E296" s="36">
        <v>1060500</v>
      </c>
      <c r="F296" s="37" t="s">
        <v>18</v>
      </c>
      <c r="G296" s="36">
        <v>84840</v>
      </c>
      <c r="H296" s="36">
        <f t="shared" si="4"/>
        <v>1145340</v>
      </c>
      <c r="I296" s="31" t="s">
        <v>118</v>
      </c>
      <c r="J296" s="31" t="s">
        <v>119</v>
      </c>
    </row>
    <row r="297" spans="1:10" outlineLevel="1" x14ac:dyDescent="0.25">
      <c r="A297" s="35">
        <v>46031</v>
      </c>
      <c r="B297" s="31">
        <v>1616</v>
      </c>
      <c r="C297" s="31" t="s">
        <v>351</v>
      </c>
      <c r="D297" s="31" t="s">
        <v>616</v>
      </c>
      <c r="E297" s="36">
        <v>1987853</v>
      </c>
      <c r="F297" s="37" t="s">
        <v>18</v>
      </c>
      <c r="G297" s="36">
        <v>159028</v>
      </c>
      <c r="H297" s="36">
        <f t="shared" si="4"/>
        <v>2146881</v>
      </c>
      <c r="I297" s="31" t="s">
        <v>47</v>
      </c>
      <c r="J297" s="31" t="s">
        <v>48</v>
      </c>
    </row>
    <row r="298" spans="1:10" outlineLevel="1" x14ac:dyDescent="0.25">
      <c r="A298" s="35">
        <v>46031</v>
      </c>
      <c r="B298" s="31">
        <v>1615</v>
      </c>
      <c r="C298" s="31" t="s">
        <v>351</v>
      </c>
      <c r="D298" s="31" t="s">
        <v>617</v>
      </c>
      <c r="E298" s="36">
        <v>923838</v>
      </c>
      <c r="F298" s="37" t="s">
        <v>18</v>
      </c>
      <c r="G298" s="36">
        <v>73907</v>
      </c>
      <c r="H298" s="36">
        <f t="shared" si="4"/>
        <v>997745</v>
      </c>
      <c r="I298" s="31" t="s">
        <v>47</v>
      </c>
      <c r="J298" s="31" t="s">
        <v>48</v>
      </c>
    </row>
    <row r="299" spans="1:10" outlineLevel="1" x14ac:dyDescent="0.25">
      <c r="A299" s="35">
        <v>46031</v>
      </c>
      <c r="B299" s="31">
        <v>1614</v>
      </c>
      <c r="C299" s="31" t="s">
        <v>351</v>
      </c>
      <c r="D299" s="31" t="s">
        <v>618</v>
      </c>
      <c r="E299" s="36">
        <v>805220</v>
      </c>
      <c r="F299" s="37" t="s">
        <v>18</v>
      </c>
      <c r="G299" s="36">
        <v>64418</v>
      </c>
      <c r="H299" s="36">
        <f t="shared" si="4"/>
        <v>869638</v>
      </c>
      <c r="I299" s="31" t="s">
        <v>47</v>
      </c>
      <c r="J299" s="31" t="s">
        <v>48</v>
      </c>
    </row>
    <row r="300" spans="1:10" outlineLevel="1" x14ac:dyDescent="0.25">
      <c r="A300" s="35">
        <v>46031</v>
      </c>
      <c r="B300" s="31">
        <v>1613</v>
      </c>
      <c r="C300" s="31" t="s">
        <v>351</v>
      </c>
      <c r="D300" s="31" t="s">
        <v>619</v>
      </c>
      <c r="E300" s="36">
        <v>992845</v>
      </c>
      <c r="F300" s="37" t="s">
        <v>18</v>
      </c>
      <c r="G300" s="36">
        <v>79428</v>
      </c>
      <c r="H300" s="36">
        <f t="shared" si="4"/>
        <v>1072273</v>
      </c>
      <c r="I300" s="31" t="s">
        <v>47</v>
      </c>
      <c r="J300" s="31" t="s">
        <v>48</v>
      </c>
    </row>
    <row r="301" spans="1:10" outlineLevel="1" x14ac:dyDescent="0.25">
      <c r="A301" s="35">
        <v>46031</v>
      </c>
      <c r="B301" s="31">
        <v>1612</v>
      </c>
      <c r="C301" s="31" t="s">
        <v>351</v>
      </c>
      <c r="D301" s="31" t="s">
        <v>620</v>
      </c>
      <c r="E301" s="36">
        <v>1987853</v>
      </c>
      <c r="F301" s="37" t="s">
        <v>18</v>
      </c>
      <c r="G301" s="36">
        <v>159028</v>
      </c>
      <c r="H301" s="36">
        <f t="shared" si="4"/>
        <v>2146881</v>
      </c>
      <c r="I301" s="31" t="s">
        <v>47</v>
      </c>
      <c r="J301" s="31" t="s">
        <v>48</v>
      </c>
    </row>
    <row r="302" spans="1:10" outlineLevel="1" x14ac:dyDescent="0.25">
      <c r="A302" s="35">
        <v>46031</v>
      </c>
      <c r="B302" s="31">
        <v>1609</v>
      </c>
      <c r="C302" s="31" t="s">
        <v>351</v>
      </c>
      <c r="D302" s="31" t="s">
        <v>621</v>
      </c>
      <c r="E302" s="36">
        <v>2061020</v>
      </c>
      <c r="F302" s="37" t="s">
        <v>18</v>
      </c>
      <c r="G302" s="36">
        <v>164882</v>
      </c>
      <c r="H302" s="36">
        <f t="shared" si="4"/>
        <v>2225902</v>
      </c>
      <c r="I302" s="31" t="s">
        <v>143</v>
      </c>
      <c r="J302" s="31" t="s">
        <v>144</v>
      </c>
    </row>
    <row r="303" spans="1:10" outlineLevel="1" x14ac:dyDescent="0.25">
      <c r="A303" s="35">
        <v>46031</v>
      </c>
      <c r="B303" s="31">
        <v>1608</v>
      </c>
      <c r="C303" s="31" t="s">
        <v>351</v>
      </c>
      <c r="D303" s="31" t="s">
        <v>622</v>
      </c>
      <c r="E303" s="36">
        <v>1315192</v>
      </c>
      <c r="F303" s="37" t="s">
        <v>18</v>
      </c>
      <c r="G303" s="36">
        <v>105215</v>
      </c>
      <c r="H303" s="36">
        <f t="shared" si="4"/>
        <v>1420407</v>
      </c>
      <c r="I303" s="31" t="s">
        <v>247</v>
      </c>
      <c r="J303" s="31" t="s">
        <v>19</v>
      </c>
    </row>
    <row r="304" spans="1:10" outlineLevel="1" x14ac:dyDescent="0.25">
      <c r="A304" s="35">
        <v>46031</v>
      </c>
      <c r="B304" s="31">
        <v>1607</v>
      </c>
      <c r="C304" s="31" t="s">
        <v>351</v>
      </c>
      <c r="D304" s="31" t="s">
        <v>623</v>
      </c>
      <c r="E304" s="36">
        <v>740966</v>
      </c>
      <c r="F304" s="37" t="s">
        <v>18</v>
      </c>
      <c r="G304" s="36">
        <v>59277</v>
      </c>
      <c r="H304" s="36">
        <f t="shared" si="4"/>
        <v>800243</v>
      </c>
      <c r="I304" s="31" t="s">
        <v>247</v>
      </c>
      <c r="J304" s="31" t="s">
        <v>19</v>
      </c>
    </row>
    <row r="305" spans="1:10" outlineLevel="1" x14ac:dyDescent="0.25">
      <c r="A305" s="35">
        <v>46031</v>
      </c>
      <c r="B305" s="31">
        <v>1606</v>
      </c>
      <c r="C305" s="31" t="s">
        <v>351</v>
      </c>
      <c r="D305" s="31" t="s">
        <v>624</v>
      </c>
      <c r="E305" s="36">
        <v>1038448</v>
      </c>
      <c r="F305" s="37" t="s">
        <v>18</v>
      </c>
      <c r="G305" s="36">
        <v>83076</v>
      </c>
      <c r="H305" s="36">
        <f t="shared" si="4"/>
        <v>1121524</v>
      </c>
      <c r="I305" s="31" t="s">
        <v>247</v>
      </c>
      <c r="J305" s="31" t="s">
        <v>19</v>
      </c>
    </row>
    <row r="306" spans="1:10" outlineLevel="1" x14ac:dyDescent="0.25">
      <c r="A306" s="35">
        <v>46031</v>
      </c>
      <c r="B306" s="31">
        <v>1602</v>
      </c>
      <c r="C306" s="31" t="s">
        <v>351</v>
      </c>
      <c r="D306" s="31" t="s">
        <v>625</v>
      </c>
      <c r="E306" s="36">
        <v>1183387</v>
      </c>
      <c r="F306" s="37" t="s">
        <v>18</v>
      </c>
      <c r="G306" s="36">
        <v>94671</v>
      </c>
      <c r="H306" s="36">
        <f t="shared" si="4"/>
        <v>1278058</v>
      </c>
      <c r="I306" s="31" t="s">
        <v>247</v>
      </c>
      <c r="J306" s="31" t="s">
        <v>19</v>
      </c>
    </row>
    <row r="307" spans="1:10" outlineLevel="1" x14ac:dyDescent="0.25">
      <c r="A307" s="35">
        <v>46031</v>
      </c>
      <c r="B307" s="31">
        <v>1601</v>
      </c>
      <c r="C307" s="31" t="s">
        <v>351</v>
      </c>
      <c r="D307" s="31" t="s">
        <v>626</v>
      </c>
      <c r="E307" s="36">
        <v>906150</v>
      </c>
      <c r="F307" s="37" t="s">
        <v>18</v>
      </c>
      <c r="G307" s="36">
        <v>72492</v>
      </c>
      <c r="H307" s="36">
        <f t="shared" si="4"/>
        <v>978642</v>
      </c>
      <c r="I307" s="31" t="s">
        <v>147</v>
      </c>
      <c r="J307" s="31" t="s">
        <v>148</v>
      </c>
    </row>
    <row r="308" spans="1:10" outlineLevel="1" x14ac:dyDescent="0.25">
      <c r="A308" s="35">
        <v>46031</v>
      </c>
      <c r="B308" s="31">
        <v>1597</v>
      </c>
      <c r="C308" s="31" t="s">
        <v>351</v>
      </c>
      <c r="D308" s="31" t="s">
        <v>627</v>
      </c>
      <c r="E308" s="36">
        <v>736196</v>
      </c>
      <c r="F308" s="37" t="s">
        <v>18</v>
      </c>
      <c r="G308" s="36">
        <v>58896</v>
      </c>
      <c r="H308" s="36">
        <f t="shared" si="4"/>
        <v>795092</v>
      </c>
      <c r="I308" s="31" t="s">
        <v>247</v>
      </c>
      <c r="J308" s="31" t="s">
        <v>19</v>
      </c>
    </row>
    <row r="309" spans="1:10" outlineLevel="1" x14ac:dyDescent="0.25">
      <c r="A309" s="35">
        <v>46031</v>
      </c>
      <c r="B309" s="31">
        <v>1596</v>
      </c>
      <c r="C309" s="31" t="s">
        <v>351</v>
      </c>
      <c r="D309" s="31" t="s">
        <v>628</v>
      </c>
      <c r="E309" s="36">
        <v>532353</v>
      </c>
      <c r="F309" s="37" t="s">
        <v>18</v>
      </c>
      <c r="G309" s="36">
        <v>42588</v>
      </c>
      <c r="H309" s="36">
        <f t="shared" si="4"/>
        <v>574941</v>
      </c>
      <c r="I309" s="31" t="s">
        <v>247</v>
      </c>
      <c r="J309" s="31" t="s">
        <v>19</v>
      </c>
    </row>
    <row r="310" spans="1:10" outlineLevel="1" x14ac:dyDescent="0.25">
      <c r="A310" s="35">
        <v>46031</v>
      </c>
      <c r="B310" s="31">
        <v>1595</v>
      </c>
      <c r="C310" s="31" t="s">
        <v>351</v>
      </c>
      <c r="D310" s="31" t="s">
        <v>629</v>
      </c>
      <c r="E310" s="36">
        <v>148500</v>
      </c>
      <c r="F310" s="37" t="s">
        <v>18</v>
      </c>
      <c r="G310" s="36">
        <v>11880</v>
      </c>
      <c r="H310" s="36">
        <f t="shared" si="4"/>
        <v>160380</v>
      </c>
      <c r="I310" s="31" t="s">
        <v>247</v>
      </c>
      <c r="J310" s="31" t="s">
        <v>19</v>
      </c>
    </row>
    <row r="311" spans="1:10" outlineLevel="1" x14ac:dyDescent="0.25">
      <c r="A311" s="35">
        <v>46031</v>
      </c>
      <c r="B311" s="31">
        <v>1593</v>
      </c>
      <c r="C311" s="31" t="s">
        <v>351</v>
      </c>
      <c r="D311" s="31" t="s">
        <v>630</v>
      </c>
      <c r="E311" s="36">
        <v>1003640</v>
      </c>
      <c r="F311" s="37" t="s">
        <v>18</v>
      </c>
      <c r="G311" s="36">
        <v>80291</v>
      </c>
      <c r="H311" s="36">
        <f t="shared" si="4"/>
        <v>1083931</v>
      </c>
      <c r="I311" s="31" t="s">
        <v>51</v>
      </c>
      <c r="J311" s="31" t="s">
        <v>52</v>
      </c>
    </row>
    <row r="312" spans="1:10" outlineLevel="1" x14ac:dyDescent="0.25">
      <c r="A312" s="35">
        <v>46031</v>
      </c>
      <c r="B312" s="31">
        <v>1591</v>
      </c>
      <c r="C312" s="31" t="s">
        <v>351</v>
      </c>
      <c r="D312" s="31" t="s">
        <v>631</v>
      </c>
      <c r="E312" s="36">
        <v>1060500</v>
      </c>
      <c r="F312" s="37" t="s">
        <v>18</v>
      </c>
      <c r="G312" s="36">
        <v>84840</v>
      </c>
      <c r="H312" s="36">
        <f t="shared" si="4"/>
        <v>1145340</v>
      </c>
      <c r="I312" s="31" t="s">
        <v>124</v>
      </c>
      <c r="J312" s="31" t="s">
        <v>125</v>
      </c>
    </row>
    <row r="313" spans="1:10" outlineLevel="1" x14ac:dyDescent="0.25">
      <c r="A313" s="35">
        <v>46031</v>
      </c>
      <c r="B313" s="31">
        <v>1590</v>
      </c>
      <c r="C313" s="31" t="s">
        <v>351</v>
      </c>
      <c r="D313" s="31" t="s">
        <v>632</v>
      </c>
      <c r="E313" s="36">
        <v>1268350</v>
      </c>
      <c r="F313" s="37" t="s">
        <v>18</v>
      </c>
      <c r="G313" s="36">
        <v>101468</v>
      </c>
      <c r="H313" s="36">
        <f t="shared" si="4"/>
        <v>1369818</v>
      </c>
      <c r="I313" s="31" t="s">
        <v>247</v>
      </c>
      <c r="J313" s="31" t="s">
        <v>19</v>
      </c>
    </row>
    <row r="314" spans="1:10" outlineLevel="1" x14ac:dyDescent="0.25">
      <c r="A314" s="35">
        <v>46031</v>
      </c>
      <c r="B314" s="31">
        <v>1589</v>
      </c>
      <c r="C314" s="31" t="s">
        <v>351</v>
      </c>
      <c r="D314" s="31" t="s">
        <v>633</v>
      </c>
      <c r="E314" s="36">
        <v>1072329</v>
      </c>
      <c r="F314" s="37" t="s">
        <v>18</v>
      </c>
      <c r="G314" s="36">
        <v>85786</v>
      </c>
      <c r="H314" s="36">
        <f t="shared" si="4"/>
        <v>1158115</v>
      </c>
      <c r="I314" s="31" t="s">
        <v>247</v>
      </c>
      <c r="J314" s="31" t="s">
        <v>19</v>
      </c>
    </row>
    <row r="315" spans="1:10" outlineLevel="1" x14ac:dyDescent="0.25">
      <c r="A315" s="35">
        <v>46031</v>
      </c>
      <c r="B315" s="31">
        <v>1588</v>
      </c>
      <c r="C315" s="31" t="s">
        <v>351</v>
      </c>
      <c r="D315" s="31" t="s">
        <v>634</v>
      </c>
      <c r="E315" s="36">
        <v>923838</v>
      </c>
      <c r="F315" s="37" t="s">
        <v>18</v>
      </c>
      <c r="G315" s="36">
        <v>73907</v>
      </c>
      <c r="H315" s="36">
        <f t="shared" si="4"/>
        <v>997745</v>
      </c>
      <c r="I315" s="31" t="s">
        <v>247</v>
      </c>
      <c r="J315" s="31" t="s">
        <v>19</v>
      </c>
    </row>
    <row r="316" spans="1:10" outlineLevel="1" x14ac:dyDescent="0.25">
      <c r="A316" s="35">
        <v>46031</v>
      </c>
      <c r="B316" s="31">
        <v>1586</v>
      </c>
      <c r="C316" s="31" t="s">
        <v>351</v>
      </c>
      <c r="D316" s="31" t="s">
        <v>635</v>
      </c>
      <c r="E316" s="36">
        <v>673338</v>
      </c>
      <c r="F316" s="37" t="s">
        <v>18</v>
      </c>
      <c r="G316" s="36">
        <v>53867</v>
      </c>
      <c r="H316" s="36">
        <f t="shared" si="4"/>
        <v>727205</v>
      </c>
      <c r="I316" s="31" t="s">
        <v>247</v>
      </c>
      <c r="J316" s="31" t="s">
        <v>19</v>
      </c>
    </row>
    <row r="317" spans="1:10" outlineLevel="1" x14ac:dyDescent="0.25">
      <c r="A317" s="35">
        <v>46031</v>
      </c>
      <c r="B317" s="31">
        <v>1585</v>
      </c>
      <c r="C317" s="31" t="s">
        <v>351</v>
      </c>
      <c r="D317" s="31" t="s">
        <v>636</v>
      </c>
      <c r="E317" s="36">
        <v>431070</v>
      </c>
      <c r="F317" s="37" t="s">
        <v>18</v>
      </c>
      <c r="G317" s="36">
        <v>34486</v>
      </c>
      <c r="H317" s="36">
        <f t="shared" si="4"/>
        <v>465556</v>
      </c>
      <c r="I317" s="31" t="s">
        <v>247</v>
      </c>
      <c r="J317" s="31" t="s">
        <v>19</v>
      </c>
    </row>
    <row r="318" spans="1:10" outlineLevel="1" x14ac:dyDescent="0.25">
      <c r="A318" s="35">
        <v>46031</v>
      </c>
      <c r="B318" s="31">
        <v>1584</v>
      </c>
      <c r="C318" s="31" t="s">
        <v>351</v>
      </c>
      <c r="D318" s="31" t="s">
        <v>637</v>
      </c>
      <c r="E318" s="36">
        <v>1723838</v>
      </c>
      <c r="F318" s="37" t="s">
        <v>18</v>
      </c>
      <c r="G318" s="36">
        <v>137907</v>
      </c>
      <c r="H318" s="36">
        <f t="shared" si="4"/>
        <v>1861745</v>
      </c>
      <c r="I318" s="31" t="s">
        <v>247</v>
      </c>
      <c r="J318" s="31" t="s">
        <v>19</v>
      </c>
    </row>
    <row r="319" spans="1:10" outlineLevel="1" x14ac:dyDescent="0.25">
      <c r="A319" s="35">
        <v>46031</v>
      </c>
      <c r="B319" s="31">
        <v>1426</v>
      </c>
      <c r="C319" s="31" t="s">
        <v>351</v>
      </c>
      <c r="D319" s="31" t="s">
        <v>638</v>
      </c>
      <c r="E319" s="36">
        <v>969285</v>
      </c>
      <c r="F319" s="37" t="s">
        <v>18</v>
      </c>
      <c r="G319" s="36">
        <v>77543</v>
      </c>
      <c r="H319" s="36">
        <f t="shared" si="4"/>
        <v>1046828</v>
      </c>
      <c r="I319" s="31" t="s">
        <v>163</v>
      </c>
      <c r="J319" s="31" t="s">
        <v>164</v>
      </c>
    </row>
    <row r="320" spans="1:10" outlineLevel="1" x14ac:dyDescent="0.25">
      <c r="A320" s="35">
        <v>46031</v>
      </c>
      <c r="B320" s="31">
        <v>1425</v>
      </c>
      <c r="C320" s="31" t="s">
        <v>351</v>
      </c>
      <c r="D320" s="31" t="s">
        <v>639</v>
      </c>
      <c r="E320" s="36">
        <v>1045600</v>
      </c>
      <c r="F320" s="37" t="s">
        <v>18</v>
      </c>
      <c r="G320" s="36">
        <v>83648</v>
      </c>
      <c r="H320" s="36">
        <f t="shared" si="4"/>
        <v>1129248</v>
      </c>
      <c r="I320" s="31" t="s">
        <v>163</v>
      </c>
      <c r="J320" s="31" t="s">
        <v>164</v>
      </c>
    </row>
    <row r="321" spans="1:10" outlineLevel="1" x14ac:dyDescent="0.25">
      <c r="A321" s="35">
        <v>46031</v>
      </c>
      <c r="B321" s="31">
        <v>1424</v>
      </c>
      <c r="C321" s="31" t="s">
        <v>351</v>
      </c>
      <c r="D321" s="31" t="s">
        <v>640</v>
      </c>
      <c r="E321" s="36">
        <v>1772610</v>
      </c>
      <c r="F321" s="37" t="s">
        <v>18</v>
      </c>
      <c r="G321" s="36">
        <v>141809</v>
      </c>
      <c r="H321" s="36">
        <f t="shared" si="4"/>
        <v>1914419</v>
      </c>
      <c r="I321" s="31" t="s">
        <v>28</v>
      </c>
      <c r="J321" s="31" t="s">
        <v>29</v>
      </c>
    </row>
    <row r="322" spans="1:10" outlineLevel="1" x14ac:dyDescent="0.25">
      <c r="A322" s="35">
        <v>46031</v>
      </c>
      <c r="B322" s="31">
        <v>1422</v>
      </c>
      <c r="C322" s="31" t="s">
        <v>351</v>
      </c>
      <c r="D322" s="31" t="s">
        <v>641</v>
      </c>
      <c r="E322" s="36">
        <v>1785990</v>
      </c>
      <c r="F322" s="37" t="s">
        <v>18</v>
      </c>
      <c r="G322" s="36">
        <v>142879</v>
      </c>
      <c r="H322" s="36">
        <f t="shared" si="4"/>
        <v>1928869</v>
      </c>
      <c r="I322" s="31" t="s">
        <v>30</v>
      </c>
      <c r="J322" s="31" t="s">
        <v>31</v>
      </c>
    </row>
    <row r="323" spans="1:10" outlineLevel="1" x14ac:dyDescent="0.25">
      <c r="A323" s="35">
        <v>46031</v>
      </c>
      <c r="B323" s="31">
        <v>1418</v>
      </c>
      <c r="C323" s="31" t="s">
        <v>351</v>
      </c>
      <c r="D323" s="31" t="s">
        <v>642</v>
      </c>
      <c r="E323" s="36">
        <v>2072970</v>
      </c>
      <c r="F323" s="37" t="s">
        <v>18</v>
      </c>
      <c r="G323" s="36">
        <v>165838</v>
      </c>
      <c r="H323" s="36">
        <f t="shared" ref="H323:H386" si="5">+E323+G323</f>
        <v>2238808</v>
      </c>
      <c r="I323" s="31" t="s">
        <v>153</v>
      </c>
      <c r="J323" s="31" t="s">
        <v>154</v>
      </c>
    </row>
    <row r="324" spans="1:10" outlineLevel="1" x14ac:dyDescent="0.25">
      <c r="A324" s="35">
        <v>46032</v>
      </c>
      <c r="B324" s="31">
        <v>1776</v>
      </c>
      <c r="C324" s="31" t="s">
        <v>351</v>
      </c>
      <c r="D324" s="31" t="s">
        <v>177</v>
      </c>
      <c r="E324" s="36">
        <v>323095</v>
      </c>
      <c r="F324" s="37" t="s">
        <v>18</v>
      </c>
      <c r="G324" s="36">
        <v>25848</v>
      </c>
      <c r="H324" s="36">
        <f t="shared" si="5"/>
        <v>348943</v>
      </c>
      <c r="I324" s="31" t="s">
        <v>39</v>
      </c>
      <c r="J324" s="31" t="s">
        <v>40</v>
      </c>
    </row>
    <row r="325" spans="1:10" outlineLevel="1" x14ac:dyDescent="0.25">
      <c r="A325" s="35">
        <v>46032</v>
      </c>
      <c r="B325" s="31">
        <v>1775</v>
      </c>
      <c r="C325" s="31" t="s">
        <v>351</v>
      </c>
      <c r="D325" s="31" t="s">
        <v>301</v>
      </c>
      <c r="E325" s="36">
        <v>646190</v>
      </c>
      <c r="F325" s="37" t="s">
        <v>18</v>
      </c>
      <c r="G325" s="36">
        <v>51695</v>
      </c>
      <c r="H325" s="36">
        <f t="shared" si="5"/>
        <v>697885</v>
      </c>
      <c r="I325" s="31" t="s">
        <v>39</v>
      </c>
      <c r="J325" s="31" t="s">
        <v>40</v>
      </c>
    </row>
    <row r="326" spans="1:10" outlineLevel="1" x14ac:dyDescent="0.25">
      <c r="A326" s="35">
        <v>46032</v>
      </c>
      <c r="B326" s="31">
        <v>1774</v>
      </c>
      <c r="C326" s="31" t="s">
        <v>351</v>
      </c>
      <c r="D326" s="31" t="s">
        <v>157</v>
      </c>
      <c r="E326" s="36">
        <v>646190</v>
      </c>
      <c r="F326" s="37" t="s">
        <v>18</v>
      </c>
      <c r="G326" s="36">
        <v>51695</v>
      </c>
      <c r="H326" s="36">
        <f t="shared" si="5"/>
        <v>697885</v>
      </c>
      <c r="I326" s="31" t="s">
        <v>39</v>
      </c>
      <c r="J326" s="31" t="s">
        <v>40</v>
      </c>
    </row>
    <row r="327" spans="1:10" outlineLevel="1" x14ac:dyDescent="0.25">
      <c r="A327" s="35">
        <v>46032</v>
      </c>
      <c r="B327" s="31">
        <v>1773</v>
      </c>
      <c r="C327" s="31" t="s">
        <v>351</v>
      </c>
      <c r="D327" s="31" t="s">
        <v>243</v>
      </c>
      <c r="E327" s="36">
        <v>323095</v>
      </c>
      <c r="F327" s="37" t="s">
        <v>18</v>
      </c>
      <c r="G327" s="36">
        <v>25848</v>
      </c>
      <c r="H327" s="36">
        <f t="shared" si="5"/>
        <v>348943</v>
      </c>
      <c r="I327" s="31" t="s">
        <v>39</v>
      </c>
      <c r="J327" s="31" t="s">
        <v>40</v>
      </c>
    </row>
    <row r="328" spans="1:10" outlineLevel="1" x14ac:dyDescent="0.25">
      <c r="A328" s="35">
        <v>46032</v>
      </c>
      <c r="B328" s="31">
        <v>1772</v>
      </c>
      <c r="C328" s="31" t="s">
        <v>351</v>
      </c>
      <c r="D328" s="31" t="s">
        <v>239</v>
      </c>
      <c r="E328" s="36">
        <v>323095</v>
      </c>
      <c r="F328" s="37" t="s">
        <v>18</v>
      </c>
      <c r="G328" s="36">
        <v>25848</v>
      </c>
      <c r="H328" s="36">
        <f t="shared" si="5"/>
        <v>348943</v>
      </c>
      <c r="I328" s="31" t="s">
        <v>39</v>
      </c>
      <c r="J328" s="31" t="s">
        <v>40</v>
      </c>
    </row>
    <row r="329" spans="1:10" outlineLevel="1" x14ac:dyDescent="0.25">
      <c r="A329" s="35">
        <v>46032</v>
      </c>
      <c r="B329" s="31">
        <v>1771</v>
      </c>
      <c r="C329" s="31" t="s">
        <v>351</v>
      </c>
      <c r="D329" s="31" t="s">
        <v>38</v>
      </c>
      <c r="E329" s="36">
        <v>323095</v>
      </c>
      <c r="F329" s="37" t="s">
        <v>18</v>
      </c>
      <c r="G329" s="36">
        <v>25848</v>
      </c>
      <c r="H329" s="36">
        <f t="shared" si="5"/>
        <v>348943</v>
      </c>
      <c r="I329" s="31" t="s">
        <v>39</v>
      </c>
      <c r="J329" s="31" t="s">
        <v>40</v>
      </c>
    </row>
    <row r="330" spans="1:10" outlineLevel="1" x14ac:dyDescent="0.25">
      <c r="A330" s="35">
        <v>46032</v>
      </c>
      <c r="B330" s="31">
        <v>1770</v>
      </c>
      <c r="C330" s="31" t="s">
        <v>351</v>
      </c>
      <c r="D330" s="31" t="s">
        <v>142</v>
      </c>
      <c r="E330" s="36">
        <v>323095</v>
      </c>
      <c r="F330" s="37" t="s">
        <v>18</v>
      </c>
      <c r="G330" s="36">
        <v>25848</v>
      </c>
      <c r="H330" s="36">
        <f t="shared" si="5"/>
        <v>348943</v>
      </c>
      <c r="I330" s="31" t="s">
        <v>39</v>
      </c>
      <c r="J330" s="31" t="s">
        <v>40</v>
      </c>
    </row>
    <row r="331" spans="1:10" outlineLevel="1" x14ac:dyDescent="0.25">
      <c r="A331" s="35">
        <v>46032</v>
      </c>
      <c r="B331" s="31">
        <v>1769</v>
      </c>
      <c r="C331" s="31" t="s">
        <v>351</v>
      </c>
      <c r="D331" s="31" t="s">
        <v>76</v>
      </c>
      <c r="E331" s="36">
        <v>323095</v>
      </c>
      <c r="F331" s="37" t="s">
        <v>18</v>
      </c>
      <c r="G331" s="36">
        <v>25848</v>
      </c>
      <c r="H331" s="36">
        <f t="shared" si="5"/>
        <v>348943</v>
      </c>
      <c r="I331" s="31" t="s">
        <v>39</v>
      </c>
      <c r="J331" s="31" t="s">
        <v>40</v>
      </c>
    </row>
    <row r="332" spans="1:10" outlineLevel="1" x14ac:dyDescent="0.25">
      <c r="A332" s="35">
        <v>46032</v>
      </c>
      <c r="B332" s="31">
        <v>1768</v>
      </c>
      <c r="C332" s="31" t="s">
        <v>351</v>
      </c>
      <c r="D332" s="31" t="s">
        <v>221</v>
      </c>
      <c r="E332" s="36">
        <v>646190</v>
      </c>
      <c r="F332" s="37" t="s">
        <v>18</v>
      </c>
      <c r="G332" s="36">
        <v>51695</v>
      </c>
      <c r="H332" s="36">
        <f t="shared" si="5"/>
        <v>697885</v>
      </c>
      <c r="I332" s="31" t="s">
        <v>39</v>
      </c>
      <c r="J332" s="31" t="s">
        <v>40</v>
      </c>
    </row>
    <row r="333" spans="1:10" outlineLevel="1" x14ac:dyDescent="0.25">
      <c r="A333" s="35">
        <v>46032</v>
      </c>
      <c r="B333" s="31">
        <v>1767</v>
      </c>
      <c r="C333" s="31" t="s">
        <v>351</v>
      </c>
      <c r="D333" s="31" t="s">
        <v>259</v>
      </c>
      <c r="E333" s="36">
        <v>323095</v>
      </c>
      <c r="F333" s="37" t="s">
        <v>18</v>
      </c>
      <c r="G333" s="36">
        <v>25848</v>
      </c>
      <c r="H333" s="36">
        <f t="shared" si="5"/>
        <v>348943</v>
      </c>
      <c r="I333" s="31" t="s">
        <v>39</v>
      </c>
      <c r="J333" s="31" t="s">
        <v>40</v>
      </c>
    </row>
    <row r="334" spans="1:10" outlineLevel="1" x14ac:dyDescent="0.25">
      <c r="A334" s="35">
        <v>46032</v>
      </c>
      <c r="B334" s="31">
        <v>1766</v>
      </c>
      <c r="C334" s="31" t="s">
        <v>351</v>
      </c>
      <c r="D334" s="31" t="s">
        <v>207</v>
      </c>
      <c r="E334" s="36">
        <v>323095</v>
      </c>
      <c r="F334" s="37" t="s">
        <v>18</v>
      </c>
      <c r="G334" s="36">
        <v>25848</v>
      </c>
      <c r="H334" s="36">
        <f t="shared" si="5"/>
        <v>348943</v>
      </c>
      <c r="I334" s="31" t="s">
        <v>39</v>
      </c>
      <c r="J334" s="31" t="s">
        <v>40</v>
      </c>
    </row>
    <row r="335" spans="1:10" outlineLevel="1" x14ac:dyDescent="0.25">
      <c r="A335" s="35">
        <v>46032</v>
      </c>
      <c r="B335" s="31">
        <v>1765</v>
      </c>
      <c r="C335" s="31" t="s">
        <v>351</v>
      </c>
      <c r="D335" s="31" t="s">
        <v>230</v>
      </c>
      <c r="E335" s="36">
        <v>323095</v>
      </c>
      <c r="F335" s="37" t="s">
        <v>18</v>
      </c>
      <c r="G335" s="36">
        <v>25848</v>
      </c>
      <c r="H335" s="36">
        <f t="shared" si="5"/>
        <v>348943</v>
      </c>
      <c r="I335" s="31" t="s">
        <v>39</v>
      </c>
      <c r="J335" s="31" t="s">
        <v>40</v>
      </c>
    </row>
    <row r="336" spans="1:10" outlineLevel="1" x14ac:dyDescent="0.25">
      <c r="A336" s="35">
        <v>46032</v>
      </c>
      <c r="B336" s="31">
        <v>1764</v>
      </c>
      <c r="C336" s="31" t="s">
        <v>351</v>
      </c>
      <c r="D336" s="31" t="s">
        <v>167</v>
      </c>
      <c r="E336" s="36">
        <v>323095</v>
      </c>
      <c r="F336" s="37" t="s">
        <v>18</v>
      </c>
      <c r="G336" s="36">
        <v>25848</v>
      </c>
      <c r="H336" s="36">
        <f t="shared" si="5"/>
        <v>348943</v>
      </c>
      <c r="I336" s="31" t="s">
        <v>39</v>
      </c>
      <c r="J336" s="31" t="s">
        <v>40</v>
      </c>
    </row>
    <row r="337" spans="1:10" outlineLevel="1" x14ac:dyDescent="0.25">
      <c r="A337" s="35">
        <v>46032</v>
      </c>
      <c r="B337" s="31">
        <v>1754</v>
      </c>
      <c r="C337" s="31" t="s">
        <v>351</v>
      </c>
      <c r="D337" s="31" t="s">
        <v>238</v>
      </c>
      <c r="E337" s="36">
        <v>2923331</v>
      </c>
      <c r="F337" s="37" t="s">
        <v>18</v>
      </c>
      <c r="G337" s="36">
        <v>233866</v>
      </c>
      <c r="H337" s="36">
        <f t="shared" si="5"/>
        <v>3157197</v>
      </c>
      <c r="I337" s="31" t="s">
        <v>39</v>
      </c>
      <c r="J337" s="31" t="s">
        <v>40</v>
      </c>
    </row>
    <row r="338" spans="1:10" outlineLevel="1" x14ac:dyDescent="0.25">
      <c r="A338" s="35">
        <v>46032</v>
      </c>
      <c r="B338" s="31">
        <v>1753</v>
      </c>
      <c r="C338" s="31" t="s">
        <v>351</v>
      </c>
      <c r="D338" s="31" t="s">
        <v>218</v>
      </c>
      <c r="E338" s="36">
        <v>1582300</v>
      </c>
      <c r="F338" s="37" t="s">
        <v>18</v>
      </c>
      <c r="G338" s="36">
        <v>126584</v>
      </c>
      <c r="H338" s="36">
        <f t="shared" si="5"/>
        <v>1708884</v>
      </c>
      <c r="I338" s="31" t="s">
        <v>39</v>
      </c>
      <c r="J338" s="31" t="s">
        <v>40</v>
      </c>
    </row>
    <row r="339" spans="1:10" outlineLevel="1" x14ac:dyDescent="0.25">
      <c r="A339" s="35">
        <v>46032</v>
      </c>
      <c r="B339" s="31">
        <v>1752</v>
      </c>
      <c r="C339" s="31" t="s">
        <v>351</v>
      </c>
      <c r="D339" s="31" t="s">
        <v>242</v>
      </c>
      <c r="E339" s="36">
        <v>3423423</v>
      </c>
      <c r="F339" s="37" t="s">
        <v>18</v>
      </c>
      <c r="G339" s="36">
        <v>273874</v>
      </c>
      <c r="H339" s="36">
        <f t="shared" si="5"/>
        <v>3697297</v>
      </c>
      <c r="I339" s="31" t="s">
        <v>36</v>
      </c>
      <c r="J339" s="31" t="s">
        <v>37</v>
      </c>
    </row>
    <row r="340" spans="1:10" outlineLevel="1" x14ac:dyDescent="0.25">
      <c r="A340" s="35">
        <v>46032</v>
      </c>
      <c r="B340" s="31">
        <v>1751</v>
      </c>
      <c r="C340" s="31" t="s">
        <v>351</v>
      </c>
      <c r="D340" s="31" t="s">
        <v>230</v>
      </c>
      <c r="E340" s="36">
        <v>530250</v>
      </c>
      <c r="F340" s="37" t="s">
        <v>18</v>
      </c>
      <c r="G340" s="36">
        <v>42420</v>
      </c>
      <c r="H340" s="36">
        <f t="shared" si="5"/>
        <v>572670</v>
      </c>
      <c r="I340" s="31" t="s">
        <v>39</v>
      </c>
      <c r="J340" s="31" t="s">
        <v>40</v>
      </c>
    </row>
    <row r="341" spans="1:10" outlineLevel="1" x14ac:dyDescent="0.25">
      <c r="A341" s="35">
        <v>46032</v>
      </c>
      <c r="B341" s="31">
        <v>1750</v>
      </c>
      <c r="C341" s="31" t="s">
        <v>351</v>
      </c>
      <c r="D341" s="31" t="s">
        <v>301</v>
      </c>
      <c r="E341" s="36">
        <v>530250</v>
      </c>
      <c r="F341" s="37" t="s">
        <v>18</v>
      </c>
      <c r="G341" s="36">
        <v>42420</v>
      </c>
      <c r="H341" s="36">
        <f t="shared" si="5"/>
        <v>572670</v>
      </c>
      <c r="I341" s="31" t="s">
        <v>39</v>
      </c>
      <c r="J341" s="31" t="s">
        <v>40</v>
      </c>
    </row>
    <row r="342" spans="1:10" outlineLevel="1" x14ac:dyDescent="0.25">
      <c r="A342" s="35">
        <v>46032</v>
      </c>
      <c r="B342" s="31">
        <v>1749</v>
      </c>
      <c r="C342" s="31" t="s">
        <v>351</v>
      </c>
      <c r="D342" s="31" t="s">
        <v>301</v>
      </c>
      <c r="E342" s="36">
        <v>284595</v>
      </c>
      <c r="F342" s="37" t="s">
        <v>18</v>
      </c>
      <c r="G342" s="36">
        <v>22768</v>
      </c>
      <c r="H342" s="36">
        <f t="shared" si="5"/>
        <v>307363</v>
      </c>
      <c r="I342" s="31" t="s">
        <v>39</v>
      </c>
      <c r="J342" s="31" t="s">
        <v>40</v>
      </c>
    </row>
    <row r="343" spans="1:10" outlineLevel="1" x14ac:dyDescent="0.25">
      <c r="A343" s="35">
        <v>46032</v>
      </c>
      <c r="B343" s="31">
        <v>1748</v>
      </c>
      <c r="C343" s="31" t="s">
        <v>351</v>
      </c>
      <c r="D343" s="31" t="s">
        <v>177</v>
      </c>
      <c r="E343" s="36">
        <v>530250</v>
      </c>
      <c r="F343" s="37" t="s">
        <v>18</v>
      </c>
      <c r="G343" s="36">
        <v>42420</v>
      </c>
      <c r="H343" s="36">
        <f t="shared" si="5"/>
        <v>572670</v>
      </c>
      <c r="I343" s="31" t="s">
        <v>39</v>
      </c>
      <c r="J343" s="31" t="s">
        <v>40</v>
      </c>
    </row>
    <row r="344" spans="1:10" outlineLevel="1" x14ac:dyDescent="0.25">
      <c r="A344" s="35">
        <v>46032</v>
      </c>
      <c r="B344" s="31">
        <v>1843</v>
      </c>
      <c r="C344" s="31" t="s">
        <v>351</v>
      </c>
      <c r="D344" s="31" t="s">
        <v>643</v>
      </c>
      <c r="E344" s="36">
        <v>323095</v>
      </c>
      <c r="F344" s="37" t="s">
        <v>18</v>
      </c>
      <c r="G344" s="36">
        <v>25848</v>
      </c>
      <c r="H344" s="36">
        <f t="shared" si="5"/>
        <v>348943</v>
      </c>
      <c r="I344" s="31" t="s">
        <v>247</v>
      </c>
      <c r="J344" s="31" t="s">
        <v>19</v>
      </c>
    </row>
    <row r="345" spans="1:10" outlineLevel="1" x14ac:dyDescent="0.25">
      <c r="A345" s="35">
        <v>46032</v>
      </c>
      <c r="B345" s="31">
        <v>1842</v>
      </c>
      <c r="C345" s="31" t="s">
        <v>351</v>
      </c>
      <c r="D345" s="31" t="s">
        <v>644</v>
      </c>
      <c r="E345" s="36">
        <v>323095</v>
      </c>
      <c r="F345" s="37" t="s">
        <v>18</v>
      </c>
      <c r="G345" s="36">
        <v>25848</v>
      </c>
      <c r="H345" s="36">
        <f t="shared" si="5"/>
        <v>348943</v>
      </c>
      <c r="I345" s="31" t="s">
        <v>247</v>
      </c>
      <c r="J345" s="31" t="s">
        <v>19</v>
      </c>
    </row>
    <row r="346" spans="1:10" outlineLevel="1" x14ac:dyDescent="0.25">
      <c r="A346" s="35">
        <v>46032</v>
      </c>
      <c r="B346" s="31">
        <v>1841</v>
      </c>
      <c r="C346" s="31" t="s">
        <v>351</v>
      </c>
      <c r="D346" s="31" t="s">
        <v>645</v>
      </c>
      <c r="E346" s="36">
        <v>323095</v>
      </c>
      <c r="F346" s="37" t="s">
        <v>18</v>
      </c>
      <c r="G346" s="36">
        <v>25848</v>
      </c>
      <c r="H346" s="36">
        <f t="shared" si="5"/>
        <v>348943</v>
      </c>
      <c r="I346" s="31" t="s">
        <v>122</v>
      </c>
      <c r="J346" s="31" t="s">
        <v>123</v>
      </c>
    </row>
    <row r="347" spans="1:10" outlineLevel="1" x14ac:dyDescent="0.25">
      <c r="A347" s="35">
        <v>46032</v>
      </c>
      <c r="B347" s="31">
        <v>1840</v>
      </c>
      <c r="C347" s="31" t="s">
        <v>351</v>
      </c>
      <c r="D347" s="31" t="s">
        <v>646</v>
      </c>
      <c r="E347" s="36">
        <v>323095</v>
      </c>
      <c r="F347" s="37" t="s">
        <v>18</v>
      </c>
      <c r="G347" s="36">
        <v>25848</v>
      </c>
      <c r="H347" s="36">
        <f t="shared" si="5"/>
        <v>348943</v>
      </c>
      <c r="I347" s="31" t="s">
        <v>247</v>
      </c>
      <c r="J347" s="31" t="s">
        <v>19</v>
      </c>
    </row>
    <row r="348" spans="1:10" outlineLevel="1" x14ac:dyDescent="0.25">
      <c r="A348" s="35">
        <v>46032</v>
      </c>
      <c r="B348" s="31">
        <v>1839</v>
      </c>
      <c r="C348" s="31" t="s">
        <v>351</v>
      </c>
      <c r="D348" s="31" t="s">
        <v>647</v>
      </c>
      <c r="E348" s="36">
        <v>646190</v>
      </c>
      <c r="F348" s="37" t="s">
        <v>18</v>
      </c>
      <c r="G348" s="36">
        <v>51695</v>
      </c>
      <c r="H348" s="36">
        <f t="shared" si="5"/>
        <v>697885</v>
      </c>
      <c r="I348" s="31" t="s">
        <v>247</v>
      </c>
      <c r="J348" s="31" t="s">
        <v>19</v>
      </c>
    </row>
    <row r="349" spans="1:10" outlineLevel="1" x14ac:dyDescent="0.25">
      <c r="A349" s="35">
        <v>46032</v>
      </c>
      <c r="B349" s="31">
        <v>1838</v>
      </c>
      <c r="C349" s="31" t="s">
        <v>351</v>
      </c>
      <c r="D349" s="31" t="s">
        <v>648</v>
      </c>
      <c r="E349" s="36">
        <v>323095</v>
      </c>
      <c r="F349" s="37" t="s">
        <v>18</v>
      </c>
      <c r="G349" s="36">
        <v>25848</v>
      </c>
      <c r="H349" s="36">
        <f t="shared" si="5"/>
        <v>348943</v>
      </c>
      <c r="I349" s="31" t="s">
        <v>247</v>
      </c>
      <c r="J349" s="31" t="s">
        <v>19</v>
      </c>
    </row>
    <row r="350" spans="1:10" outlineLevel="1" x14ac:dyDescent="0.25">
      <c r="A350" s="35">
        <v>46032</v>
      </c>
      <c r="B350" s="31">
        <v>1837</v>
      </c>
      <c r="C350" s="31" t="s">
        <v>351</v>
      </c>
      <c r="D350" s="31" t="s">
        <v>649</v>
      </c>
      <c r="E350" s="36">
        <v>323095</v>
      </c>
      <c r="F350" s="37" t="s">
        <v>18</v>
      </c>
      <c r="G350" s="36">
        <v>25848</v>
      </c>
      <c r="H350" s="36">
        <f t="shared" si="5"/>
        <v>348943</v>
      </c>
      <c r="I350" s="31" t="s">
        <v>247</v>
      </c>
      <c r="J350" s="31" t="s">
        <v>19</v>
      </c>
    </row>
    <row r="351" spans="1:10" outlineLevel="1" x14ac:dyDescent="0.25">
      <c r="A351" s="35">
        <v>46032</v>
      </c>
      <c r="B351" s="31">
        <v>1836</v>
      </c>
      <c r="C351" s="31" t="s">
        <v>351</v>
      </c>
      <c r="D351" s="31" t="s">
        <v>650</v>
      </c>
      <c r="E351" s="36">
        <v>323095</v>
      </c>
      <c r="F351" s="37" t="s">
        <v>18</v>
      </c>
      <c r="G351" s="36">
        <v>25848</v>
      </c>
      <c r="H351" s="36">
        <f t="shared" si="5"/>
        <v>348943</v>
      </c>
      <c r="I351" s="31" t="s">
        <v>247</v>
      </c>
      <c r="J351" s="31" t="s">
        <v>19</v>
      </c>
    </row>
    <row r="352" spans="1:10" outlineLevel="1" x14ac:dyDescent="0.25">
      <c r="A352" s="35">
        <v>46032</v>
      </c>
      <c r="B352" s="31">
        <v>1835</v>
      </c>
      <c r="C352" s="31" t="s">
        <v>351</v>
      </c>
      <c r="D352" s="31" t="s">
        <v>651</v>
      </c>
      <c r="E352" s="36">
        <v>323095</v>
      </c>
      <c r="F352" s="37" t="s">
        <v>18</v>
      </c>
      <c r="G352" s="36">
        <v>25848</v>
      </c>
      <c r="H352" s="36">
        <f t="shared" si="5"/>
        <v>348943</v>
      </c>
      <c r="I352" s="31" t="s">
        <v>247</v>
      </c>
      <c r="J352" s="31" t="s">
        <v>19</v>
      </c>
    </row>
    <row r="353" spans="1:10" outlineLevel="1" x14ac:dyDescent="0.25">
      <c r="A353" s="35">
        <v>46032</v>
      </c>
      <c r="B353" s="31">
        <v>1834</v>
      </c>
      <c r="C353" s="31" t="s">
        <v>351</v>
      </c>
      <c r="D353" s="31" t="s">
        <v>652</v>
      </c>
      <c r="E353" s="36">
        <v>323095</v>
      </c>
      <c r="F353" s="37" t="s">
        <v>18</v>
      </c>
      <c r="G353" s="36">
        <v>25848</v>
      </c>
      <c r="H353" s="36">
        <f t="shared" si="5"/>
        <v>348943</v>
      </c>
      <c r="I353" s="31" t="s">
        <v>247</v>
      </c>
      <c r="J353" s="31" t="s">
        <v>19</v>
      </c>
    </row>
    <row r="354" spans="1:10" outlineLevel="1" x14ac:dyDescent="0.25">
      <c r="A354" s="35">
        <v>46032</v>
      </c>
      <c r="B354" s="31">
        <v>1833</v>
      </c>
      <c r="C354" s="31" t="s">
        <v>351</v>
      </c>
      <c r="D354" s="31" t="s">
        <v>653</v>
      </c>
      <c r="E354" s="36">
        <v>323095</v>
      </c>
      <c r="F354" s="37" t="s">
        <v>18</v>
      </c>
      <c r="G354" s="36">
        <v>25848</v>
      </c>
      <c r="H354" s="36">
        <f t="shared" si="5"/>
        <v>348943</v>
      </c>
      <c r="I354" s="31" t="s">
        <v>247</v>
      </c>
      <c r="J354" s="31" t="s">
        <v>19</v>
      </c>
    </row>
    <row r="355" spans="1:10" outlineLevel="1" x14ac:dyDescent="0.25">
      <c r="A355" s="35">
        <v>46032</v>
      </c>
      <c r="B355" s="31">
        <v>1832</v>
      </c>
      <c r="C355" s="31" t="s">
        <v>351</v>
      </c>
      <c r="D355" s="31" t="s">
        <v>654</v>
      </c>
      <c r="E355" s="36">
        <v>323095</v>
      </c>
      <c r="F355" s="37" t="s">
        <v>18</v>
      </c>
      <c r="G355" s="36">
        <v>25848</v>
      </c>
      <c r="H355" s="36">
        <f t="shared" si="5"/>
        <v>348943</v>
      </c>
      <c r="I355" s="31" t="s">
        <v>247</v>
      </c>
      <c r="J355" s="31" t="s">
        <v>19</v>
      </c>
    </row>
    <row r="356" spans="1:10" outlineLevel="1" x14ac:dyDescent="0.25">
      <c r="A356" s="35">
        <v>46032</v>
      </c>
      <c r="B356" s="31">
        <v>1831</v>
      </c>
      <c r="C356" s="31" t="s">
        <v>351</v>
      </c>
      <c r="D356" s="31" t="s">
        <v>655</v>
      </c>
      <c r="E356" s="36">
        <v>323095</v>
      </c>
      <c r="F356" s="37" t="s">
        <v>18</v>
      </c>
      <c r="G356" s="36">
        <v>25848</v>
      </c>
      <c r="H356" s="36">
        <f t="shared" si="5"/>
        <v>348943</v>
      </c>
      <c r="I356" s="31" t="s">
        <v>247</v>
      </c>
      <c r="J356" s="31" t="s">
        <v>19</v>
      </c>
    </row>
    <row r="357" spans="1:10" outlineLevel="1" x14ac:dyDescent="0.25">
      <c r="A357" s="35">
        <v>46032</v>
      </c>
      <c r="B357" s="31">
        <v>1830</v>
      </c>
      <c r="C357" s="31" t="s">
        <v>351</v>
      </c>
      <c r="D357" s="31" t="s">
        <v>656</v>
      </c>
      <c r="E357" s="36">
        <v>323095</v>
      </c>
      <c r="F357" s="37" t="s">
        <v>18</v>
      </c>
      <c r="G357" s="36">
        <v>25848</v>
      </c>
      <c r="H357" s="36">
        <f t="shared" si="5"/>
        <v>348943</v>
      </c>
      <c r="I357" s="31" t="s">
        <v>247</v>
      </c>
      <c r="J357" s="31" t="s">
        <v>19</v>
      </c>
    </row>
    <row r="358" spans="1:10" outlineLevel="1" x14ac:dyDescent="0.25">
      <c r="A358" s="35">
        <v>46032</v>
      </c>
      <c r="B358" s="31">
        <v>1829</v>
      </c>
      <c r="C358" s="31" t="s">
        <v>351</v>
      </c>
      <c r="D358" s="31" t="s">
        <v>657</v>
      </c>
      <c r="E358" s="36">
        <v>907759</v>
      </c>
      <c r="F358" s="37" t="s">
        <v>18</v>
      </c>
      <c r="G358" s="36">
        <v>72621</v>
      </c>
      <c r="H358" s="36">
        <f t="shared" si="5"/>
        <v>980380</v>
      </c>
      <c r="I358" s="31" t="s">
        <v>122</v>
      </c>
      <c r="J358" s="31" t="s">
        <v>123</v>
      </c>
    </row>
    <row r="359" spans="1:10" outlineLevel="1" x14ac:dyDescent="0.25">
      <c r="A359" s="35">
        <v>46032</v>
      </c>
      <c r="B359" s="31">
        <v>1828</v>
      </c>
      <c r="C359" s="31" t="s">
        <v>351</v>
      </c>
      <c r="D359" s="31" t="s">
        <v>658</v>
      </c>
      <c r="E359" s="36">
        <v>484132</v>
      </c>
      <c r="F359" s="37" t="s">
        <v>18</v>
      </c>
      <c r="G359" s="36">
        <v>38731</v>
      </c>
      <c r="H359" s="36">
        <f t="shared" si="5"/>
        <v>522863</v>
      </c>
      <c r="I359" s="31" t="s">
        <v>247</v>
      </c>
      <c r="J359" s="31" t="s">
        <v>19</v>
      </c>
    </row>
    <row r="360" spans="1:10" outlineLevel="1" x14ac:dyDescent="0.25">
      <c r="A360" s="35">
        <v>46032</v>
      </c>
      <c r="B360" s="31">
        <v>1827</v>
      </c>
      <c r="C360" s="31" t="s">
        <v>351</v>
      </c>
      <c r="D360" s="31" t="s">
        <v>659</v>
      </c>
      <c r="E360" s="36">
        <v>323095</v>
      </c>
      <c r="F360" s="37" t="s">
        <v>18</v>
      </c>
      <c r="G360" s="36">
        <v>25848</v>
      </c>
      <c r="H360" s="36">
        <f t="shared" si="5"/>
        <v>348943</v>
      </c>
      <c r="I360" s="31" t="s">
        <v>247</v>
      </c>
      <c r="J360" s="31" t="s">
        <v>19</v>
      </c>
    </row>
    <row r="361" spans="1:10" outlineLevel="1" x14ac:dyDescent="0.25">
      <c r="A361" s="35">
        <v>46032</v>
      </c>
      <c r="B361" s="31">
        <v>1826</v>
      </c>
      <c r="C361" s="31" t="s">
        <v>351</v>
      </c>
      <c r="D361" s="31" t="s">
        <v>660</v>
      </c>
      <c r="E361" s="36">
        <v>323095</v>
      </c>
      <c r="F361" s="37" t="s">
        <v>18</v>
      </c>
      <c r="G361" s="36">
        <v>25848</v>
      </c>
      <c r="H361" s="36">
        <f t="shared" si="5"/>
        <v>348943</v>
      </c>
      <c r="I361" s="31" t="s">
        <v>247</v>
      </c>
      <c r="J361" s="31" t="s">
        <v>19</v>
      </c>
    </row>
    <row r="362" spans="1:10" outlineLevel="1" x14ac:dyDescent="0.25">
      <c r="A362" s="35">
        <v>46032</v>
      </c>
      <c r="B362" s="31">
        <v>1825</v>
      </c>
      <c r="C362" s="31" t="s">
        <v>351</v>
      </c>
      <c r="D362" s="31" t="s">
        <v>661</v>
      </c>
      <c r="E362" s="36">
        <v>323095</v>
      </c>
      <c r="F362" s="37" t="s">
        <v>18</v>
      </c>
      <c r="G362" s="36">
        <v>25848</v>
      </c>
      <c r="H362" s="36">
        <f t="shared" si="5"/>
        <v>348943</v>
      </c>
      <c r="I362" s="31" t="s">
        <v>247</v>
      </c>
      <c r="J362" s="31" t="s">
        <v>19</v>
      </c>
    </row>
    <row r="363" spans="1:10" outlineLevel="1" x14ac:dyDescent="0.25">
      <c r="A363" s="35">
        <v>46032</v>
      </c>
      <c r="B363" s="31">
        <v>1824</v>
      </c>
      <c r="C363" s="31" t="s">
        <v>351</v>
      </c>
      <c r="D363" s="31" t="s">
        <v>662</v>
      </c>
      <c r="E363" s="36">
        <v>646190</v>
      </c>
      <c r="F363" s="37" t="s">
        <v>18</v>
      </c>
      <c r="G363" s="36">
        <v>51695</v>
      </c>
      <c r="H363" s="36">
        <f t="shared" si="5"/>
        <v>697885</v>
      </c>
      <c r="I363" s="31" t="s">
        <v>247</v>
      </c>
      <c r="J363" s="31" t="s">
        <v>19</v>
      </c>
    </row>
    <row r="364" spans="1:10" outlineLevel="1" x14ac:dyDescent="0.25">
      <c r="A364" s="35">
        <v>46032</v>
      </c>
      <c r="B364" s="31">
        <v>1823</v>
      </c>
      <c r="C364" s="31" t="s">
        <v>351</v>
      </c>
      <c r="D364" s="31" t="s">
        <v>663</v>
      </c>
      <c r="E364" s="36">
        <v>323095</v>
      </c>
      <c r="F364" s="37" t="s">
        <v>18</v>
      </c>
      <c r="G364" s="36">
        <v>25848</v>
      </c>
      <c r="H364" s="36">
        <f t="shared" si="5"/>
        <v>348943</v>
      </c>
      <c r="I364" s="31" t="s">
        <v>247</v>
      </c>
      <c r="J364" s="31" t="s">
        <v>19</v>
      </c>
    </row>
    <row r="365" spans="1:10" outlineLevel="1" x14ac:dyDescent="0.25">
      <c r="A365" s="35">
        <v>46032</v>
      </c>
      <c r="B365" s="31">
        <v>1822</v>
      </c>
      <c r="C365" s="31" t="s">
        <v>351</v>
      </c>
      <c r="D365" s="31" t="s">
        <v>664</v>
      </c>
      <c r="E365" s="36">
        <v>323095</v>
      </c>
      <c r="F365" s="37" t="s">
        <v>18</v>
      </c>
      <c r="G365" s="36">
        <v>25848</v>
      </c>
      <c r="H365" s="36">
        <f t="shared" si="5"/>
        <v>348943</v>
      </c>
      <c r="I365" s="31" t="s">
        <v>247</v>
      </c>
      <c r="J365" s="31" t="s">
        <v>19</v>
      </c>
    </row>
    <row r="366" spans="1:10" outlineLevel="1" x14ac:dyDescent="0.25">
      <c r="A366" s="35">
        <v>46032</v>
      </c>
      <c r="B366" s="31">
        <v>1821</v>
      </c>
      <c r="C366" s="31" t="s">
        <v>351</v>
      </c>
      <c r="D366" s="31" t="s">
        <v>665</v>
      </c>
      <c r="E366" s="36">
        <v>323095</v>
      </c>
      <c r="F366" s="37" t="s">
        <v>18</v>
      </c>
      <c r="G366" s="36">
        <v>25848</v>
      </c>
      <c r="H366" s="36">
        <f t="shared" si="5"/>
        <v>348943</v>
      </c>
      <c r="I366" s="31" t="s">
        <v>247</v>
      </c>
      <c r="J366" s="31" t="s">
        <v>19</v>
      </c>
    </row>
    <row r="367" spans="1:10" outlineLevel="1" x14ac:dyDescent="0.25">
      <c r="A367" s="35">
        <v>46032</v>
      </c>
      <c r="B367" s="31">
        <v>1820</v>
      </c>
      <c r="C367" s="31" t="s">
        <v>351</v>
      </c>
      <c r="D367" s="31" t="s">
        <v>666</v>
      </c>
      <c r="E367" s="36">
        <v>323095</v>
      </c>
      <c r="F367" s="37" t="s">
        <v>18</v>
      </c>
      <c r="G367" s="36">
        <v>25848</v>
      </c>
      <c r="H367" s="36">
        <f t="shared" si="5"/>
        <v>348943</v>
      </c>
      <c r="I367" s="31" t="s">
        <v>247</v>
      </c>
      <c r="J367" s="31" t="s">
        <v>19</v>
      </c>
    </row>
    <row r="368" spans="1:10" outlineLevel="1" x14ac:dyDescent="0.25">
      <c r="A368" s="35">
        <v>46032</v>
      </c>
      <c r="B368" s="31">
        <v>1819</v>
      </c>
      <c r="C368" s="31" t="s">
        <v>351</v>
      </c>
      <c r="D368" s="31" t="s">
        <v>667</v>
      </c>
      <c r="E368" s="36">
        <v>323095</v>
      </c>
      <c r="F368" s="37" t="s">
        <v>18</v>
      </c>
      <c r="G368" s="36">
        <v>25848</v>
      </c>
      <c r="H368" s="36">
        <f t="shared" si="5"/>
        <v>348943</v>
      </c>
      <c r="I368" s="31" t="s">
        <v>247</v>
      </c>
      <c r="J368" s="31" t="s">
        <v>19</v>
      </c>
    </row>
    <row r="369" spans="1:10" outlineLevel="1" x14ac:dyDescent="0.25">
      <c r="A369" s="35">
        <v>46032</v>
      </c>
      <c r="B369" s="31">
        <v>1818</v>
      </c>
      <c r="C369" s="31" t="s">
        <v>351</v>
      </c>
      <c r="D369" s="31" t="s">
        <v>668</v>
      </c>
      <c r="E369" s="36">
        <v>323095</v>
      </c>
      <c r="F369" s="37" t="s">
        <v>18</v>
      </c>
      <c r="G369" s="36">
        <v>25848</v>
      </c>
      <c r="H369" s="36">
        <f t="shared" si="5"/>
        <v>348943</v>
      </c>
      <c r="I369" s="31" t="s">
        <v>247</v>
      </c>
      <c r="J369" s="31" t="s">
        <v>19</v>
      </c>
    </row>
    <row r="370" spans="1:10" outlineLevel="1" x14ac:dyDescent="0.25">
      <c r="A370" s="35">
        <v>46032</v>
      </c>
      <c r="B370" s="31">
        <v>1817</v>
      </c>
      <c r="C370" s="31" t="s">
        <v>351</v>
      </c>
      <c r="D370" s="31" t="s">
        <v>669</v>
      </c>
      <c r="E370" s="36">
        <v>323095</v>
      </c>
      <c r="F370" s="37" t="s">
        <v>18</v>
      </c>
      <c r="G370" s="36">
        <v>25848</v>
      </c>
      <c r="H370" s="36">
        <f t="shared" si="5"/>
        <v>348943</v>
      </c>
      <c r="I370" s="31" t="s">
        <v>247</v>
      </c>
      <c r="J370" s="31" t="s">
        <v>19</v>
      </c>
    </row>
    <row r="371" spans="1:10" outlineLevel="1" x14ac:dyDescent="0.25">
      <c r="A371" s="35">
        <v>46032</v>
      </c>
      <c r="B371" s="31">
        <v>1816</v>
      </c>
      <c r="C371" s="31" t="s">
        <v>351</v>
      </c>
      <c r="D371" s="31" t="s">
        <v>670</v>
      </c>
      <c r="E371" s="36">
        <v>323095</v>
      </c>
      <c r="F371" s="37" t="s">
        <v>18</v>
      </c>
      <c r="G371" s="36">
        <v>25848</v>
      </c>
      <c r="H371" s="36">
        <f t="shared" si="5"/>
        <v>348943</v>
      </c>
      <c r="I371" s="31" t="s">
        <v>247</v>
      </c>
      <c r="J371" s="31" t="s">
        <v>19</v>
      </c>
    </row>
    <row r="372" spans="1:10" outlineLevel="1" x14ac:dyDescent="0.25">
      <c r="A372" s="35">
        <v>46032</v>
      </c>
      <c r="B372" s="31">
        <v>1815</v>
      </c>
      <c r="C372" s="31" t="s">
        <v>351</v>
      </c>
      <c r="D372" s="31" t="s">
        <v>671</v>
      </c>
      <c r="E372" s="36">
        <v>323095</v>
      </c>
      <c r="F372" s="37" t="s">
        <v>18</v>
      </c>
      <c r="G372" s="36">
        <v>25848</v>
      </c>
      <c r="H372" s="36">
        <f t="shared" si="5"/>
        <v>348943</v>
      </c>
      <c r="I372" s="31" t="s">
        <v>247</v>
      </c>
      <c r="J372" s="31" t="s">
        <v>19</v>
      </c>
    </row>
    <row r="373" spans="1:10" outlineLevel="1" x14ac:dyDescent="0.25">
      <c r="A373" s="35">
        <v>46032</v>
      </c>
      <c r="B373" s="31">
        <v>1814</v>
      </c>
      <c r="C373" s="31" t="s">
        <v>351</v>
      </c>
      <c r="D373" s="31" t="s">
        <v>672</v>
      </c>
      <c r="E373" s="36">
        <v>323095</v>
      </c>
      <c r="F373" s="37" t="s">
        <v>18</v>
      </c>
      <c r="G373" s="36">
        <v>25848</v>
      </c>
      <c r="H373" s="36">
        <f t="shared" si="5"/>
        <v>348943</v>
      </c>
      <c r="I373" s="31" t="s">
        <v>247</v>
      </c>
      <c r="J373" s="31" t="s">
        <v>19</v>
      </c>
    </row>
    <row r="374" spans="1:10" outlineLevel="1" x14ac:dyDescent="0.25">
      <c r="A374" s="35">
        <v>46032</v>
      </c>
      <c r="B374" s="31">
        <v>1813</v>
      </c>
      <c r="C374" s="31" t="s">
        <v>351</v>
      </c>
      <c r="D374" s="31" t="s">
        <v>673</v>
      </c>
      <c r="E374" s="36">
        <v>323095</v>
      </c>
      <c r="F374" s="37" t="s">
        <v>18</v>
      </c>
      <c r="G374" s="36">
        <v>25848</v>
      </c>
      <c r="H374" s="36">
        <f t="shared" si="5"/>
        <v>348943</v>
      </c>
      <c r="I374" s="31" t="s">
        <v>247</v>
      </c>
      <c r="J374" s="31" t="s">
        <v>19</v>
      </c>
    </row>
    <row r="375" spans="1:10" outlineLevel="1" x14ac:dyDescent="0.25">
      <c r="A375" s="35">
        <v>46032</v>
      </c>
      <c r="B375" s="31">
        <v>1812</v>
      </c>
      <c r="C375" s="31" t="s">
        <v>351</v>
      </c>
      <c r="D375" s="31" t="s">
        <v>674</v>
      </c>
      <c r="E375" s="36">
        <v>323095</v>
      </c>
      <c r="F375" s="37" t="s">
        <v>18</v>
      </c>
      <c r="G375" s="36">
        <v>25848</v>
      </c>
      <c r="H375" s="36">
        <f t="shared" si="5"/>
        <v>348943</v>
      </c>
      <c r="I375" s="31" t="s">
        <v>247</v>
      </c>
      <c r="J375" s="31" t="s">
        <v>19</v>
      </c>
    </row>
    <row r="376" spans="1:10" outlineLevel="1" x14ac:dyDescent="0.25">
      <c r="A376" s="35">
        <v>46032</v>
      </c>
      <c r="B376" s="31">
        <v>1811</v>
      </c>
      <c r="C376" s="31" t="s">
        <v>351</v>
      </c>
      <c r="D376" s="31" t="s">
        <v>675</v>
      </c>
      <c r="E376" s="36">
        <v>323095</v>
      </c>
      <c r="F376" s="37" t="s">
        <v>18</v>
      </c>
      <c r="G376" s="36">
        <v>25848</v>
      </c>
      <c r="H376" s="36">
        <f t="shared" si="5"/>
        <v>348943</v>
      </c>
      <c r="I376" s="31" t="s">
        <v>247</v>
      </c>
      <c r="J376" s="31" t="s">
        <v>19</v>
      </c>
    </row>
    <row r="377" spans="1:10" outlineLevel="1" x14ac:dyDescent="0.25">
      <c r="A377" s="35">
        <v>46032</v>
      </c>
      <c r="B377" s="31">
        <v>1810</v>
      </c>
      <c r="C377" s="31" t="s">
        <v>351</v>
      </c>
      <c r="D377" s="31" t="s">
        <v>676</v>
      </c>
      <c r="E377" s="36">
        <v>323095</v>
      </c>
      <c r="F377" s="37" t="s">
        <v>18</v>
      </c>
      <c r="G377" s="36">
        <v>25848</v>
      </c>
      <c r="H377" s="36">
        <f t="shared" si="5"/>
        <v>348943</v>
      </c>
      <c r="I377" s="31" t="s">
        <v>247</v>
      </c>
      <c r="J377" s="31" t="s">
        <v>19</v>
      </c>
    </row>
    <row r="378" spans="1:10" outlineLevel="1" x14ac:dyDescent="0.25">
      <c r="A378" s="35">
        <v>46032</v>
      </c>
      <c r="B378" s="31">
        <v>1809</v>
      </c>
      <c r="C378" s="31" t="s">
        <v>351</v>
      </c>
      <c r="D378" s="31" t="s">
        <v>677</v>
      </c>
      <c r="E378" s="36">
        <v>323095</v>
      </c>
      <c r="F378" s="37" t="s">
        <v>18</v>
      </c>
      <c r="G378" s="36">
        <v>25848</v>
      </c>
      <c r="H378" s="36">
        <f t="shared" si="5"/>
        <v>348943</v>
      </c>
      <c r="I378" s="31" t="s">
        <v>247</v>
      </c>
      <c r="J378" s="31" t="s">
        <v>19</v>
      </c>
    </row>
    <row r="379" spans="1:10" outlineLevel="1" x14ac:dyDescent="0.25">
      <c r="A379" s="35">
        <v>46032</v>
      </c>
      <c r="B379" s="31">
        <v>1808</v>
      </c>
      <c r="C379" s="31" t="s">
        <v>351</v>
      </c>
      <c r="D379" s="31" t="s">
        <v>678</v>
      </c>
      <c r="E379" s="36">
        <v>646190</v>
      </c>
      <c r="F379" s="37" t="s">
        <v>18</v>
      </c>
      <c r="G379" s="36">
        <v>51695</v>
      </c>
      <c r="H379" s="36">
        <f t="shared" si="5"/>
        <v>697885</v>
      </c>
      <c r="I379" s="31" t="s">
        <v>247</v>
      </c>
      <c r="J379" s="31" t="s">
        <v>19</v>
      </c>
    </row>
    <row r="380" spans="1:10" outlineLevel="1" x14ac:dyDescent="0.25">
      <c r="A380" s="35">
        <v>46032</v>
      </c>
      <c r="B380" s="31">
        <v>1807</v>
      </c>
      <c r="C380" s="31" t="s">
        <v>351</v>
      </c>
      <c r="D380" s="31" t="s">
        <v>679</v>
      </c>
      <c r="E380" s="36">
        <v>323095</v>
      </c>
      <c r="F380" s="37" t="s">
        <v>18</v>
      </c>
      <c r="G380" s="36">
        <v>25848</v>
      </c>
      <c r="H380" s="36">
        <f t="shared" si="5"/>
        <v>348943</v>
      </c>
      <c r="I380" s="31" t="s">
        <v>247</v>
      </c>
      <c r="J380" s="31" t="s">
        <v>19</v>
      </c>
    </row>
    <row r="381" spans="1:10" outlineLevel="1" x14ac:dyDescent="0.25">
      <c r="A381" s="35">
        <v>46032</v>
      </c>
      <c r="B381" s="31">
        <v>1806</v>
      </c>
      <c r="C381" s="31" t="s">
        <v>351</v>
      </c>
      <c r="D381" s="31" t="s">
        <v>680</v>
      </c>
      <c r="E381" s="36">
        <v>323095</v>
      </c>
      <c r="F381" s="37" t="s">
        <v>18</v>
      </c>
      <c r="G381" s="36">
        <v>25848</v>
      </c>
      <c r="H381" s="36">
        <f t="shared" si="5"/>
        <v>348943</v>
      </c>
      <c r="I381" s="31" t="s">
        <v>247</v>
      </c>
      <c r="J381" s="31" t="s">
        <v>19</v>
      </c>
    </row>
    <row r="382" spans="1:10" outlineLevel="1" x14ac:dyDescent="0.25">
      <c r="A382" s="35">
        <v>46032</v>
      </c>
      <c r="B382" s="31">
        <v>1805</v>
      </c>
      <c r="C382" s="31" t="s">
        <v>351</v>
      </c>
      <c r="D382" s="31" t="s">
        <v>681</v>
      </c>
      <c r="E382" s="36">
        <v>323095</v>
      </c>
      <c r="F382" s="37" t="s">
        <v>18</v>
      </c>
      <c r="G382" s="36">
        <v>25848</v>
      </c>
      <c r="H382" s="36">
        <f t="shared" si="5"/>
        <v>348943</v>
      </c>
      <c r="I382" s="31" t="s">
        <v>247</v>
      </c>
      <c r="J382" s="31" t="s">
        <v>19</v>
      </c>
    </row>
    <row r="383" spans="1:10" outlineLevel="1" x14ac:dyDescent="0.25">
      <c r="A383" s="35">
        <v>46032</v>
      </c>
      <c r="B383" s="31">
        <v>1804</v>
      </c>
      <c r="C383" s="31" t="s">
        <v>351</v>
      </c>
      <c r="D383" s="31" t="s">
        <v>682</v>
      </c>
      <c r="E383" s="36">
        <v>323095</v>
      </c>
      <c r="F383" s="37" t="s">
        <v>18</v>
      </c>
      <c r="G383" s="36">
        <v>25848</v>
      </c>
      <c r="H383" s="36">
        <f t="shared" si="5"/>
        <v>348943</v>
      </c>
      <c r="I383" s="31" t="s">
        <v>247</v>
      </c>
      <c r="J383" s="31" t="s">
        <v>19</v>
      </c>
    </row>
    <row r="384" spans="1:10" outlineLevel="1" x14ac:dyDescent="0.25">
      <c r="A384" s="35">
        <v>46032</v>
      </c>
      <c r="B384" s="31">
        <v>1803</v>
      </c>
      <c r="C384" s="31" t="s">
        <v>351</v>
      </c>
      <c r="D384" s="31" t="s">
        <v>683</v>
      </c>
      <c r="E384" s="36">
        <v>323095</v>
      </c>
      <c r="F384" s="37" t="s">
        <v>18</v>
      </c>
      <c r="G384" s="36">
        <v>25848</v>
      </c>
      <c r="H384" s="36">
        <f t="shared" si="5"/>
        <v>348943</v>
      </c>
      <c r="I384" s="31" t="s">
        <v>247</v>
      </c>
      <c r="J384" s="31" t="s">
        <v>19</v>
      </c>
    </row>
    <row r="385" spans="1:10" outlineLevel="1" x14ac:dyDescent="0.25">
      <c r="A385" s="35">
        <v>46032</v>
      </c>
      <c r="B385" s="31">
        <v>1802</v>
      </c>
      <c r="C385" s="31" t="s">
        <v>351</v>
      </c>
      <c r="D385" s="31" t="s">
        <v>684</v>
      </c>
      <c r="E385" s="36">
        <v>323095</v>
      </c>
      <c r="F385" s="37" t="s">
        <v>18</v>
      </c>
      <c r="G385" s="36">
        <v>25848</v>
      </c>
      <c r="H385" s="36">
        <f t="shared" si="5"/>
        <v>348943</v>
      </c>
      <c r="I385" s="31" t="s">
        <v>247</v>
      </c>
      <c r="J385" s="31" t="s">
        <v>19</v>
      </c>
    </row>
    <row r="386" spans="1:10" outlineLevel="1" x14ac:dyDescent="0.25">
      <c r="A386" s="35">
        <v>46032</v>
      </c>
      <c r="B386" s="31">
        <v>1801</v>
      </c>
      <c r="C386" s="31" t="s">
        <v>351</v>
      </c>
      <c r="D386" s="31" t="s">
        <v>685</v>
      </c>
      <c r="E386" s="36">
        <v>661824</v>
      </c>
      <c r="F386" s="37" t="s">
        <v>18</v>
      </c>
      <c r="G386" s="36">
        <v>52946</v>
      </c>
      <c r="H386" s="36">
        <f t="shared" si="5"/>
        <v>714770</v>
      </c>
      <c r="I386" s="31" t="s">
        <v>247</v>
      </c>
      <c r="J386" s="31" t="s">
        <v>19</v>
      </c>
    </row>
    <row r="387" spans="1:10" outlineLevel="1" x14ac:dyDescent="0.25">
      <c r="A387" s="35">
        <v>46032</v>
      </c>
      <c r="B387" s="31">
        <v>1858</v>
      </c>
      <c r="C387" s="31" t="s">
        <v>351</v>
      </c>
      <c r="D387" s="31" t="s">
        <v>686</v>
      </c>
      <c r="E387" s="36">
        <v>1304871</v>
      </c>
      <c r="F387" s="37" t="s">
        <v>18</v>
      </c>
      <c r="G387" s="36">
        <v>104390</v>
      </c>
      <c r="H387" s="36">
        <f t="shared" ref="H387:H450" si="6">+E387+G387</f>
        <v>1409261</v>
      </c>
      <c r="I387" s="31" t="s">
        <v>247</v>
      </c>
      <c r="J387" s="31" t="s">
        <v>19</v>
      </c>
    </row>
    <row r="388" spans="1:10" outlineLevel="1" x14ac:dyDescent="0.25">
      <c r="A388" s="35">
        <v>46032</v>
      </c>
      <c r="B388" s="31">
        <v>1784</v>
      </c>
      <c r="C388" s="31" t="s">
        <v>351</v>
      </c>
      <c r="D388" s="31" t="s">
        <v>687</v>
      </c>
      <c r="E388" s="36">
        <v>5198275</v>
      </c>
      <c r="F388" s="37" t="s">
        <v>18</v>
      </c>
      <c r="G388" s="36">
        <v>415862</v>
      </c>
      <c r="H388" s="36">
        <f t="shared" si="6"/>
        <v>5614137</v>
      </c>
      <c r="I388" s="31" t="s">
        <v>55</v>
      </c>
      <c r="J388" s="31" t="s">
        <v>56</v>
      </c>
    </row>
    <row r="389" spans="1:10" outlineLevel="1" x14ac:dyDescent="0.25">
      <c r="A389" s="35">
        <v>46032</v>
      </c>
      <c r="B389" s="31">
        <v>1783</v>
      </c>
      <c r="C389" s="31" t="s">
        <v>351</v>
      </c>
      <c r="D389" s="31" t="s">
        <v>688</v>
      </c>
      <c r="E389" s="36">
        <v>323095</v>
      </c>
      <c r="F389" s="37" t="s">
        <v>18</v>
      </c>
      <c r="G389" s="36">
        <v>25848</v>
      </c>
      <c r="H389" s="36">
        <f t="shared" si="6"/>
        <v>348943</v>
      </c>
      <c r="I389" s="31" t="s">
        <v>247</v>
      </c>
      <c r="J389" s="31" t="s">
        <v>19</v>
      </c>
    </row>
    <row r="390" spans="1:10" outlineLevel="1" x14ac:dyDescent="0.25">
      <c r="A390" s="35">
        <v>46032</v>
      </c>
      <c r="B390" s="31">
        <v>1782</v>
      </c>
      <c r="C390" s="31" t="s">
        <v>351</v>
      </c>
      <c r="D390" s="31" t="s">
        <v>689</v>
      </c>
      <c r="E390" s="36">
        <v>323095</v>
      </c>
      <c r="F390" s="37" t="s">
        <v>18</v>
      </c>
      <c r="G390" s="36">
        <v>25848</v>
      </c>
      <c r="H390" s="36">
        <f t="shared" si="6"/>
        <v>348943</v>
      </c>
      <c r="I390" s="31" t="s">
        <v>247</v>
      </c>
      <c r="J390" s="31" t="s">
        <v>19</v>
      </c>
    </row>
    <row r="391" spans="1:10" outlineLevel="1" x14ac:dyDescent="0.25">
      <c r="A391" s="35">
        <v>46032</v>
      </c>
      <c r="B391" s="31">
        <v>1781</v>
      </c>
      <c r="C391" s="31" t="s">
        <v>351</v>
      </c>
      <c r="D391" s="31" t="s">
        <v>690</v>
      </c>
      <c r="E391" s="36">
        <v>323095</v>
      </c>
      <c r="F391" s="37" t="s">
        <v>18</v>
      </c>
      <c r="G391" s="36">
        <v>25848</v>
      </c>
      <c r="H391" s="36">
        <f t="shared" si="6"/>
        <v>348943</v>
      </c>
      <c r="I391" s="31" t="s">
        <v>247</v>
      </c>
      <c r="J391" s="31" t="s">
        <v>19</v>
      </c>
    </row>
    <row r="392" spans="1:10" outlineLevel="1" x14ac:dyDescent="0.25">
      <c r="A392" s="35">
        <v>46032</v>
      </c>
      <c r="B392" s="31">
        <v>1780</v>
      </c>
      <c r="C392" s="31" t="s">
        <v>351</v>
      </c>
      <c r="D392" s="31" t="s">
        <v>691</v>
      </c>
      <c r="E392" s="36">
        <v>323095</v>
      </c>
      <c r="F392" s="37" t="s">
        <v>18</v>
      </c>
      <c r="G392" s="36">
        <v>25848</v>
      </c>
      <c r="H392" s="36">
        <f t="shared" si="6"/>
        <v>348943</v>
      </c>
      <c r="I392" s="31" t="s">
        <v>247</v>
      </c>
      <c r="J392" s="31" t="s">
        <v>19</v>
      </c>
    </row>
    <row r="393" spans="1:10" outlineLevel="1" x14ac:dyDescent="0.25">
      <c r="A393" s="35">
        <v>46032</v>
      </c>
      <c r="B393" s="31">
        <v>1779</v>
      </c>
      <c r="C393" s="31" t="s">
        <v>351</v>
      </c>
      <c r="D393" s="31" t="s">
        <v>692</v>
      </c>
      <c r="E393" s="36">
        <v>323095</v>
      </c>
      <c r="F393" s="37" t="s">
        <v>18</v>
      </c>
      <c r="G393" s="36">
        <v>25848</v>
      </c>
      <c r="H393" s="36">
        <f t="shared" si="6"/>
        <v>348943</v>
      </c>
      <c r="I393" s="31" t="s">
        <v>247</v>
      </c>
      <c r="J393" s="31" t="s">
        <v>19</v>
      </c>
    </row>
    <row r="394" spans="1:10" outlineLevel="1" x14ac:dyDescent="0.25">
      <c r="A394" s="35">
        <v>46032</v>
      </c>
      <c r="B394" s="31">
        <v>1778</v>
      </c>
      <c r="C394" s="31" t="s">
        <v>351</v>
      </c>
      <c r="D394" s="31" t="s">
        <v>693</v>
      </c>
      <c r="E394" s="36">
        <v>323095</v>
      </c>
      <c r="F394" s="37" t="s">
        <v>18</v>
      </c>
      <c r="G394" s="36">
        <v>25848</v>
      </c>
      <c r="H394" s="36">
        <f t="shared" si="6"/>
        <v>348943</v>
      </c>
      <c r="I394" s="31" t="s">
        <v>247</v>
      </c>
      <c r="J394" s="31" t="s">
        <v>19</v>
      </c>
    </row>
    <row r="395" spans="1:10" outlineLevel="1" x14ac:dyDescent="0.25">
      <c r="A395" s="35">
        <v>46032</v>
      </c>
      <c r="B395" s="31">
        <v>1777</v>
      </c>
      <c r="C395" s="31" t="s">
        <v>351</v>
      </c>
      <c r="D395" s="31" t="s">
        <v>694</v>
      </c>
      <c r="E395" s="36">
        <v>784277</v>
      </c>
      <c r="F395" s="37" t="s">
        <v>18</v>
      </c>
      <c r="G395" s="36">
        <v>62742</v>
      </c>
      <c r="H395" s="36">
        <f t="shared" si="6"/>
        <v>847019</v>
      </c>
      <c r="I395" s="31" t="s">
        <v>247</v>
      </c>
      <c r="J395" s="31" t="s">
        <v>19</v>
      </c>
    </row>
    <row r="396" spans="1:10" outlineLevel="1" x14ac:dyDescent="0.25">
      <c r="A396" s="35">
        <v>46032</v>
      </c>
      <c r="B396" s="31">
        <v>1762</v>
      </c>
      <c r="C396" s="31" t="s">
        <v>351</v>
      </c>
      <c r="D396" s="31" t="s">
        <v>695</v>
      </c>
      <c r="E396" s="36">
        <v>1114081</v>
      </c>
      <c r="F396" s="37" t="s">
        <v>18</v>
      </c>
      <c r="G396" s="36">
        <v>89126</v>
      </c>
      <c r="H396" s="36">
        <f t="shared" si="6"/>
        <v>1203207</v>
      </c>
      <c r="I396" s="31" t="s">
        <v>247</v>
      </c>
      <c r="J396" s="31" t="s">
        <v>19</v>
      </c>
    </row>
    <row r="397" spans="1:10" outlineLevel="1" x14ac:dyDescent="0.25">
      <c r="A397" s="35">
        <v>46032</v>
      </c>
      <c r="B397" s="31">
        <v>1761</v>
      </c>
      <c r="C397" s="31" t="s">
        <v>351</v>
      </c>
      <c r="D397" s="31" t="s">
        <v>696</v>
      </c>
      <c r="E397" s="36">
        <v>323095</v>
      </c>
      <c r="F397" s="37" t="s">
        <v>18</v>
      </c>
      <c r="G397" s="36">
        <v>25848</v>
      </c>
      <c r="H397" s="36">
        <f t="shared" si="6"/>
        <v>348943</v>
      </c>
      <c r="I397" s="31" t="s">
        <v>247</v>
      </c>
      <c r="J397" s="31" t="s">
        <v>19</v>
      </c>
    </row>
    <row r="398" spans="1:10" outlineLevel="1" x14ac:dyDescent="0.25">
      <c r="A398" s="35">
        <v>46032</v>
      </c>
      <c r="B398" s="31">
        <v>1760</v>
      </c>
      <c r="C398" s="31" t="s">
        <v>351</v>
      </c>
      <c r="D398" s="31" t="s">
        <v>697</v>
      </c>
      <c r="E398" s="36">
        <v>323095</v>
      </c>
      <c r="F398" s="37" t="s">
        <v>18</v>
      </c>
      <c r="G398" s="36">
        <v>25848</v>
      </c>
      <c r="H398" s="36">
        <f t="shared" si="6"/>
        <v>348943</v>
      </c>
      <c r="I398" s="31" t="s">
        <v>247</v>
      </c>
      <c r="J398" s="31" t="s">
        <v>19</v>
      </c>
    </row>
    <row r="399" spans="1:10" outlineLevel="1" x14ac:dyDescent="0.25">
      <c r="A399" s="35">
        <v>46032</v>
      </c>
      <c r="B399" s="31">
        <v>1759</v>
      </c>
      <c r="C399" s="31" t="s">
        <v>351</v>
      </c>
      <c r="D399" s="31" t="s">
        <v>698</v>
      </c>
      <c r="E399" s="36">
        <v>323095</v>
      </c>
      <c r="F399" s="37" t="s">
        <v>18</v>
      </c>
      <c r="G399" s="36">
        <v>25848</v>
      </c>
      <c r="H399" s="36">
        <f t="shared" si="6"/>
        <v>348943</v>
      </c>
      <c r="I399" s="31" t="s">
        <v>247</v>
      </c>
      <c r="J399" s="31" t="s">
        <v>19</v>
      </c>
    </row>
    <row r="400" spans="1:10" outlineLevel="1" x14ac:dyDescent="0.25">
      <c r="A400" s="35">
        <v>46032</v>
      </c>
      <c r="B400" s="31">
        <v>1758</v>
      </c>
      <c r="C400" s="31" t="s">
        <v>351</v>
      </c>
      <c r="D400" s="31" t="s">
        <v>699</v>
      </c>
      <c r="E400" s="36">
        <v>323095</v>
      </c>
      <c r="F400" s="37" t="s">
        <v>18</v>
      </c>
      <c r="G400" s="36">
        <v>25848</v>
      </c>
      <c r="H400" s="36">
        <f t="shared" si="6"/>
        <v>348943</v>
      </c>
      <c r="I400" s="31" t="s">
        <v>247</v>
      </c>
      <c r="J400" s="31" t="s">
        <v>19</v>
      </c>
    </row>
    <row r="401" spans="1:10" outlineLevel="1" x14ac:dyDescent="0.25">
      <c r="A401" s="35">
        <v>46032</v>
      </c>
      <c r="B401" s="31">
        <v>1757</v>
      </c>
      <c r="C401" s="31" t="s">
        <v>351</v>
      </c>
      <c r="D401" s="31" t="s">
        <v>700</v>
      </c>
      <c r="E401" s="36">
        <v>323095</v>
      </c>
      <c r="F401" s="37" t="s">
        <v>18</v>
      </c>
      <c r="G401" s="36">
        <v>25848</v>
      </c>
      <c r="H401" s="36">
        <f t="shared" si="6"/>
        <v>348943</v>
      </c>
      <c r="I401" s="31" t="s">
        <v>47</v>
      </c>
      <c r="J401" s="31" t="s">
        <v>48</v>
      </c>
    </row>
    <row r="402" spans="1:10" outlineLevel="1" x14ac:dyDescent="0.25">
      <c r="A402" s="35">
        <v>46032</v>
      </c>
      <c r="B402" s="31">
        <v>1745</v>
      </c>
      <c r="C402" s="31" t="s">
        <v>351</v>
      </c>
      <c r="D402" s="31" t="s">
        <v>701</v>
      </c>
      <c r="E402" s="36">
        <v>1238680</v>
      </c>
      <c r="F402" s="37" t="s">
        <v>18</v>
      </c>
      <c r="G402" s="36">
        <v>99094</v>
      </c>
      <c r="H402" s="36">
        <f t="shared" si="6"/>
        <v>1337774</v>
      </c>
      <c r="I402" s="31" t="s">
        <v>55</v>
      </c>
      <c r="J402" s="31" t="s">
        <v>56</v>
      </c>
    </row>
    <row r="403" spans="1:10" outlineLevel="1" x14ac:dyDescent="0.25">
      <c r="A403" s="35">
        <v>46032</v>
      </c>
      <c r="B403" s="31">
        <v>1738</v>
      </c>
      <c r="C403" s="31" t="s">
        <v>351</v>
      </c>
      <c r="D403" s="31" t="s">
        <v>702</v>
      </c>
      <c r="E403" s="36">
        <v>3460490</v>
      </c>
      <c r="F403" s="37" t="s">
        <v>18</v>
      </c>
      <c r="G403" s="36">
        <v>276839</v>
      </c>
      <c r="H403" s="36">
        <f t="shared" si="6"/>
        <v>3737329</v>
      </c>
      <c r="I403" s="31" t="s">
        <v>65</v>
      </c>
      <c r="J403" s="31" t="s">
        <v>66</v>
      </c>
    </row>
    <row r="404" spans="1:10" outlineLevel="1" x14ac:dyDescent="0.25">
      <c r="A404" s="35">
        <v>46032</v>
      </c>
      <c r="B404" s="31">
        <v>1737</v>
      </c>
      <c r="C404" s="31" t="s">
        <v>351</v>
      </c>
      <c r="D404" s="31" t="s">
        <v>703</v>
      </c>
      <c r="E404" s="36">
        <v>561227</v>
      </c>
      <c r="F404" s="37" t="s">
        <v>18</v>
      </c>
      <c r="G404" s="36">
        <v>44898</v>
      </c>
      <c r="H404" s="36">
        <f t="shared" si="6"/>
        <v>606125</v>
      </c>
      <c r="I404" s="31" t="s">
        <v>74</v>
      </c>
      <c r="J404" s="31" t="s">
        <v>75</v>
      </c>
    </row>
    <row r="405" spans="1:10" outlineLevel="1" x14ac:dyDescent="0.25">
      <c r="A405" s="35">
        <v>46032</v>
      </c>
      <c r="B405" s="31">
        <v>1736</v>
      </c>
      <c r="C405" s="31" t="s">
        <v>351</v>
      </c>
      <c r="D405" s="31" t="s">
        <v>704</v>
      </c>
      <c r="E405" s="36">
        <v>1521770</v>
      </c>
      <c r="F405" s="37" t="s">
        <v>18</v>
      </c>
      <c r="G405" s="36">
        <v>121742</v>
      </c>
      <c r="H405" s="36">
        <f t="shared" si="6"/>
        <v>1643512</v>
      </c>
      <c r="I405" s="31" t="s">
        <v>124</v>
      </c>
      <c r="J405" s="31" t="s">
        <v>125</v>
      </c>
    </row>
    <row r="406" spans="1:10" outlineLevel="1" x14ac:dyDescent="0.25">
      <c r="A406" s="35">
        <v>46032</v>
      </c>
      <c r="B406" s="31">
        <v>1733</v>
      </c>
      <c r="C406" s="31" t="s">
        <v>351</v>
      </c>
      <c r="D406" s="31" t="s">
        <v>705</v>
      </c>
      <c r="E406" s="36">
        <v>2169750</v>
      </c>
      <c r="F406" s="37" t="s">
        <v>18</v>
      </c>
      <c r="G406" s="36">
        <v>173580</v>
      </c>
      <c r="H406" s="36">
        <f t="shared" si="6"/>
        <v>2343330</v>
      </c>
      <c r="I406" s="31" t="s">
        <v>63</v>
      </c>
      <c r="J406" s="31" t="s">
        <v>64</v>
      </c>
    </row>
    <row r="407" spans="1:10" outlineLevel="1" x14ac:dyDescent="0.25">
      <c r="A407" s="35">
        <v>46032</v>
      </c>
      <c r="B407" s="31">
        <v>1730</v>
      </c>
      <c r="C407" s="31" t="s">
        <v>351</v>
      </c>
      <c r="D407" s="31" t="s">
        <v>706</v>
      </c>
      <c r="E407" s="36">
        <v>1575430</v>
      </c>
      <c r="F407" s="37" t="s">
        <v>18</v>
      </c>
      <c r="G407" s="36">
        <v>126034</v>
      </c>
      <c r="H407" s="36">
        <f t="shared" si="6"/>
        <v>1701464</v>
      </c>
      <c r="I407" s="31" t="s">
        <v>212</v>
      </c>
      <c r="J407" s="31" t="s">
        <v>73</v>
      </c>
    </row>
    <row r="408" spans="1:10" outlineLevel="1" x14ac:dyDescent="0.25">
      <c r="A408" s="35">
        <v>46032</v>
      </c>
      <c r="B408" s="31">
        <v>1728</v>
      </c>
      <c r="C408" s="31" t="s">
        <v>351</v>
      </c>
      <c r="D408" s="31" t="s">
        <v>707</v>
      </c>
      <c r="E408" s="36">
        <v>410058</v>
      </c>
      <c r="F408" s="37" t="s">
        <v>18</v>
      </c>
      <c r="G408" s="36">
        <v>32805</v>
      </c>
      <c r="H408" s="36">
        <f t="shared" si="6"/>
        <v>442863</v>
      </c>
      <c r="I408" s="31" t="s">
        <v>247</v>
      </c>
      <c r="J408" s="31" t="s">
        <v>19</v>
      </c>
    </row>
    <row r="409" spans="1:10" outlineLevel="1" x14ac:dyDescent="0.25">
      <c r="A409" s="35">
        <v>46032</v>
      </c>
      <c r="B409" s="31">
        <v>1727</v>
      </c>
      <c r="C409" s="31" t="s">
        <v>351</v>
      </c>
      <c r="D409" s="31" t="s">
        <v>708</v>
      </c>
      <c r="E409" s="36">
        <v>250910</v>
      </c>
      <c r="F409" s="37" t="s">
        <v>18</v>
      </c>
      <c r="G409" s="36">
        <v>20073</v>
      </c>
      <c r="H409" s="36">
        <f t="shared" si="6"/>
        <v>270983</v>
      </c>
      <c r="I409" s="31" t="s">
        <v>247</v>
      </c>
      <c r="J409" s="31" t="s">
        <v>19</v>
      </c>
    </row>
    <row r="410" spans="1:10" outlineLevel="1" x14ac:dyDescent="0.25">
      <c r="A410" s="35">
        <v>46032</v>
      </c>
      <c r="B410" s="31">
        <v>1726</v>
      </c>
      <c r="C410" s="31" t="s">
        <v>351</v>
      </c>
      <c r="D410" s="31" t="s">
        <v>709</v>
      </c>
      <c r="E410" s="36">
        <v>2225268</v>
      </c>
      <c r="F410" s="37" t="s">
        <v>18</v>
      </c>
      <c r="G410" s="36">
        <v>178021</v>
      </c>
      <c r="H410" s="36">
        <f t="shared" si="6"/>
        <v>2403289</v>
      </c>
      <c r="I410" s="31" t="s">
        <v>241</v>
      </c>
      <c r="J410" s="31" t="s">
        <v>245</v>
      </c>
    </row>
    <row r="411" spans="1:10" outlineLevel="1" x14ac:dyDescent="0.25">
      <c r="A411" s="35">
        <v>46032</v>
      </c>
      <c r="B411" s="31">
        <v>1725</v>
      </c>
      <c r="C411" s="31" t="s">
        <v>351</v>
      </c>
      <c r="D411" s="31" t="s">
        <v>710</v>
      </c>
      <c r="E411" s="36">
        <v>1761440</v>
      </c>
      <c r="F411" s="37" t="s">
        <v>18</v>
      </c>
      <c r="G411" s="36">
        <v>140915</v>
      </c>
      <c r="H411" s="36">
        <f t="shared" si="6"/>
        <v>1902355</v>
      </c>
      <c r="I411" s="31" t="s">
        <v>93</v>
      </c>
      <c r="J411" s="31" t="s">
        <v>94</v>
      </c>
    </row>
    <row r="412" spans="1:10" outlineLevel="1" x14ac:dyDescent="0.25">
      <c r="A412" s="35">
        <v>46032</v>
      </c>
      <c r="B412" s="31">
        <v>1668</v>
      </c>
      <c r="C412" s="31" t="s">
        <v>351</v>
      </c>
      <c r="D412" s="31" t="s">
        <v>711</v>
      </c>
      <c r="E412" s="36">
        <v>323095</v>
      </c>
      <c r="F412" s="37" t="s">
        <v>18</v>
      </c>
      <c r="G412" s="36">
        <v>25848</v>
      </c>
      <c r="H412" s="36">
        <f t="shared" si="6"/>
        <v>348943</v>
      </c>
      <c r="I412" s="31" t="s">
        <v>233</v>
      </c>
      <c r="J412" s="31" t="s">
        <v>234</v>
      </c>
    </row>
    <row r="413" spans="1:10" outlineLevel="1" x14ac:dyDescent="0.25">
      <c r="A413" s="35">
        <v>46032</v>
      </c>
      <c r="B413" s="31">
        <v>1667</v>
      </c>
      <c r="C413" s="31" t="s">
        <v>351</v>
      </c>
      <c r="D413" s="31" t="s">
        <v>712</v>
      </c>
      <c r="E413" s="36">
        <v>1190660</v>
      </c>
      <c r="F413" s="37" t="s">
        <v>18</v>
      </c>
      <c r="G413" s="36">
        <v>95253</v>
      </c>
      <c r="H413" s="36">
        <f t="shared" si="6"/>
        <v>1285913</v>
      </c>
      <c r="I413" s="31" t="s">
        <v>168</v>
      </c>
      <c r="J413" s="31" t="s">
        <v>169</v>
      </c>
    </row>
    <row r="414" spans="1:10" outlineLevel="1" x14ac:dyDescent="0.25">
      <c r="A414" s="35">
        <v>46032</v>
      </c>
      <c r="B414" s="31">
        <v>1666</v>
      </c>
      <c r="C414" s="31" t="s">
        <v>351</v>
      </c>
      <c r="D414" s="31" t="s">
        <v>713</v>
      </c>
      <c r="E414" s="36">
        <v>4397060</v>
      </c>
      <c r="F414" s="37" t="s">
        <v>18</v>
      </c>
      <c r="G414" s="36">
        <v>351765</v>
      </c>
      <c r="H414" s="36">
        <f t="shared" si="6"/>
        <v>4748825</v>
      </c>
      <c r="I414" s="31" t="s">
        <v>113</v>
      </c>
      <c r="J414" s="31" t="s">
        <v>114</v>
      </c>
    </row>
    <row r="415" spans="1:10" outlineLevel="1" x14ac:dyDescent="0.25">
      <c r="A415" s="35">
        <v>46032</v>
      </c>
      <c r="B415" s="31">
        <v>1658</v>
      </c>
      <c r="C415" s="31" t="s">
        <v>351</v>
      </c>
      <c r="D415" s="31" t="s">
        <v>714</v>
      </c>
      <c r="E415" s="36">
        <v>916000</v>
      </c>
      <c r="F415" s="37" t="s">
        <v>18</v>
      </c>
      <c r="G415" s="36">
        <v>73280</v>
      </c>
      <c r="H415" s="36">
        <f t="shared" si="6"/>
        <v>989280</v>
      </c>
      <c r="I415" s="31" t="s">
        <v>190</v>
      </c>
      <c r="J415" s="31" t="s">
        <v>191</v>
      </c>
    </row>
    <row r="416" spans="1:10" outlineLevel="1" x14ac:dyDescent="0.25">
      <c r="A416" s="35">
        <v>46032</v>
      </c>
      <c r="B416" s="31">
        <v>1656</v>
      </c>
      <c r="C416" s="31" t="s">
        <v>351</v>
      </c>
      <c r="D416" s="31" t="s">
        <v>715</v>
      </c>
      <c r="E416" s="36">
        <v>2290000</v>
      </c>
      <c r="F416" s="37" t="s">
        <v>18</v>
      </c>
      <c r="G416" s="36">
        <v>183200</v>
      </c>
      <c r="H416" s="36">
        <f t="shared" si="6"/>
        <v>2473200</v>
      </c>
      <c r="I416" s="31" t="s">
        <v>41</v>
      </c>
      <c r="J416" s="31" t="s">
        <v>42</v>
      </c>
    </row>
    <row r="417" spans="1:10" outlineLevel="1" x14ac:dyDescent="0.25">
      <c r="A417" s="35">
        <v>46032</v>
      </c>
      <c r="B417" s="31">
        <v>1741</v>
      </c>
      <c r="C417" s="31" t="s">
        <v>351</v>
      </c>
      <c r="D417" s="31" t="s">
        <v>716</v>
      </c>
      <c r="E417" s="36">
        <v>1060500</v>
      </c>
      <c r="F417" s="37" t="s">
        <v>18</v>
      </c>
      <c r="G417" s="36">
        <v>84840</v>
      </c>
      <c r="H417" s="36">
        <f t="shared" si="6"/>
        <v>1145340</v>
      </c>
      <c r="I417" s="31" t="s">
        <v>168</v>
      </c>
      <c r="J417" s="31" t="s">
        <v>169</v>
      </c>
    </row>
    <row r="418" spans="1:10" outlineLevel="1" x14ac:dyDescent="0.25">
      <c r="A418" s="35">
        <v>46032</v>
      </c>
      <c r="B418" s="31">
        <v>1740</v>
      </c>
      <c r="C418" s="31" t="s">
        <v>351</v>
      </c>
      <c r="D418" s="31" t="s">
        <v>717</v>
      </c>
      <c r="E418" s="36">
        <v>530250</v>
      </c>
      <c r="F418" s="37" t="s">
        <v>18</v>
      </c>
      <c r="G418" s="36">
        <v>42420</v>
      </c>
      <c r="H418" s="36">
        <f t="shared" si="6"/>
        <v>572670</v>
      </c>
      <c r="I418" s="31" t="s">
        <v>233</v>
      </c>
      <c r="J418" s="31" t="s">
        <v>234</v>
      </c>
    </row>
    <row r="419" spans="1:10" outlineLevel="1" x14ac:dyDescent="0.25">
      <c r="A419" s="35">
        <v>46032</v>
      </c>
      <c r="B419" s="31">
        <v>1655</v>
      </c>
      <c r="C419" s="31" t="s">
        <v>351</v>
      </c>
      <c r="D419" s="31" t="s">
        <v>718</v>
      </c>
      <c r="E419" s="36">
        <v>687000</v>
      </c>
      <c r="F419" s="37" t="s">
        <v>18</v>
      </c>
      <c r="G419" s="36">
        <v>54960</v>
      </c>
      <c r="H419" s="36">
        <f t="shared" si="6"/>
        <v>741960</v>
      </c>
      <c r="I419" s="31" t="s">
        <v>233</v>
      </c>
      <c r="J419" s="31" t="s">
        <v>234</v>
      </c>
    </row>
    <row r="420" spans="1:10" outlineLevel="1" x14ac:dyDescent="0.25">
      <c r="A420" s="35">
        <v>46034</v>
      </c>
      <c r="B420" s="31">
        <v>1894</v>
      </c>
      <c r="C420" s="31" t="s">
        <v>351</v>
      </c>
      <c r="D420" s="31" t="s">
        <v>719</v>
      </c>
      <c r="E420" s="36">
        <v>3129230</v>
      </c>
      <c r="F420" s="37" t="s">
        <v>18</v>
      </c>
      <c r="G420" s="36">
        <v>250338</v>
      </c>
      <c r="H420" s="36">
        <f t="shared" si="6"/>
        <v>3379568</v>
      </c>
      <c r="I420" s="31" t="s">
        <v>159</v>
      </c>
      <c r="J420" s="31" t="s">
        <v>160</v>
      </c>
    </row>
    <row r="421" spans="1:10" outlineLevel="1" x14ac:dyDescent="0.25">
      <c r="A421" s="35">
        <v>46034</v>
      </c>
      <c r="B421" s="31">
        <v>1892</v>
      </c>
      <c r="C421" s="31" t="s">
        <v>351</v>
      </c>
      <c r="D421" s="31" t="s">
        <v>278</v>
      </c>
      <c r="E421" s="36">
        <v>2864550</v>
      </c>
      <c r="F421" s="37" t="s">
        <v>18</v>
      </c>
      <c r="G421" s="36">
        <v>229164</v>
      </c>
      <c r="H421" s="36">
        <f t="shared" si="6"/>
        <v>3093714</v>
      </c>
      <c r="I421" s="31" t="s">
        <v>138</v>
      </c>
      <c r="J421" s="31" t="s">
        <v>139</v>
      </c>
    </row>
    <row r="422" spans="1:10" outlineLevel="1" x14ac:dyDescent="0.25">
      <c r="A422" s="35">
        <v>46034</v>
      </c>
      <c r="B422" s="31">
        <v>1893</v>
      </c>
      <c r="C422" s="31" t="s">
        <v>351</v>
      </c>
      <c r="D422" s="31" t="s">
        <v>246</v>
      </c>
      <c r="E422" s="36">
        <v>1796866</v>
      </c>
      <c r="F422" s="37" t="s">
        <v>18</v>
      </c>
      <c r="G422" s="36">
        <v>143749</v>
      </c>
      <c r="H422" s="36">
        <f t="shared" si="6"/>
        <v>1940615</v>
      </c>
      <c r="I422" s="31" t="s">
        <v>138</v>
      </c>
      <c r="J422" s="31" t="s">
        <v>139</v>
      </c>
    </row>
    <row r="423" spans="1:10" outlineLevel="1" x14ac:dyDescent="0.25">
      <c r="A423" s="35">
        <v>46034</v>
      </c>
      <c r="B423" s="31">
        <v>1904</v>
      </c>
      <c r="C423" s="31" t="s">
        <v>351</v>
      </c>
      <c r="D423" s="31" t="s">
        <v>720</v>
      </c>
      <c r="E423" s="36">
        <v>323095</v>
      </c>
      <c r="F423" s="37" t="s">
        <v>18</v>
      </c>
      <c r="G423" s="36">
        <v>25848</v>
      </c>
      <c r="H423" s="36">
        <f t="shared" si="6"/>
        <v>348943</v>
      </c>
      <c r="I423" s="31" t="s">
        <v>247</v>
      </c>
      <c r="J423" s="31" t="s">
        <v>19</v>
      </c>
    </row>
    <row r="424" spans="1:10" outlineLevel="1" x14ac:dyDescent="0.25">
      <c r="A424" s="35">
        <v>46034</v>
      </c>
      <c r="B424" s="31">
        <v>1903</v>
      </c>
      <c r="C424" s="31" t="s">
        <v>351</v>
      </c>
      <c r="D424" s="31" t="s">
        <v>721</v>
      </c>
      <c r="E424" s="36">
        <v>323095</v>
      </c>
      <c r="F424" s="37" t="s">
        <v>18</v>
      </c>
      <c r="G424" s="36">
        <v>25848</v>
      </c>
      <c r="H424" s="36">
        <f t="shared" si="6"/>
        <v>348943</v>
      </c>
      <c r="I424" s="31" t="s">
        <v>247</v>
      </c>
      <c r="J424" s="31" t="s">
        <v>19</v>
      </c>
    </row>
    <row r="425" spans="1:10" outlineLevel="1" x14ac:dyDescent="0.25">
      <c r="A425" s="35">
        <v>46034</v>
      </c>
      <c r="B425" s="31">
        <v>1902</v>
      </c>
      <c r="C425" s="31" t="s">
        <v>351</v>
      </c>
      <c r="D425" s="31" t="s">
        <v>722</v>
      </c>
      <c r="E425" s="36">
        <v>323095</v>
      </c>
      <c r="F425" s="37" t="s">
        <v>18</v>
      </c>
      <c r="G425" s="36">
        <v>25848</v>
      </c>
      <c r="H425" s="36">
        <f t="shared" si="6"/>
        <v>348943</v>
      </c>
      <c r="I425" s="31" t="s">
        <v>247</v>
      </c>
      <c r="J425" s="31" t="s">
        <v>19</v>
      </c>
    </row>
    <row r="426" spans="1:10" outlineLevel="1" x14ac:dyDescent="0.25">
      <c r="A426" s="35">
        <v>46034</v>
      </c>
      <c r="B426" s="31">
        <v>1901</v>
      </c>
      <c r="C426" s="31" t="s">
        <v>351</v>
      </c>
      <c r="D426" s="31" t="s">
        <v>723</v>
      </c>
      <c r="E426" s="36">
        <v>323095</v>
      </c>
      <c r="F426" s="37" t="s">
        <v>18</v>
      </c>
      <c r="G426" s="36">
        <v>25848</v>
      </c>
      <c r="H426" s="36">
        <f t="shared" si="6"/>
        <v>348943</v>
      </c>
      <c r="I426" s="31" t="s">
        <v>247</v>
      </c>
      <c r="J426" s="31" t="s">
        <v>19</v>
      </c>
    </row>
    <row r="427" spans="1:10" outlineLevel="1" x14ac:dyDescent="0.25">
      <c r="A427" s="35">
        <v>46034</v>
      </c>
      <c r="B427" s="31">
        <v>1900</v>
      </c>
      <c r="C427" s="31" t="s">
        <v>351</v>
      </c>
      <c r="D427" s="31" t="s">
        <v>724</v>
      </c>
      <c r="E427" s="36">
        <v>646190</v>
      </c>
      <c r="F427" s="37" t="s">
        <v>18</v>
      </c>
      <c r="G427" s="36">
        <v>51695</v>
      </c>
      <c r="H427" s="36">
        <f t="shared" si="6"/>
        <v>697885</v>
      </c>
      <c r="I427" s="31" t="s">
        <v>247</v>
      </c>
      <c r="J427" s="31" t="s">
        <v>19</v>
      </c>
    </row>
    <row r="428" spans="1:10" outlineLevel="1" x14ac:dyDescent="0.25">
      <c r="A428" s="35">
        <v>46034</v>
      </c>
      <c r="B428" s="31">
        <v>1899</v>
      </c>
      <c r="C428" s="31" t="s">
        <v>351</v>
      </c>
      <c r="D428" s="31" t="s">
        <v>725</v>
      </c>
      <c r="E428" s="36">
        <v>323095</v>
      </c>
      <c r="F428" s="37" t="s">
        <v>18</v>
      </c>
      <c r="G428" s="36">
        <v>25848</v>
      </c>
      <c r="H428" s="36">
        <f t="shared" si="6"/>
        <v>348943</v>
      </c>
      <c r="I428" s="31" t="s">
        <v>247</v>
      </c>
      <c r="J428" s="31" t="s">
        <v>19</v>
      </c>
    </row>
    <row r="429" spans="1:10" outlineLevel="1" x14ac:dyDescent="0.25">
      <c r="A429" s="35">
        <v>46034</v>
      </c>
      <c r="B429" s="31">
        <v>1898</v>
      </c>
      <c r="C429" s="31" t="s">
        <v>351</v>
      </c>
      <c r="D429" s="31" t="s">
        <v>726</v>
      </c>
      <c r="E429" s="36">
        <v>323095</v>
      </c>
      <c r="F429" s="37" t="s">
        <v>18</v>
      </c>
      <c r="G429" s="36">
        <v>25848</v>
      </c>
      <c r="H429" s="36">
        <f t="shared" si="6"/>
        <v>348943</v>
      </c>
      <c r="I429" s="31" t="s">
        <v>247</v>
      </c>
      <c r="J429" s="31" t="s">
        <v>19</v>
      </c>
    </row>
    <row r="430" spans="1:10" outlineLevel="1" x14ac:dyDescent="0.25">
      <c r="A430" s="35">
        <v>46034</v>
      </c>
      <c r="B430" s="31">
        <v>1897</v>
      </c>
      <c r="C430" s="31" t="s">
        <v>351</v>
      </c>
      <c r="D430" s="31" t="s">
        <v>727</v>
      </c>
      <c r="E430" s="36">
        <v>646190</v>
      </c>
      <c r="F430" s="37" t="s">
        <v>18</v>
      </c>
      <c r="G430" s="36">
        <v>51695</v>
      </c>
      <c r="H430" s="36">
        <f t="shared" si="6"/>
        <v>697885</v>
      </c>
      <c r="I430" s="31" t="s">
        <v>247</v>
      </c>
      <c r="J430" s="31" t="s">
        <v>19</v>
      </c>
    </row>
    <row r="431" spans="1:10" outlineLevel="1" x14ac:dyDescent="0.25">
      <c r="A431" s="35">
        <v>46034</v>
      </c>
      <c r="B431" s="31">
        <v>1896</v>
      </c>
      <c r="C431" s="31" t="s">
        <v>351</v>
      </c>
      <c r="D431" s="31" t="s">
        <v>728</v>
      </c>
      <c r="E431" s="36">
        <v>349833</v>
      </c>
      <c r="F431" s="37" t="s">
        <v>18</v>
      </c>
      <c r="G431" s="36">
        <v>27987</v>
      </c>
      <c r="H431" s="36">
        <f t="shared" si="6"/>
        <v>377820</v>
      </c>
      <c r="I431" s="31" t="s">
        <v>247</v>
      </c>
      <c r="J431" s="31" t="s">
        <v>19</v>
      </c>
    </row>
    <row r="432" spans="1:10" outlineLevel="1" x14ac:dyDescent="0.25">
      <c r="A432" s="35">
        <v>46034</v>
      </c>
      <c r="B432" s="31">
        <v>1891</v>
      </c>
      <c r="C432" s="31" t="s">
        <v>351</v>
      </c>
      <c r="D432" s="31" t="s">
        <v>729</v>
      </c>
      <c r="E432" s="36">
        <v>323095</v>
      </c>
      <c r="F432" s="37" t="s">
        <v>18</v>
      </c>
      <c r="G432" s="36">
        <v>25848</v>
      </c>
      <c r="H432" s="36">
        <f t="shared" si="6"/>
        <v>348943</v>
      </c>
      <c r="I432" s="31" t="s">
        <v>247</v>
      </c>
      <c r="J432" s="31" t="s">
        <v>19</v>
      </c>
    </row>
    <row r="433" spans="1:10" outlineLevel="1" x14ac:dyDescent="0.25">
      <c r="A433" s="35">
        <v>46034</v>
      </c>
      <c r="B433" s="31">
        <v>1890</v>
      </c>
      <c r="C433" s="31" t="s">
        <v>351</v>
      </c>
      <c r="D433" s="31" t="s">
        <v>730</v>
      </c>
      <c r="E433" s="36">
        <v>323095</v>
      </c>
      <c r="F433" s="37" t="s">
        <v>18</v>
      </c>
      <c r="G433" s="36">
        <v>25848</v>
      </c>
      <c r="H433" s="36">
        <f t="shared" si="6"/>
        <v>348943</v>
      </c>
      <c r="I433" s="31" t="s">
        <v>247</v>
      </c>
      <c r="J433" s="31" t="s">
        <v>19</v>
      </c>
    </row>
    <row r="434" spans="1:10" outlineLevel="1" x14ac:dyDescent="0.25">
      <c r="A434" s="35">
        <v>46034</v>
      </c>
      <c r="B434" s="31">
        <v>1889</v>
      </c>
      <c r="C434" s="31" t="s">
        <v>351</v>
      </c>
      <c r="D434" s="31" t="s">
        <v>731</v>
      </c>
      <c r="E434" s="36">
        <v>323095</v>
      </c>
      <c r="F434" s="37" t="s">
        <v>18</v>
      </c>
      <c r="G434" s="36">
        <v>25848</v>
      </c>
      <c r="H434" s="36">
        <f t="shared" si="6"/>
        <v>348943</v>
      </c>
      <c r="I434" s="31" t="s">
        <v>247</v>
      </c>
      <c r="J434" s="31" t="s">
        <v>19</v>
      </c>
    </row>
    <row r="435" spans="1:10" outlineLevel="1" x14ac:dyDescent="0.25">
      <c r="A435" s="35">
        <v>46034</v>
      </c>
      <c r="B435" s="31">
        <v>1888</v>
      </c>
      <c r="C435" s="31" t="s">
        <v>351</v>
      </c>
      <c r="D435" s="31" t="s">
        <v>732</v>
      </c>
      <c r="E435" s="36">
        <v>323095</v>
      </c>
      <c r="F435" s="37" t="s">
        <v>18</v>
      </c>
      <c r="G435" s="36">
        <v>25848</v>
      </c>
      <c r="H435" s="36">
        <f t="shared" si="6"/>
        <v>348943</v>
      </c>
      <c r="I435" s="31" t="s">
        <v>247</v>
      </c>
      <c r="J435" s="31" t="s">
        <v>19</v>
      </c>
    </row>
    <row r="436" spans="1:10" outlineLevel="1" x14ac:dyDescent="0.25">
      <c r="A436" s="35">
        <v>46034</v>
      </c>
      <c r="B436" s="31">
        <v>1887</v>
      </c>
      <c r="C436" s="31" t="s">
        <v>351</v>
      </c>
      <c r="D436" s="31" t="s">
        <v>733</v>
      </c>
      <c r="E436" s="36">
        <v>323095</v>
      </c>
      <c r="F436" s="37" t="s">
        <v>18</v>
      </c>
      <c r="G436" s="36">
        <v>25848</v>
      </c>
      <c r="H436" s="36">
        <f t="shared" si="6"/>
        <v>348943</v>
      </c>
      <c r="I436" s="31" t="s">
        <v>247</v>
      </c>
      <c r="J436" s="31" t="s">
        <v>19</v>
      </c>
    </row>
    <row r="437" spans="1:10" outlineLevel="1" x14ac:dyDescent="0.25">
      <c r="A437" s="35">
        <v>46034</v>
      </c>
      <c r="B437" s="31">
        <v>1886</v>
      </c>
      <c r="C437" s="31" t="s">
        <v>351</v>
      </c>
      <c r="D437" s="31" t="s">
        <v>734</v>
      </c>
      <c r="E437" s="36">
        <v>323095</v>
      </c>
      <c r="F437" s="37" t="s">
        <v>18</v>
      </c>
      <c r="G437" s="36">
        <v>25848</v>
      </c>
      <c r="H437" s="36">
        <f t="shared" si="6"/>
        <v>348943</v>
      </c>
      <c r="I437" s="31" t="s">
        <v>247</v>
      </c>
      <c r="J437" s="31" t="s">
        <v>19</v>
      </c>
    </row>
    <row r="438" spans="1:10" outlineLevel="1" x14ac:dyDescent="0.25">
      <c r="A438" s="35">
        <v>46034</v>
      </c>
      <c r="B438" s="31">
        <v>1885</v>
      </c>
      <c r="C438" s="31" t="s">
        <v>351</v>
      </c>
      <c r="D438" s="31" t="s">
        <v>735</v>
      </c>
      <c r="E438" s="36">
        <v>323095</v>
      </c>
      <c r="F438" s="37" t="s">
        <v>18</v>
      </c>
      <c r="G438" s="36">
        <v>25848</v>
      </c>
      <c r="H438" s="36">
        <f t="shared" si="6"/>
        <v>348943</v>
      </c>
      <c r="I438" s="31" t="s">
        <v>247</v>
      </c>
      <c r="J438" s="31" t="s">
        <v>19</v>
      </c>
    </row>
    <row r="439" spans="1:10" outlineLevel="1" x14ac:dyDescent="0.25">
      <c r="A439" s="35">
        <v>46034</v>
      </c>
      <c r="B439" s="31">
        <v>1884</v>
      </c>
      <c r="C439" s="31" t="s">
        <v>351</v>
      </c>
      <c r="D439" s="31" t="s">
        <v>736</v>
      </c>
      <c r="E439" s="36">
        <v>323095</v>
      </c>
      <c r="F439" s="37" t="s">
        <v>18</v>
      </c>
      <c r="G439" s="36">
        <v>25848</v>
      </c>
      <c r="H439" s="36">
        <f t="shared" si="6"/>
        <v>348943</v>
      </c>
      <c r="I439" s="31" t="s">
        <v>247</v>
      </c>
      <c r="J439" s="31" t="s">
        <v>19</v>
      </c>
    </row>
    <row r="440" spans="1:10" outlineLevel="1" x14ac:dyDescent="0.25">
      <c r="A440" s="35">
        <v>46034</v>
      </c>
      <c r="B440" s="31">
        <v>1883</v>
      </c>
      <c r="C440" s="31" t="s">
        <v>351</v>
      </c>
      <c r="D440" s="31" t="s">
        <v>737</v>
      </c>
      <c r="E440" s="36">
        <v>323095</v>
      </c>
      <c r="F440" s="37" t="s">
        <v>18</v>
      </c>
      <c r="G440" s="36">
        <v>25848</v>
      </c>
      <c r="H440" s="36">
        <f t="shared" si="6"/>
        <v>348943</v>
      </c>
      <c r="I440" s="31" t="s">
        <v>247</v>
      </c>
      <c r="J440" s="31" t="s">
        <v>19</v>
      </c>
    </row>
    <row r="441" spans="1:10" outlineLevel="1" x14ac:dyDescent="0.25">
      <c r="A441" s="35">
        <v>46034</v>
      </c>
      <c r="B441" s="31">
        <v>1882</v>
      </c>
      <c r="C441" s="31" t="s">
        <v>351</v>
      </c>
      <c r="D441" s="31" t="s">
        <v>738</v>
      </c>
      <c r="E441" s="36">
        <v>323095</v>
      </c>
      <c r="F441" s="37" t="s">
        <v>18</v>
      </c>
      <c r="G441" s="36">
        <v>25848</v>
      </c>
      <c r="H441" s="36">
        <f t="shared" si="6"/>
        <v>348943</v>
      </c>
      <c r="I441" s="31" t="s">
        <v>247</v>
      </c>
      <c r="J441" s="31" t="s">
        <v>19</v>
      </c>
    </row>
    <row r="442" spans="1:10" outlineLevel="1" x14ac:dyDescent="0.25">
      <c r="A442" s="35">
        <v>46034</v>
      </c>
      <c r="B442" s="31">
        <v>1881</v>
      </c>
      <c r="C442" s="31" t="s">
        <v>351</v>
      </c>
      <c r="D442" s="31" t="s">
        <v>739</v>
      </c>
      <c r="E442" s="36">
        <v>323095</v>
      </c>
      <c r="F442" s="37" t="s">
        <v>18</v>
      </c>
      <c r="G442" s="36">
        <v>25848</v>
      </c>
      <c r="H442" s="36">
        <f t="shared" si="6"/>
        <v>348943</v>
      </c>
      <c r="I442" s="31" t="s">
        <v>247</v>
      </c>
      <c r="J442" s="31" t="s">
        <v>19</v>
      </c>
    </row>
    <row r="443" spans="1:10" outlineLevel="1" x14ac:dyDescent="0.25">
      <c r="A443" s="35">
        <v>46034</v>
      </c>
      <c r="B443" s="31">
        <v>1879</v>
      </c>
      <c r="C443" s="31" t="s">
        <v>351</v>
      </c>
      <c r="D443" s="31" t="s">
        <v>740</v>
      </c>
      <c r="E443" s="36">
        <v>679592</v>
      </c>
      <c r="F443" s="37" t="s">
        <v>18</v>
      </c>
      <c r="G443" s="36">
        <v>54367</v>
      </c>
      <c r="H443" s="36">
        <f t="shared" si="6"/>
        <v>733959</v>
      </c>
      <c r="I443" s="31" t="s">
        <v>247</v>
      </c>
      <c r="J443" s="31" t="s">
        <v>19</v>
      </c>
    </row>
    <row r="444" spans="1:10" outlineLevel="1" x14ac:dyDescent="0.25">
      <c r="A444" s="35">
        <v>46034</v>
      </c>
      <c r="B444" s="31">
        <v>1878</v>
      </c>
      <c r="C444" s="31" t="s">
        <v>351</v>
      </c>
      <c r="D444" s="31" t="s">
        <v>741</v>
      </c>
      <c r="E444" s="36">
        <v>1011018</v>
      </c>
      <c r="F444" s="37" t="s">
        <v>18</v>
      </c>
      <c r="G444" s="36">
        <v>80881</v>
      </c>
      <c r="H444" s="36">
        <f t="shared" si="6"/>
        <v>1091899</v>
      </c>
      <c r="I444" s="31" t="s">
        <v>247</v>
      </c>
      <c r="J444" s="31" t="s">
        <v>19</v>
      </c>
    </row>
    <row r="445" spans="1:10" outlineLevel="1" x14ac:dyDescent="0.25">
      <c r="A445" s="35">
        <v>46034</v>
      </c>
      <c r="B445" s="31">
        <v>1877</v>
      </c>
      <c r="C445" s="31" t="s">
        <v>351</v>
      </c>
      <c r="D445" s="31" t="s">
        <v>742</v>
      </c>
      <c r="E445" s="36">
        <v>1064061</v>
      </c>
      <c r="F445" s="37" t="s">
        <v>18</v>
      </c>
      <c r="G445" s="36">
        <v>85125</v>
      </c>
      <c r="H445" s="36">
        <f t="shared" si="6"/>
        <v>1149186</v>
      </c>
      <c r="I445" s="31" t="s">
        <v>247</v>
      </c>
      <c r="J445" s="31" t="s">
        <v>19</v>
      </c>
    </row>
    <row r="446" spans="1:10" outlineLevel="1" x14ac:dyDescent="0.25">
      <c r="A446" s="35">
        <v>46034</v>
      </c>
      <c r="B446" s="31">
        <v>1876</v>
      </c>
      <c r="C446" s="31" t="s">
        <v>351</v>
      </c>
      <c r="D446" s="31" t="s">
        <v>743</v>
      </c>
      <c r="E446" s="36">
        <v>1204785</v>
      </c>
      <c r="F446" s="37" t="s">
        <v>18</v>
      </c>
      <c r="G446" s="36">
        <v>96383</v>
      </c>
      <c r="H446" s="36">
        <f t="shared" si="6"/>
        <v>1301168</v>
      </c>
      <c r="I446" s="31" t="s">
        <v>247</v>
      </c>
      <c r="J446" s="31" t="s">
        <v>19</v>
      </c>
    </row>
    <row r="447" spans="1:10" outlineLevel="1" x14ac:dyDescent="0.25">
      <c r="A447" s="35">
        <v>46034</v>
      </c>
      <c r="B447" s="31">
        <v>1875</v>
      </c>
      <c r="C447" s="31" t="s">
        <v>351</v>
      </c>
      <c r="D447" s="31" t="s">
        <v>744</v>
      </c>
      <c r="E447" s="36">
        <v>323095</v>
      </c>
      <c r="F447" s="37" t="s">
        <v>18</v>
      </c>
      <c r="G447" s="36">
        <v>25848</v>
      </c>
      <c r="H447" s="36">
        <f t="shared" si="6"/>
        <v>348943</v>
      </c>
      <c r="I447" s="31" t="s">
        <v>247</v>
      </c>
      <c r="J447" s="31" t="s">
        <v>19</v>
      </c>
    </row>
    <row r="448" spans="1:10" outlineLevel="1" x14ac:dyDescent="0.25">
      <c r="A448" s="35">
        <v>46034</v>
      </c>
      <c r="B448" s="31">
        <v>1874</v>
      </c>
      <c r="C448" s="31" t="s">
        <v>351</v>
      </c>
      <c r="D448" s="31" t="s">
        <v>745</v>
      </c>
      <c r="E448" s="36">
        <v>323095</v>
      </c>
      <c r="F448" s="37" t="s">
        <v>18</v>
      </c>
      <c r="G448" s="36">
        <v>25848</v>
      </c>
      <c r="H448" s="36">
        <f t="shared" si="6"/>
        <v>348943</v>
      </c>
      <c r="I448" s="31" t="s">
        <v>247</v>
      </c>
      <c r="J448" s="31" t="s">
        <v>19</v>
      </c>
    </row>
    <row r="449" spans="1:10" outlineLevel="1" x14ac:dyDescent="0.25">
      <c r="A449" s="35">
        <v>46034</v>
      </c>
      <c r="B449" s="31">
        <v>1873</v>
      </c>
      <c r="C449" s="31" t="s">
        <v>351</v>
      </c>
      <c r="D449" s="31" t="s">
        <v>746</v>
      </c>
      <c r="E449" s="36">
        <v>856563</v>
      </c>
      <c r="F449" s="37" t="s">
        <v>18</v>
      </c>
      <c r="G449" s="36">
        <v>68525</v>
      </c>
      <c r="H449" s="36">
        <f t="shared" si="6"/>
        <v>925088</v>
      </c>
      <c r="I449" s="31" t="s">
        <v>247</v>
      </c>
      <c r="J449" s="31" t="s">
        <v>19</v>
      </c>
    </row>
    <row r="450" spans="1:10" outlineLevel="1" x14ac:dyDescent="0.25">
      <c r="A450" s="35">
        <v>46034</v>
      </c>
      <c r="B450" s="31">
        <v>1872</v>
      </c>
      <c r="C450" s="31" t="s">
        <v>351</v>
      </c>
      <c r="D450" s="31" t="s">
        <v>747</v>
      </c>
      <c r="E450" s="36">
        <v>323095</v>
      </c>
      <c r="F450" s="37" t="s">
        <v>18</v>
      </c>
      <c r="G450" s="36">
        <v>25848</v>
      </c>
      <c r="H450" s="36">
        <f t="shared" si="6"/>
        <v>348943</v>
      </c>
      <c r="I450" s="31" t="s">
        <v>247</v>
      </c>
      <c r="J450" s="31" t="s">
        <v>19</v>
      </c>
    </row>
    <row r="451" spans="1:10" outlineLevel="1" x14ac:dyDescent="0.25">
      <c r="A451" s="35">
        <v>46034</v>
      </c>
      <c r="B451" s="31">
        <v>1871</v>
      </c>
      <c r="C451" s="31" t="s">
        <v>351</v>
      </c>
      <c r="D451" s="31" t="s">
        <v>748</v>
      </c>
      <c r="E451" s="36">
        <v>323095</v>
      </c>
      <c r="F451" s="37" t="s">
        <v>18</v>
      </c>
      <c r="G451" s="36">
        <v>25848</v>
      </c>
      <c r="H451" s="36">
        <f t="shared" ref="H451:H514" si="7">+E451+G451</f>
        <v>348943</v>
      </c>
      <c r="I451" s="31" t="s">
        <v>247</v>
      </c>
      <c r="J451" s="31" t="s">
        <v>19</v>
      </c>
    </row>
    <row r="452" spans="1:10" outlineLevel="1" x14ac:dyDescent="0.25">
      <c r="A452" s="35">
        <v>46034</v>
      </c>
      <c r="B452" s="31">
        <v>1870</v>
      </c>
      <c r="C452" s="31" t="s">
        <v>351</v>
      </c>
      <c r="D452" s="31" t="s">
        <v>749</v>
      </c>
      <c r="E452" s="36">
        <v>857577</v>
      </c>
      <c r="F452" s="37" t="s">
        <v>18</v>
      </c>
      <c r="G452" s="36">
        <v>68606</v>
      </c>
      <c r="H452" s="36">
        <f t="shared" si="7"/>
        <v>926183</v>
      </c>
      <c r="I452" s="31" t="s">
        <v>247</v>
      </c>
      <c r="J452" s="31" t="s">
        <v>19</v>
      </c>
    </row>
    <row r="453" spans="1:10" outlineLevel="1" x14ac:dyDescent="0.25">
      <c r="A453" s="35">
        <v>46034</v>
      </c>
      <c r="B453" s="31">
        <v>1869</v>
      </c>
      <c r="C453" s="31" t="s">
        <v>351</v>
      </c>
      <c r="D453" s="31" t="s">
        <v>750</v>
      </c>
      <c r="E453" s="36">
        <v>323095</v>
      </c>
      <c r="F453" s="37" t="s">
        <v>18</v>
      </c>
      <c r="G453" s="36">
        <v>25848</v>
      </c>
      <c r="H453" s="36">
        <f t="shared" si="7"/>
        <v>348943</v>
      </c>
      <c r="I453" s="31" t="s">
        <v>247</v>
      </c>
      <c r="J453" s="31" t="s">
        <v>19</v>
      </c>
    </row>
    <row r="454" spans="1:10" outlineLevel="1" x14ac:dyDescent="0.25">
      <c r="A454" s="35">
        <v>46034</v>
      </c>
      <c r="B454" s="31">
        <v>1868</v>
      </c>
      <c r="C454" s="31" t="s">
        <v>351</v>
      </c>
      <c r="D454" s="31" t="s">
        <v>751</v>
      </c>
      <c r="E454" s="36">
        <v>323095</v>
      </c>
      <c r="F454" s="37" t="s">
        <v>18</v>
      </c>
      <c r="G454" s="36">
        <v>25848</v>
      </c>
      <c r="H454" s="36">
        <f t="shared" si="7"/>
        <v>348943</v>
      </c>
      <c r="I454" s="31" t="s">
        <v>247</v>
      </c>
      <c r="J454" s="31" t="s">
        <v>19</v>
      </c>
    </row>
    <row r="455" spans="1:10" outlineLevel="1" x14ac:dyDescent="0.25">
      <c r="A455" s="35">
        <v>46034</v>
      </c>
      <c r="B455" s="31">
        <v>1867</v>
      </c>
      <c r="C455" s="31" t="s">
        <v>351</v>
      </c>
      <c r="D455" s="31" t="s">
        <v>752</v>
      </c>
      <c r="E455" s="36">
        <v>323095</v>
      </c>
      <c r="F455" s="37" t="s">
        <v>18</v>
      </c>
      <c r="G455" s="36">
        <v>25848</v>
      </c>
      <c r="H455" s="36">
        <f t="shared" si="7"/>
        <v>348943</v>
      </c>
      <c r="I455" s="31" t="s">
        <v>247</v>
      </c>
      <c r="J455" s="31" t="s">
        <v>19</v>
      </c>
    </row>
    <row r="456" spans="1:10" outlineLevel="1" x14ac:dyDescent="0.25">
      <c r="A456" s="35">
        <v>46034</v>
      </c>
      <c r="B456" s="31">
        <v>1866</v>
      </c>
      <c r="C456" s="31" t="s">
        <v>351</v>
      </c>
      <c r="D456" s="31" t="s">
        <v>753</v>
      </c>
      <c r="E456" s="36">
        <v>323095</v>
      </c>
      <c r="F456" s="37" t="s">
        <v>18</v>
      </c>
      <c r="G456" s="36">
        <v>25848</v>
      </c>
      <c r="H456" s="36">
        <f t="shared" si="7"/>
        <v>348943</v>
      </c>
      <c r="I456" s="31" t="s">
        <v>247</v>
      </c>
      <c r="J456" s="31" t="s">
        <v>19</v>
      </c>
    </row>
    <row r="457" spans="1:10" outlineLevel="1" x14ac:dyDescent="0.25">
      <c r="A457" s="35">
        <v>46034</v>
      </c>
      <c r="B457" s="31">
        <v>1865</v>
      </c>
      <c r="C457" s="31" t="s">
        <v>351</v>
      </c>
      <c r="D457" s="31" t="s">
        <v>754</v>
      </c>
      <c r="E457" s="36">
        <v>323095</v>
      </c>
      <c r="F457" s="37" t="s">
        <v>18</v>
      </c>
      <c r="G457" s="36">
        <v>25848</v>
      </c>
      <c r="H457" s="36">
        <f t="shared" si="7"/>
        <v>348943</v>
      </c>
      <c r="I457" s="31" t="s">
        <v>247</v>
      </c>
      <c r="J457" s="31" t="s">
        <v>19</v>
      </c>
    </row>
    <row r="458" spans="1:10" outlineLevel="1" x14ac:dyDescent="0.25">
      <c r="A458" s="35">
        <v>46034</v>
      </c>
      <c r="B458" s="31">
        <v>1864</v>
      </c>
      <c r="C458" s="31" t="s">
        <v>351</v>
      </c>
      <c r="D458" s="31" t="s">
        <v>755</v>
      </c>
      <c r="E458" s="36">
        <v>323095</v>
      </c>
      <c r="F458" s="37" t="s">
        <v>18</v>
      </c>
      <c r="G458" s="36">
        <v>25848</v>
      </c>
      <c r="H458" s="36">
        <f t="shared" si="7"/>
        <v>348943</v>
      </c>
      <c r="I458" s="31" t="s">
        <v>247</v>
      </c>
      <c r="J458" s="31" t="s">
        <v>19</v>
      </c>
    </row>
    <row r="459" spans="1:10" outlineLevel="1" x14ac:dyDescent="0.25">
      <c r="A459" s="35">
        <v>46034</v>
      </c>
      <c r="B459" s="31">
        <v>1863</v>
      </c>
      <c r="C459" s="31" t="s">
        <v>351</v>
      </c>
      <c r="D459" s="31" t="s">
        <v>756</v>
      </c>
      <c r="E459" s="36">
        <v>323095</v>
      </c>
      <c r="F459" s="37" t="s">
        <v>18</v>
      </c>
      <c r="G459" s="36">
        <v>25848</v>
      </c>
      <c r="H459" s="36">
        <f t="shared" si="7"/>
        <v>348943</v>
      </c>
      <c r="I459" s="31" t="s">
        <v>247</v>
      </c>
      <c r="J459" s="31" t="s">
        <v>19</v>
      </c>
    </row>
    <row r="460" spans="1:10" outlineLevel="1" x14ac:dyDescent="0.25">
      <c r="A460" s="35">
        <v>46034</v>
      </c>
      <c r="B460" s="31">
        <v>1862</v>
      </c>
      <c r="C460" s="31" t="s">
        <v>351</v>
      </c>
      <c r="D460" s="31" t="s">
        <v>757</v>
      </c>
      <c r="E460" s="36">
        <v>323095</v>
      </c>
      <c r="F460" s="37" t="s">
        <v>18</v>
      </c>
      <c r="G460" s="36">
        <v>25848</v>
      </c>
      <c r="H460" s="36">
        <f t="shared" si="7"/>
        <v>348943</v>
      </c>
      <c r="I460" s="31" t="s">
        <v>247</v>
      </c>
      <c r="J460" s="31" t="s">
        <v>19</v>
      </c>
    </row>
    <row r="461" spans="1:10" outlineLevel="1" x14ac:dyDescent="0.25">
      <c r="A461" s="35">
        <v>46034</v>
      </c>
      <c r="B461" s="31">
        <v>1861</v>
      </c>
      <c r="C461" s="31" t="s">
        <v>351</v>
      </c>
      <c r="D461" s="31" t="s">
        <v>758</v>
      </c>
      <c r="E461" s="36">
        <v>323095</v>
      </c>
      <c r="F461" s="37" t="s">
        <v>18</v>
      </c>
      <c r="G461" s="36">
        <v>25848</v>
      </c>
      <c r="H461" s="36">
        <f t="shared" si="7"/>
        <v>348943</v>
      </c>
      <c r="I461" s="31" t="s">
        <v>247</v>
      </c>
      <c r="J461" s="31" t="s">
        <v>19</v>
      </c>
    </row>
    <row r="462" spans="1:10" outlineLevel="1" x14ac:dyDescent="0.25">
      <c r="A462" s="35">
        <v>46034</v>
      </c>
      <c r="B462" s="31">
        <v>1860</v>
      </c>
      <c r="C462" s="31" t="s">
        <v>351</v>
      </c>
      <c r="D462" s="31" t="s">
        <v>759</v>
      </c>
      <c r="E462" s="36">
        <v>323095</v>
      </c>
      <c r="F462" s="37" t="s">
        <v>18</v>
      </c>
      <c r="G462" s="36">
        <v>25848</v>
      </c>
      <c r="H462" s="36">
        <f t="shared" si="7"/>
        <v>348943</v>
      </c>
      <c r="I462" s="31" t="s">
        <v>247</v>
      </c>
      <c r="J462" s="31" t="s">
        <v>19</v>
      </c>
    </row>
    <row r="463" spans="1:10" outlineLevel="1" x14ac:dyDescent="0.25">
      <c r="A463" s="35">
        <v>46034</v>
      </c>
      <c r="B463" s="31">
        <v>1859</v>
      </c>
      <c r="C463" s="31" t="s">
        <v>351</v>
      </c>
      <c r="D463" s="31" t="s">
        <v>760</v>
      </c>
      <c r="E463" s="36">
        <v>323095</v>
      </c>
      <c r="F463" s="37" t="s">
        <v>18</v>
      </c>
      <c r="G463" s="36">
        <v>25848</v>
      </c>
      <c r="H463" s="36">
        <f t="shared" si="7"/>
        <v>348943</v>
      </c>
      <c r="I463" s="31" t="s">
        <v>247</v>
      </c>
      <c r="J463" s="31" t="s">
        <v>19</v>
      </c>
    </row>
    <row r="464" spans="1:10" outlineLevel="1" x14ac:dyDescent="0.25">
      <c r="A464" s="35">
        <v>46034</v>
      </c>
      <c r="B464" s="31">
        <v>1857</v>
      </c>
      <c r="C464" s="31" t="s">
        <v>351</v>
      </c>
      <c r="D464" s="31" t="s">
        <v>761</v>
      </c>
      <c r="E464" s="36">
        <v>323095</v>
      </c>
      <c r="F464" s="37" t="s">
        <v>18</v>
      </c>
      <c r="G464" s="36">
        <v>25848</v>
      </c>
      <c r="H464" s="36">
        <f t="shared" si="7"/>
        <v>348943</v>
      </c>
      <c r="I464" s="31" t="s">
        <v>247</v>
      </c>
      <c r="J464" s="31" t="s">
        <v>19</v>
      </c>
    </row>
    <row r="465" spans="1:10" outlineLevel="1" x14ac:dyDescent="0.25">
      <c r="A465" s="35">
        <v>46034</v>
      </c>
      <c r="B465" s="31">
        <v>1856</v>
      </c>
      <c r="C465" s="31" t="s">
        <v>351</v>
      </c>
      <c r="D465" s="31" t="s">
        <v>762</v>
      </c>
      <c r="E465" s="36">
        <v>323095</v>
      </c>
      <c r="F465" s="37" t="s">
        <v>18</v>
      </c>
      <c r="G465" s="36">
        <v>25848</v>
      </c>
      <c r="H465" s="36">
        <f t="shared" si="7"/>
        <v>348943</v>
      </c>
      <c r="I465" s="31" t="s">
        <v>247</v>
      </c>
      <c r="J465" s="31" t="s">
        <v>19</v>
      </c>
    </row>
    <row r="466" spans="1:10" outlineLevel="1" x14ac:dyDescent="0.25">
      <c r="A466" s="35">
        <v>46034</v>
      </c>
      <c r="B466" s="31">
        <v>1855</v>
      </c>
      <c r="C466" s="31" t="s">
        <v>351</v>
      </c>
      <c r="D466" s="31" t="s">
        <v>763</v>
      </c>
      <c r="E466" s="36">
        <v>323095</v>
      </c>
      <c r="F466" s="37" t="s">
        <v>18</v>
      </c>
      <c r="G466" s="36">
        <v>25848</v>
      </c>
      <c r="H466" s="36">
        <f t="shared" si="7"/>
        <v>348943</v>
      </c>
      <c r="I466" s="31" t="s">
        <v>247</v>
      </c>
      <c r="J466" s="31" t="s">
        <v>19</v>
      </c>
    </row>
    <row r="467" spans="1:10" outlineLevel="1" x14ac:dyDescent="0.25">
      <c r="A467" s="35">
        <v>46034</v>
      </c>
      <c r="B467" s="31">
        <v>1854</v>
      </c>
      <c r="C467" s="31" t="s">
        <v>351</v>
      </c>
      <c r="D467" s="31" t="s">
        <v>764</v>
      </c>
      <c r="E467" s="36">
        <v>323095</v>
      </c>
      <c r="F467" s="37" t="s">
        <v>18</v>
      </c>
      <c r="G467" s="36">
        <v>25848</v>
      </c>
      <c r="H467" s="36">
        <f t="shared" si="7"/>
        <v>348943</v>
      </c>
      <c r="I467" s="31" t="s">
        <v>247</v>
      </c>
      <c r="J467" s="31" t="s">
        <v>19</v>
      </c>
    </row>
    <row r="468" spans="1:10" outlineLevel="1" x14ac:dyDescent="0.25">
      <c r="A468" s="35">
        <v>46034</v>
      </c>
      <c r="B468" s="31">
        <v>1845</v>
      </c>
      <c r="C468" s="31" t="s">
        <v>351</v>
      </c>
      <c r="D468" s="31" t="s">
        <v>765</v>
      </c>
      <c r="E468" s="36">
        <v>323095</v>
      </c>
      <c r="F468" s="37" t="s">
        <v>18</v>
      </c>
      <c r="G468" s="36">
        <v>25848</v>
      </c>
      <c r="H468" s="36">
        <f t="shared" si="7"/>
        <v>348943</v>
      </c>
      <c r="I468" s="31" t="s">
        <v>247</v>
      </c>
      <c r="J468" s="31" t="s">
        <v>19</v>
      </c>
    </row>
    <row r="469" spans="1:10" outlineLevel="1" x14ac:dyDescent="0.25">
      <c r="A469" s="35">
        <v>46034</v>
      </c>
      <c r="B469" s="31">
        <v>1844</v>
      </c>
      <c r="C469" s="31" t="s">
        <v>351</v>
      </c>
      <c r="D469" s="31" t="s">
        <v>766</v>
      </c>
      <c r="E469" s="36">
        <v>323095</v>
      </c>
      <c r="F469" s="37" t="s">
        <v>18</v>
      </c>
      <c r="G469" s="36">
        <v>25848</v>
      </c>
      <c r="H469" s="36">
        <f t="shared" si="7"/>
        <v>348943</v>
      </c>
      <c r="I469" s="31" t="s">
        <v>247</v>
      </c>
      <c r="J469" s="31" t="s">
        <v>19</v>
      </c>
    </row>
    <row r="470" spans="1:10" outlineLevel="1" x14ac:dyDescent="0.25">
      <c r="A470" s="35">
        <v>46034</v>
      </c>
      <c r="B470" s="31">
        <v>1853</v>
      </c>
      <c r="C470" s="31" t="s">
        <v>351</v>
      </c>
      <c r="D470" s="31" t="s">
        <v>767</v>
      </c>
      <c r="E470" s="36">
        <v>1298218</v>
      </c>
      <c r="F470" s="37" t="s">
        <v>18</v>
      </c>
      <c r="G470" s="36">
        <v>103857</v>
      </c>
      <c r="H470" s="36">
        <f t="shared" si="7"/>
        <v>1402075</v>
      </c>
      <c r="I470" s="31" t="s">
        <v>95</v>
      </c>
      <c r="J470" s="31" t="s">
        <v>96</v>
      </c>
    </row>
    <row r="471" spans="1:10" outlineLevel="1" x14ac:dyDescent="0.25">
      <c r="A471" s="35">
        <v>46034</v>
      </c>
      <c r="B471" s="31">
        <v>1798</v>
      </c>
      <c r="C471" s="31" t="s">
        <v>351</v>
      </c>
      <c r="D471" s="31" t="s">
        <v>768</v>
      </c>
      <c r="E471" s="36">
        <v>1868850</v>
      </c>
      <c r="F471" s="37" t="s">
        <v>18</v>
      </c>
      <c r="G471" s="36">
        <v>149508</v>
      </c>
      <c r="H471" s="36">
        <f t="shared" si="7"/>
        <v>2018358</v>
      </c>
      <c r="I471" s="31" t="s">
        <v>107</v>
      </c>
      <c r="J471" s="31" t="s">
        <v>108</v>
      </c>
    </row>
    <row r="472" spans="1:10" outlineLevel="1" x14ac:dyDescent="0.25">
      <c r="A472" s="35">
        <v>46034</v>
      </c>
      <c r="B472" s="31">
        <v>1797</v>
      </c>
      <c r="C472" s="31" t="s">
        <v>351</v>
      </c>
      <c r="D472" s="31" t="s">
        <v>769</v>
      </c>
      <c r="E472" s="36">
        <v>2045110</v>
      </c>
      <c r="F472" s="37" t="s">
        <v>18</v>
      </c>
      <c r="G472" s="36">
        <v>163609</v>
      </c>
      <c r="H472" s="36">
        <f t="shared" si="7"/>
        <v>2208719</v>
      </c>
      <c r="I472" s="31" t="s">
        <v>53</v>
      </c>
      <c r="J472" s="31" t="s">
        <v>54</v>
      </c>
    </row>
    <row r="473" spans="1:10" outlineLevel="1" x14ac:dyDescent="0.25">
      <c r="A473" s="35">
        <v>46034</v>
      </c>
      <c r="B473" s="31">
        <v>1796</v>
      </c>
      <c r="C473" s="31" t="s">
        <v>351</v>
      </c>
      <c r="D473" s="31" t="s">
        <v>770</v>
      </c>
      <c r="E473" s="36">
        <v>323095</v>
      </c>
      <c r="F473" s="37" t="s">
        <v>18</v>
      </c>
      <c r="G473" s="36">
        <v>25848</v>
      </c>
      <c r="H473" s="36">
        <f t="shared" si="7"/>
        <v>348943</v>
      </c>
      <c r="I473" s="31" t="s">
        <v>161</v>
      </c>
      <c r="J473" s="31" t="s">
        <v>162</v>
      </c>
    </row>
    <row r="474" spans="1:10" outlineLevel="1" x14ac:dyDescent="0.25">
      <c r="A474" s="35">
        <v>46034</v>
      </c>
      <c r="B474" s="31">
        <v>1795</v>
      </c>
      <c r="C474" s="31" t="s">
        <v>351</v>
      </c>
      <c r="D474" s="31" t="s">
        <v>771</v>
      </c>
      <c r="E474" s="36">
        <v>1263348</v>
      </c>
      <c r="F474" s="37" t="s">
        <v>18</v>
      </c>
      <c r="G474" s="36">
        <v>101068</v>
      </c>
      <c r="H474" s="36">
        <f t="shared" si="7"/>
        <v>1364416</v>
      </c>
      <c r="I474" s="31" t="s">
        <v>161</v>
      </c>
      <c r="J474" s="31" t="s">
        <v>162</v>
      </c>
    </row>
    <row r="475" spans="1:10" outlineLevel="1" x14ac:dyDescent="0.25">
      <c r="A475" s="35">
        <v>46034</v>
      </c>
      <c r="B475" s="31">
        <v>1794</v>
      </c>
      <c r="C475" s="31" t="s">
        <v>351</v>
      </c>
      <c r="D475" s="31" t="s">
        <v>772</v>
      </c>
      <c r="E475" s="36">
        <v>7143960</v>
      </c>
      <c r="F475" s="37" t="s">
        <v>18</v>
      </c>
      <c r="G475" s="36">
        <v>571517</v>
      </c>
      <c r="H475" s="36">
        <f t="shared" si="7"/>
        <v>7715477</v>
      </c>
      <c r="I475" s="31" t="s">
        <v>205</v>
      </c>
      <c r="J475" s="31" t="s">
        <v>206</v>
      </c>
    </row>
    <row r="476" spans="1:10" outlineLevel="1" x14ac:dyDescent="0.25">
      <c r="A476" s="35">
        <v>46034</v>
      </c>
      <c r="B476" s="31">
        <v>1895</v>
      </c>
      <c r="C476" s="31" t="s">
        <v>351</v>
      </c>
      <c r="D476" s="31" t="s">
        <v>773</v>
      </c>
      <c r="E476" s="36">
        <v>435308</v>
      </c>
      <c r="F476" s="37" t="s">
        <v>18</v>
      </c>
      <c r="G476" s="36">
        <v>34825</v>
      </c>
      <c r="H476" s="36">
        <f t="shared" si="7"/>
        <v>470133</v>
      </c>
      <c r="I476" s="31" t="s">
        <v>247</v>
      </c>
      <c r="J476" s="31" t="s">
        <v>19</v>
      </c>
    </row>
    <row r="477" spans="1:10" outlineLevel="1" x14ac:dyDescent="0.25">
      <c r="A477" s="35">
        <v>46034</v>
      </c>
      <c r="B477" s="31">
        <v>755</v>
      </c>
      <c r="C477" s="31" t="s">
        <v>351</v>
      </c>
      <c r="D477" s="31" t="s">
        <v>774</v>
      </c>
      <c r="E477" s="36">
        <v>937130</v>
      </c>
      <c r="F477" s="37" t="s">
        <v>18</v>
      </c>
      <c r="G477" s="36">
        <v>74970</v>
      </c>
      <c r="H477" s="36">
        <f t="shared" si="7"/>
        <v>1012100</v>
      </c>
      <c r="I477" s="31" t="s">
        <v>26</v>
      </c>
      <c r="J477" s="31" t="s">
        <v>27</v>
      </c>
    </row>
    <row r="478" spans="1:10" outlineLevel="1" x14ac:dyDescent="0.25">
      <c r="A478" s="35">
        <v>46035</v>
      </c>
      <c r="B478" s="31">
        <v>2056</v>
      </c>
      <c r="C478" s="31" t="s">
        <v>351</v>
      </c>
      <c r="D478" s="31" t="s">
        <v>156</v>
      </c>
      <c r="E478" s="36">
        <v>840000</v>
      </c>
      <c r="F478" s="37" t="s">
        <v>18</v>
      </c>
      <c r="G478" s="36">
        <v>67200</v>
      </c>
      <c r="H478" s="36">
        <f t="shared" si="7"/>
        <v>907200</v>
      </c>
      <c r="I478" s="31" t="s">
        <v>39</v>
      </c>
      <c r="J478" s="31" t="s">
        <v>40</v>
      </c>
    </row>
    <row r="479" spans="1:10" outlineLevel="1" x14ac:dyDescent="0.25">
      <c r="A479" s="35">
        <v>46035</v>
      </c>
      <c r="B479" s="31">
        <v>2055</v>
      </c>
      <c r="C479" s="31" t="s">
        <v>351</v>
      </c>
      <c r="D479" s="31" t="s">
        <v>239</v>
      </c>
      <c r="E479" s="36">
        <v>1136268</v>
      </c>
      <c r="F479" s="37" t="s">
        <v>18</v>
      </c>
      <c r="G479" s="36">
        <v>90901</v>
      </c>
      <c r="H479" s="36">
        <f t="shared" si="7"/>
        <v>1227169</v>
      </c>
      <c r="I479" s="31" t="s">
        <v>39</v>
      </c>
      <c r="J479" s="31" t="s">
        <v>40</v>
      </c>
    </row>
    <row r="480" spans="1:10" outlineLevel="1" x14ac:dyDescent="0.25">
      <c r="A480" s="35">
        <v>46035</v>
      </c>
      <c r="B480" s="31">
        <v>2054</v>
      </c>
      <c r="C480" s="31" t="s">
        <v>351</v>
      </c>
      <c r="D480" s="31" t="s">
        <v>38</v>
      </c>
      <c r="E480" s="36">
        <v>1094663</v>
      </c>
      <c r="F480" s="37" t="s">
        <v>18</v>
      </c>
      <c r="G480" s="36">
        <v>87573</v>
      </c>
      <c r="H480" s="36">
        <f t="shared" si="7"/>
        <v>1182236</v>
      </c>
      <c r="I480" s="31" t="s">
        <v>39</v>
      </c>
      <c r="J480" s="31" t="s">
        <v>40</v>
      </c>
    </row>
    <row r="481" spans="1:10" outlineLevel="1" x14ac:dyDescent="0.25">
      <c r="A481" s="35">
        <v>46035</v>
      </c>
      <c r="B481" s="31">
        <v>2053</v>
      </c>
      <c r="C481" s="31" t="s">
        <v>351</v>
      </c>
      <c r="D481" s="31" t="s">
        <v>157</v>
      </c>
      <c r="E481" s="36">
        <v>1171035</v>
      </c>
      <c r="F481" s="37" t="s">
        <v>18</v>
      </c>
      <c r="G481" s="36">
        <v>93683</v>
      </c>
      <c r="H481" s="36">
        <f t="shared" si="7"/>
        <v>1264718</v>
      </c>
      <c r="I481" s="31" t="s">
        <v>39</v>
      </c>
      <c r="J481" s="31" t="s">
        <v>40</v>
      </c>
    </row>
    <row r="482" spans="1:10" outlineLevel="1" x14ac:dyDescent="0.25">
      <c r="A482" s="35">
        <v>46035</v>
      </c>
      <c r="B482" s="31">
        <v>2052</v>
      </c>
      <c r="C482" s="31" t="s">
        <v>351</v>
      </c>
      <c r="D482" s="31" t="s">
        <v>130</v>
      </c>
      <c r="E482" s="36">
        <v>1593808</v>
      </c>
      <c r="F482" s="37" t="s">
        <v>18</v>
      </c>
      <c r="G482" s="36">
        <v>127505</v>
      </c>
      <c r="H482" s="36">
        <f t="shared" si="7"/>
        <v>1721313</v>
      </c>
      <c r="I482" s="31" t="s">
        <v>39</v>
      </c>
      <c r="J482" s="31" t="s">
        <v>40</v>
      </c>
    </row>
    <row r="483" spans="1:10" outlineLevel="1" x14ac:dyDescent="0.25">
      <c r="A483" s="35">
        <v>46035</v>
      </c>
      <c r="B483" s="31">
        <v>2051</v>
      </c>
      <c r="C483" s="31" t="s">
        <v>351</v>
      </c>
      <c r="D483" s="31" t="s">
        <v>155</v>
      </c>
      <c r="E483" s="36">
        <v>1123568</v>
      </c>
      <c r="F483" s="37" t="s">
        <v>18</v>
      </c>
      <c r="G483" s="36">
        <v>89885</v>
      </c>
      <c r="H483" s="36">
        <f t="shared" si="7"/>
        <v>1213453</v>
      </c>
      <c r="I483" s="31" t="s">
        <v>39</v>
      </c>
      <c r="J483" s="31" t="s">
        <v>40</v>
      </c>
    </row>
    <row r="484" spans="1:10" outlineLevel="1" x14ac:dyDescent="0.25">
      <c r="A484" s="35">
        <v>46035</v>
      </c>
      <c r="B484" s="31">
        <v>1970</v>
      </c>
      <c r="C484" s="31" t="s">
        <v>351</v>
      </c>
      <c r="D484" s="31" t="s">
        <v>217</v>
      </c>
      <c r="E484" s="36">
        <v>672928</v>
      </c>
      <c r="F484" s="37" t="s">
        <v>18</v>
      </c>
      <c r="G484" s="36">
        <v>53834</v>
      </c>
      <c r="H484" s="36">
        <f t="shared" si="7"/>
        <v>726762</v>
      </c>
      <c r="I484" s="31" t="s">
        <v>39</v>
      </c>
      <c r="J484" s="31" t="s">
        <v>40</v>
      </c>
    </row>
    <row r="485" spans="1:10" outlineLevel="1" x14ac:dyDescent="0.25">
      <c r="A485" s="35">
        <v>46035</v>
      </c>
      <c r="B485" s="31">
        <v>2652</v>
      </c>
      <c r="C485" s="31" t="s">
        <v>351</v>
      </c>
      <c r="D485" s="31" t="s">
        <v>775</v>
      </c>
      <c r="E485" s="36">
        <v>1060500</v>
      </c>
      <c r="F485" s="37" t="s">
        <v>18</v>
      </c>
      <c r="G485" s="36">
        <v>84840</v>
      </c>
      <c r="H485" s="36">
        <f t="shared" si="7"/>
        <v>1145340</v>
      </c>
      <c r="I485" s="31" t="s">
        <v>199</v>
      </c>
      <c r="J485" s="31" t="s">
        <v>200</v>
      </c>
    </row>
    <row r="486" spans="1:10" outlineLevel="1" x14ac:dyDescent="0.25">
      <c r="A486" s="35">
        <v>46035</v>
      </c>
      <c r="B486" s="31">
        <v>2007</v>
      </c>
      <c r="C486" s="31" t="s">
        <v>351</v>
      </c>
      <c r="D486" s="31" t="s">
        <v>776</v>
      </c>
      <c r="E486" s="36">
        <v>1111338</v>
      </c>
      <c r="F486" s="37" t="s">
        <v>18</v>
      </c>
      <c r="G486" s="36">
        <v>88907</v>
      </c>
      <c r="H486" s="36">
        <f t="shared" si="7"/>
        <v>1200245</v>
      </c>
      <c r="I486" s="31" t="s">
        <v>247</v>
      </c>
      <c r="J486" s="31" t="s">
        <v>19</v>
      </c>
    </row>
    <row r="487" spans="1:10" outlineLevel="1" x14ac:dyDescent="0.25">
      <c r="A487" s="35">
        <v>46035</v>
      </c>
      <c r="B487" s="31">
        <v>2006</v>
      </c>
      <c r="C487" s="31" t="s">
        <v>351</v>
      </c>
      <c r="D487" s="31" t="s">
        <v>777</v>
      </c>
      <c r="E487" s="36">
        <v>323095</v>
      </c>
      <c r="F487" s="37" t="s">
        <v>18</v>
      </c>
      <c r="G487" s="36">
        <v>25848</v>
      </c>
      <c r="H487" s="36">
        <f t="shared" si="7"/>
        <v>348943</v>
      </c>
      <c r="I487" s="31" t="s">
        <v>247</v>
      </c>
      <c r="J487" s="31" t="s">
        <v>19</v>
      </c>
    </row>
    <row r="488" spans="1:10" outlineLevel="1" x14ac:dyDescent="0.25">
      <c r="A488" s="35">
        <v>46035</v>
      </c>
      <c r="B488" s="31">
        <v>2002</v>
      </c>
      <c r="C488" s="31" t="s">
        <v>351</v>
      </c>
      <c r="D488" s="31" t="s">
        <v>778</v>
      </c>
      <c r="E488" s="36">
        <v>323095</v>
      </c>
      <c r="F488" s="37" t="s">
        <v>18</v>
      </c>
      <c r="G488" s="36">
        <v>25848</v>
      </c>
      <c r="H488" s="36">
        <f t="shared" si="7"/>
        <v>348943</v>
      </c>
      <c r="I488" s="31" t="s">
        <v>47</v>
      </c>
      <c r="J488" s="31" t="s">
        <v>48</v>
      </c>
    </row>
    <row r="489" spans="1:10" outlineLevel="1" x14ac:dyDescent="0.25">
      <c r="A489" s="35">
        <v>46035</v>
      </c>
      <c r="B489" s="31">
        <v>2001</v>
      </c>
      <c r="C489" s="31" t="s">
        <v>351</v>
      </c>
      <c r="D489" s="31" t="s">
        <v>779</v>
      </c>
      <c r="E489" s="36">
        <v>323095</v>
      </c>
      <c r="F489" s="37" t="s">
        <v>18</v>
      </c>
      <c r="G489" s="36">
        <v>25848</v>
      </c>
      <c r="H489" s="36">
        <f t="shared" si="7"/>
        <v>348943</v>
      </c>
      <c r="I489" s="31" t="s">
        <v>47</v>
      </c>
      <c r="J489" s="31" t="s">
        <v>48</v>
      </c>
    </row>
    <row r="490" spans="1:10" outlineLevel="1" x14ac:dyDescent="0.25">
      <c r="A490" s="35">
        <v>46035</v>
      </c>
      <c r="B490" s="31">
        <v>2000</v>
      </c>
      <c r="C490" s="31" t="s">
        <v>351</v>
      </c>
      <c r="D490" s="31" t="s">
        <v>780</v>
      </c>
      <c r="E490" s="36">
        <v>323095</v>
      </c>
      <c r="F490" s="37" t="s">
        <v>18</v>
      </c>
      <c r="G490" s="36">
        <v>25848</v>
      </c>
      <c r="H490" s="36">
        <f t="shared" si="7"/>
        <v>348943</v>
      </c>
      <c r="I490" s="31" t="s">
        <v>47</v>
      </c>
      <c r="J490" s="31" t="s">
        <v>48</v>
      </c>
    </row>
    <row r="491" spans="1:10" outlineLevel="1" x14ac:dyDescent="0.25">
      <c r="A491" s="35">
        <v>46035</v>
      </c>
      <c r="B491" s="31">
        <v>1999</v>
      </c>
      <c r="C491" s="31" t="s">
        <v>351</v>
      </c>
      <c r="D491" s="31" t="s">
        <v>781</v>
      </c>
      <c r="E491" s="36">
        <v>646190</v>
      </c>
      <c r="F491" s="37" t="s">
        <v>18</v>
      </c>
      <c r="G491" s="36">
        <v>51695</v>
      </c>
      <c r="H491" s="36">
        <f t="shared" si="7"/>
        <v>697885</v>
      </c>
      <c r="I491" s="31" t="s">
        <v>47</v>
      </c>
      <c r="J491" s="31" t="s">
        <v>48</v>
      </c>
    </row>
    <row r="492" spans="1:10" outlineLevel="1" x14ac:dyDescent="0.25">
      <c r="A492" s="35">
        <v>46035</v>
      </c>
      <c r="B492" s="31">
        <v>1996</v>
      </c>
      <c r="C492" s="31" t="s">
        <v>351</v>
      </c>
      <c r="D492" s="31" t="s">
        <v>782</v>
      </c>
      <c r="E492" s="36">
        <v>1558045</v>
      </c>
      <c r="F492" s="37" t="s">
        <v>18</v>
      </c>
      <c r="G492" s="36">
        <v>124644</v>
      </c>
      <c r="H492" s="36">
        <f t="shared" si="7"/>
        <v>1682689</v>
      </c>
      <c r="I492" s="31" t="s">
        <v>223</v>
      </c>
      <c r="J492" s="31" t="s">
        <v>224</v>
      </c>
    </row>
    <row r="493" spans="1:10" outlineLevel="1" x14ac:dyDescent="0.25">
      <c r="A493" s="35">
        <v>46035</v>
      </c>
      <c r="B493" s="31">
        <v>1995</v>
      </c>
      <c r="C493" s="31" t="s">
        <v>351</v>
      </c>
      <c r="D493" s="31" t="s">
        <v>783</v>
      </c>
      <c r="E493" s="36">
        <v>1221780</v>
      </c>
      <c r="F493" s="37" t="s">
        <v>18</v>
      </c>
      <c r="G493" s="36">
        <v>97742</v>
      </c>
      <c r="H493" s="36">
        <f t="shared" si="7"/>
        <v>1319522</v>
      </c>
      <c r="I493" s="31" t="s">
        <v>147</v>
      </c>
      <c r="J493" s="31" t="s">
        <v>148</v>
      </c>
    </row>
    <row r="494" spans="1:10" outlineLevel="1" x14ac:dyDescent="0.25">
      <c r="A494" s="35">
        <v>46035</v>
      </c>
      <c r="B494" s="31">
        <v>1994</v>
      </c>
      <c r="C494" s="31" t="s">
        <v>351</v>
      </c>
      <c r="D494" s="31" t="s">
        <v>784</v>
      </c>
      <c r="E494" s="36">
        <v>323095</v>
      </c>
      <c r="F494" s="37" t="s">
        <v>18</v>
      </c>
      <c r="G494" s="36">
        <v>25848</v>
      </c>
      <c r="H494" s="36">
        <f t="shared" si="7"/>
        <v>348943</v>
      </c>
      <c r="I494" s="31" t="s">
        <v>247</v>
      </c>
      <c r="J494" s="31" t="s">
        <v>19</v>
      </c>
    </row>
    <row r="495" spans="1:10" outlineLevel="1" x14ac:dyDescent="0.25">
      <c r="A495" s="35">
        <v>46035</v>
      </c>
      <c r="B495" s="31">
        <v>1993</v>
      </c>
      <c r="C495" s="31" t="s">
        <v>351</v>
      </c>
      <c r="D495" s="31" t="s">
        <v>785</v>
      </c>
      <c r="E495" s="36">
        <v>323095</v>
      </c>
      <c r="F495" s="37" t="s">
        <v>18</v>
      </c>
      <c r="G495" s="36">
        <v>25848</v>
      </c>
      <c r="H495" s="36">
        <f t="shared" si="7"/>
        <v>348943</v>
      </c>
      <c r="I495" s="31" t="s">
        <v>247</v>
      </c>
      <c r="J495" s="31" t="s">
        <v>19</v>
      </c>
    </row>
    <row r="496" spans="1:10" outlineLevel="1" x14ac:dyDescent="0.25">
      <c r="A496" s="35">
        <v>46035</v>
      </c>
      <c r="B496" s="31">
        <v>1992</v>
      </c>
      <c r="C496" s="31" t="s">
        <v>351</v>
      </c>
      <c r="D496" s="31" t="s">
        <v>786</v>
      </c>
      <c r="E496" s="36">
        <v>323095</v>
      </c>
      <c r="F496" s="37" t="s">
        <v>18</v>
      </c>
      <c r="G496" s="36">
        <v>25848</v>
      </c>
      <c r="H496" s="36">
        <f t="shared" si="7"/>
        <v>348943</v>
      </c>
      <c r="I496" s="31" t="s">
        <v>247</v>
      </c>
      <c r="J496" s="31" t="s">
        <v>19</v>
      </c>
    </row>
    <row r="497" spans="1:10" outlineLevel="1" x14ac:dyDescent="0.25">
      <c r="A497" s="35">
        <v>46035</v>
      </c>
      <c r="B497" s="31">
        <v>1990</v>
      </c>
      <c r="C497" s="31" t="s">
        <v>351</v>
      </c>
      <c r="D497" s="31" t="s">
        <v>787</v>
      </c>
      <c r="E497" s="36">
        <v>1903740</v>
      </c>
      <c r="F497" s="37" t="s">
        <v>18</v>
      </c>
      <c r="G497" s="36">
        <v>152299</v>
      </c>
      <c r="H497" s="36">
        <f t="shared" si="7"/>
        <v>2056039</v>
      </c>
      <c r="I497" s="31" t="s">
        <v>212</v>
      </c>
      <c r="J497" s="31" t="s">
        <v>73</v>
      </c>
    </row>
    <row r="498" spans="1:10" outlineLevel="1" x14ac:dyDescent="0.25">
      <c r="A498" s="35">
        <v>46035</v>
      </c>
      <c r="B498" s="31">
        <v>1989</v>
      </c>
      <c r="C498" s="31" t="s">
        <v>351</v>
      </c>
      <c r="D498" s="31" t="s">
        <v>788</v>
      </c>
      <c r="E498" s="36">
        <v>323095</v>
      </c>
      <c r="F498" s="37" t="s">
        <v>18</v>
      </c>
      <c r="G498" s="36">
        <v>25848</v>
      </c>
      <c r="H498" s="36">
        <f t="shared" si="7"/>
        <v>348943</v>
      </c>
      <c r="I498" s="31" t="s">
        <v>247</v>
      </c>
      <c r="J498" s="31" t="s">
        <v>19</v>
      </c>
    </row>
    <row r="499" spans="1:10" outlineLevel="1" x14ac:dyDescent="0.25">
      <c r="A499" s="35">
        <v>46035</v>
      </c>
      <c r="B499" s="31">
        <v>1988</v>
      </c>
      <c r="C499" s="31" t="s">
        <v>351</v>
      </c>
      <c r="D499" s="31" t="s">
        <v>789</v>
      </c>
      <c r="E499" s="36">
        <v>323095</v>
      </c>
      <c r="F499" s="37" t="s">
        <v>18</v>
      </c>
      <c r="G499" s="36">
        <v>25848</v>
      </c>
      <c r="H499" s="36">
        <f t="shared" si="7"/>
        <v>348943</v>
      </c>
      <c r="I499" s="31" t="s">
        <v>247</v>
      </c>
      <c r="J499" s="31" t="s">
        <v>19</v>
      </c>
    </row>
    <row r="500" spans="1:10" outlineLevel="1" x14ac:dyDescent="0.25">
      <c r="A500" s="35">
        <v>46035</v>
      </c>
      <c r="B500" s="31">
        <v>1987</v>
      </c>
      <c r="C500" s="31" t="s">
        <v>351</v>
      </c>
      <c r="D500" s="31" t="s">
        <v>790</v>
      </c>
      <c r="E500" s="36">
        <v>323095</v>
      </c>
      <c r="F500" s="37" t="s">
        <v>18</v>
      </c>
      <c r="G500" s="36">
        <v>25848</v>
      </c>
      <c r="H500" s="36">
        <f t="shared" si="7"/>
        <v>348943</v>
      </c>
      <c r="I500" s="31" t="s">
        <v>247</v>
      </c>
      <c r="J500" s="31" t="s">
        <v>19</v>
      </c>
    </row>
    <row r="501" spans="1:10" outlineLevel="1" x14ac:dyDescent="0.25">
      <c r="A501" s="35">
        <v>46035</v>
      </c>
      <c r="B501" s="31">
        <v>1986</v>
      </c>
      <c r="C501" s="31" t="s">
        <v>351</v>
      </c>
      <c r="D501" s="31" t="s">
        <v>791</v>
      </c>
      <c r="E501" s="36">
        <v>323095</v>
      </c>
      <c r="F501" s="37" t="s">
        <v>18</v>
      </c>
      <c r="G501" s="36">
        <v>25848</v>
      </c>
      <c r="H501" s="36">
        <f t="shared" si="7"/>
        <v>348943</v>
      </c>
      <c r="I501" s="31" t="s">
        <v>247</v>
      </c>
      <c r="J501" s="31" t="s">
        <v>19</v>
      </c>
    </row>
    <row r="502" spans="1:10" outlineLevel="1" x14ac:dyDescent="0.25">
      <c r="A502" s="35">
        <v>46035</v>
      </c>
      <c r="B502" s="31">
        <v>1985</v>
      </c>
      <c r="C502" s="31" t="s">
        <v>351</v>
      </c>
      <c r="D502" s="31" t="s">
        <v>792</v>
      </c>
      <c r="E502" s="36">
        <v>646190</v>
      </c>
      <c r="F502" s="37" t="s">
        <v>18</v>
      </c>
      <c r="G502" s="36">
        <v>51695</v>
      </c>
      <c r="H502" s="36">
        <f t="shared" si="7"/>
        <v>697885</v>
      </c>
      <c r="I502" s="31" t="s">
        <v>247</v>
      </c>
      <c r="J502" s="31" t="s">
        <v>19</v>
      </c>
    </row>
    <row r="503" spans="1:10" outlineLevel="1" x14ac:dyDescent="0.25">
      <c r="A503" s="35">
        <v>46035</v>
      </c>
      <c r="B503" s="31">
        <v>1983</v>
      </c>
      <c r="C503" s="31" t="s">
        <v>351</v>
      </c>
      <c r="D503" s="31" t="s">
        <v>793</v>
      </c>
      <c r="E503" s="36">
        <v>2198065</v>
      </c>
      <c r="F503" s="37" t="s">
        <v>18</v>
      </c>
      <c r="G503" s="36">
        <v>175845</v>
      </c>
      <c r="H503" s="36">
        <f t="shared" si="7"/>
        <v>2373910</v>
      </c>
      <c r="I503" s="31" t="s">
        <v>116</v>
      </c>
      <c r="J503" s="31" t="s">
        <v>117</v>
      </c>
    </row>
    <row r="504" spans="1:10" outlineLevel="1" x14ac:dyDescent="0.25">
      <c r="A504" s="35">
        <v>46035</v>
      </c>
      <c r="B504" s="31">
        <v>1982</v>
      </c>
      <c r="C504" s="31" t="s">
        <v>351</v>
      </c>
      <c r="D504" s="31" t="s">
        <v>794</v>
      </c>
      <c r="E504" s="36">
        <v>323095</v>
      </c>
      <c r="F504" s="37" t="s">
        <v>18</v>
      </c>
      <c r="G504" s="36">
        <v>25848</v>
      </c>
      <c r="H504" s="36">
        <f t="shared" si="7"/>
        <v>348943</v>
      </c>
      <c r="I504" s="31" t="s">
        <v>247</v>
      </c>
      <c r="J504" s="31" t="s">
        <v>19</v>
      </c>
    </row>
    <row r="505" spans="1:10" outlineLevel="1" x14ac:dyDescent="0.25">
      <c r="A505" s="35">
        <v>46035</v>
      </c>
      <c r="B505" s="31">
        <v>1981</v>
      </c>
      <c r="C505" s="31" t="s">
        <v>351</v>
      </c>
      <c r="D505" s="31" t="s">
        <v>795</v>
      </c>
      <c r="E505" s="36">
        <v>1456125</v>
      </c>
      <c r="F505" s="37" t="s">
        <v>18</v>
      </c>
      <c r="G505" s="36">
        <v>116490</v>
      </c>
      <c r="H505" s="36">
        <f t="shared" si="7"/>
        <v>1572615</v>
      </c>
      <c r="I505" s="31" t="s">
        <v>55</v>
      </c>
      <c r="J505" s="31" t="s">
        <v>56</v>
      </c>
    </row>
    <row r="506" spans="1:10" outlineLevel="1" x14ac:dyDescent="0.25">
      <c r="A506" s="35">
        <v>46035</v>
      </c>
      <c r="B506" s="31">
        <v>1980</v>
      </c>
      <c r="C506" s="31" t="s">
        <v>351</v>
      </c>
      <c r="D506" s="31" t="s">
        <v>796</v>
      </c>
      <c r="E506" s="36">
        <v>1556500</v>
      </c>
      <c r="F506" s="37" t="s">
        <v>18</v>
      </c>
      <c r="G506" s="36">
        <v>124520</v>
      </c>
      <c r="H506" s="36">
        <f t="shared" si="7"/>
        <v>1681020</v>
      </c>
      <c r="I506" s="31" t="s">
        <v>55</v>
      </c>
      <c r="J506" s="31" t="s">
        <v>56</v>
      </c>
    </row>
    <row r="507" spans="1:10" outlineLevel="1" x14ac:dyDescent="0.25">
      <c r="A507" s="35">
        <v>46035</v>
      </c>
      <c r="B507" s="31">
        <v>1976</v>
      </c>
      <c r="C507" s="31" t="s">
        <v>351</v>
      </c>
      <c r="D507" s="31" t="s">
        <v>797</v>
      </c>
      <c r="E507" s="36">
        <v>1097150</v>
      </c>
      <c r="F507" s="37" t="s">
        <v>18</v>
      </c>
      <c r="G507" s="36">
        <v>87772</v>
      </c>
      <c r="H507" s="36">
        <f t="shared" si="7"/>
        <v>1184922</v>
      </c>
      <c r="I507" s="31" t="s">
        <v>71</v>
      </c>
      <c r="J507" s="31" t="s">
        <v>72</v>
      </c>
    </row>
    <row r="508" spans="1:10" outlineLevel="1" x14ac:dyDescent="0.25">
      <c r="A508" s="35">
        <v>46035</v>
      </c>
      <c r="B508" s="31">
        <v>1963</v>
      </c>
      <c r="C508" s="31" t="s">
        <v>351</v>
      </c>
      <c r="D508" s="31" t="s">
        <v>798</v>
      </c>
      <c r="E508" s="36">
        <v>1292380</v>
      </c>
      <c r="F508" s="37" t="s">
        <v>18</v>
      </c>
      <c r="G508" s="36">
        <v>103390</v>
      </c>
      <c r="H508" s="36">
        <f t="shared" si="7"/>
        <v>1395770</v>
      </c>
      <c r="I508" s="31" t="s">
        <v>65</v>
      </c>
      <c r="J508" s="31" t="s">
        <v>66</v>
      </c>
    </row>
    <row r="509" spans="1:10" outlineLevel="1" x14ac:dyDescent="0.25">
      <c r="A509" s="35">
        <v>46035</v>
      </c>
      <c r="B509" s="31">
        <v>1965</v>
      </c>
      <c r="C509" s="31" t="s">
        <v>351</v>
      </c>
      <c r="D509" s="31" t="s">
        <v>799</v>
      </c>
      <c r="E509" s="36">
        <v>948650</v>
      </c>
      <c r="F509" s="37" t="s">
        <v>18</v>
      </c>
      <c r="G509" s="36">
        <v>75892</v>
      </c>
      <c r="H509" s="36">
        <f t="shared" si="7"/>
        <v>1024542</v>
      </c>
      <c r="I509" s="31" t="s">
        <v>124</v>
      </c>
      <c r="J509" s="31" t="s">
        <v>125</v>
      </c>
    </row>
    <row r="510" spans="1:10" outlineLevel="1" x14ac:dyDescent="0.25">
      <c r="A510" s="35">
        <v>46035</v>
      </c>
      <c r="B510" s="31">
        <v>1951</v>
      </c>
      <c r="C510" s="31" t="s">
        <v>351</v>
      </c>
      <c r="D510" s="31" t="s">
        <v>800</v>
      </c>
      <c r="E510" s="36">
        <v>1070083</v>
      </c>
      <c r="F510" s="37" t="s">
        <v>18</v>
      </c>
      <c r="G510" s="36">
        <v>85607</v>
      </c>
      <c r="H510" s="36">
        <f t="shared" si="7"/>
        <v>1155690</v>
      </c>
      <c r="I510" s="31" t="s">
        <v>32</v>
      </c>
      <c r="J510" s="31" t="s">
        <v>33</v>
      </c>
    </row>
    <row r="511" spans="1:10" outlineLevel="1" x14ac:dyDescent="0.25">
      <c r="A511" s="35">
        <v>46035</v>
      </c>
      <c r="B511" s="31">
        <v>1950</v>
      </c>
      <c r="C511" s="31" t="s">
        <v>351</v>
      </c>
      <c r="D511" s="31" t="s">
        <v>801</v>
      </c>
      <c r="E511" s="36">
        <v>821802</v>
      </c>
      <c r="F511" s="37" t="s">
        <v>18</v>
      </c>
      <c r="G511" s="36">
        <v>65744</v>
      </c>
      <c r="H511" s="36">
        <f t="shared" si="7"/>
        <v>887546</v>
      </c>
      <c r="I511" s="31" t="s">
        <v>32</v>
      </c>
      <c r="J511" s="31" t="s">
        <v>33</v>
      </c>
    </row>
    <row r="512" spans="1:10" outlineLevel="1" x14ac:dyDescent="0.25">
      <c r="A512" s="35">
        <v>46035</v>
      </c>
      <c r="B512" s="31">
        <v>1949</v>
      </c>
      <c r="C512" s="31" t="s">
        <v>351</v>
      </c>
      <c r="D512" s="31" t="s">
        <v>802</v>
      </c>
      <c r="E512" s="36">
        <v>1558270</v>
      </c>
      <c r="F512" s="37" t="s">
        <v>18</v>
      </c>
      <c r="G512" s="36">
        <v>124662</v>
      </c>
      <c r="H512" s="36">
        <f t="shared" si="7"/>
        <v>1682932</v>
      </c>
      <c r="I512" s="31" t="s">
        <v>32</v>
      </c>
      <c r="J512" s="31" t="s">
        <v>33</v>
      </c>
    </row>
    <row r="513" spans="1:10" outlineLevel="1" x14ac:dyDescent="0.25">
      <c r="A513" s="35">
        <v>46035</v>
      </c>
      <c r="B513" s="31">
        <v>1948</v>
      </c>
      <c r="C513" s="31" t="s">
        <v>351</v>
      </c>
      <c r="D513" s="31" t="s">
        <v>803</v>
      </c>
      <c r="E513" s="36">
        <v>2218513</v>
      </c>
      <c r="F513" s="37" t="s">
        <v>18</v>
      </c>
      <c r="G513" s="36">
        <v>177481</v>
      </c>
      <c r="H513" s="36">
        <f t="shared" si="7"/>
        <v>2395994</v>
      </c>
      <c r="I513" s="31" t="s">
        <v>32</v>
      </c>
      <c r="J513" s="31" t="s">
        <v>33</v>
      </c>
    </row>
    <row r="514" spans="1:10" outlineLevel="1" x14ac:dyDescent="0.25">
      <c r="A514" s="35">
        <v>46035</v>
      </c>
      <c r="B514" s="31">
        <v>1947</v>
      </c>
      <c r="C514" s="31" t="s">
        <v>351</v>
      </c>
      <c r="D514" s="31" t="s">
        <v>804</v>
      </c>
      <c r="E514" s="36">
        <v>679301</v>
      </c>
      <c r="F514" s="37" t="s">
        <v>18</v>
      </c>
      <c r="G514" s="36">
        <v>54344</v>
      </c>
      <c r="H514" s="36">
        <f t="shared" si="7"/>
        <v>733645</v>
      </c>
      <c r="I514" s="31" t="s">
        <v>32</v>
      </c>
      <c r="J514" s="31" t="s">
        <v>33</v>
      </c>
    </row>
    <row r="515" spans="1:10" outlineLevel="1" x14ac:dyDescent="0.25">
      <c r="A515" s="35">
        <v>46035</v>
      </c>
      <c r="B515" s="31">
        <v>1946</v>
      </c>
      <c r="C515" s="31" t="s">
        <v>351</v>
      </c>
      <c r="D515" s="31" t="s">
        <v>805</v>
      </c>
      <c r="E515" s="36">
        <v>323095</v>
      </c>
      <c r="F515" s="37" t="s">
        <v>18</v>
      </c>
      <c r="G515" s="36">
        <v>25848</v>
      </c>
      <c r="H515" s="36">
        <f t="shared" ref="H515:H578" si="8">+E515+G515</f>
        <v>348943</v>
      </c>
      <c r="I515" s="31" t="s">
        <v>32</v>
      </c>
      <c r="J515" s="31" t="s">
        <v>33</v>
      </c>
    </row>
    <row r="516" spans="1:10" outlineLevel="1" x14ac:dyDescent="0.25">
      <c r="A516" s="35">
        <v>46035</v>
      </c>
      <c r="B516" s="31">
        <v>1945</v>
      </c>
      <c r="C516" s="31" t="s">
        <v>351</v>
      </c>
      <c r="D516" s="31" t="s">
        <v>806</v>
      </c>
      <c r="E516" s="36">
        <v>754461</v>
      </c>
      <c r="F516" s="37" t="s">
        <v>18</v>
      </c>
      <c r="G516" s="36">
        <v>60357</v>
      </c>
      <c r="H516" s="36">
        <f t="shared" si="8"/>
        <v>814818</v>
      </c>
      <c r="I516" s="31" t="s">
        <v>32</v>
      </c>
      <c r="J516" s="31" t="s">
        <v>33</v>
      </c>
    </row>
    <row r="517" spans="1:10" outlineLevel="1" x14ac:dyDescent="0.25">
      <c r="A517" s="35">
        <v>46035</v>
      </c>
      <c r="B517" s="31">
        <v>1944</v>
      </c>
      <c r="C517" s="31" t="s">
        <v>351</v>
      </c>
      <c r="D517" s="31" t="s">
        <v>807</v>
      </c>
      <c r="E517" s="36">
        <v>323095</v>
      </c>
      <c r="F517" s="37" t="s">
        <v>18</v>
      </c>
      <c r="G517" s="36">
        <v>25848</v>
      </c>
      <c r="H517" s="36">
        <f t="shared" si="8"/>
        <v>348943</v>
      </c>
      <c r="I517" s="31" t="s">
        <v>196</v>
      </c>
      <c r="J517" s="31" t="s">
        <v>197</v>
      </c>
    </row>
    <row r="518" spans="1:10" outlineLevel="1" x14ac:dyDescent="0.25">
      <c r="A518" s="35">
        <v>46035</v>
      </c>
      <c r="B518" s="31">
        <v>1943</v>
      </c>
      <c r="C518" s="31" t="s">
        <v>351</v>
      </c>
      <c r="D518" s="31" t="s">
        <v>808</v>
      </c>
      <c r="E518" s="36">
        <v>2572191</v>
      </c>
      <c r="F518" s="37" t="s">
        <v>18</v>
      </c>
      <c r="G518" s="36">
        <v>205775</v>
      </c>
      <c r="H518" s="36">
        <f t="shared" si="8"/>
        <v>2777966</v>
      </c>
      <c r="I518" s="31" t="s">
        <v>24</v>
      </c>
      <c r="J518" s="31" t="s">
        <v>25</v>
      </c>
    </row>
    <row r="519" spans="1:10" outlineLevel="1" x14ac:dyDescent="0.25">
      <c r="A519" s="35">
        <v>46035</v>
      </c>
      <c r="B519" s="31">
        <v>1942</v>
      </c>
      <c r="C519" s="31" t="s">
        <v>351</v>
      </c>
      <c r="D519" s="31" t="s">
        <v>809</v>
      </c>
      <c r="E519" s="36">
        <v>310000</v>
      </c>
      <c r="F519" s="37" t="s">
        <v>18</v>
      </c>
      <c r="G519" s="36">
        <v>24800</v>
      </c>
      <c r="H519" s="36">
        <f t="shared" si="8"/>
        <v>334800</v>
      </c>
      <c r="I519" s="31" t="s">
        <v>26</v>
      </c>
      <c r="J519" s="31" t="s">
        <v>27</v>
      </c>
    </row>
    <row r="520" spans="1:10" outlineLevel="1" x14ac:dyDescent="0.25">
      <c r="A520" s="35">
        <v>46035</v>
      </c>
      <c r="B520" s="31">
        <v>1941</v>
      </c>
      <c r="C520" s="31" t="s">
        <v>351</v>
      </c>
      <c r="D520" s="31" t="s">
        <v>810</v>
      </c>
      <c r="E520" s="36">
        <v>739775</v>
      </c>
      <c r="F520" s="37" t="s">
        <v>18</v>
      </c>
      <c r="G520" s="36">
        <v>59182</v>
      </c>
      <c r="H520" s="36">
        <f t="shared" si="8"/>
        <v>798957</v>
      </c>
      <c r="I520" s="31" t="s">
        <v>172</v>
      </c>
      <c r="J520" s="31" t="s">
        <v>173</v>
      </c>
    </row>
    <row r="521" spans="1:10" outlineLevel="1" x14ac:dyDescent="0.25">
      <c r="A521" s="35">
        <v>46035</v>
      </c>
      <c r="B521" s="31">
        <v>1940</v>
      </c>
      <c r="C521" s="31" t="s">
        <v>351</v>
      </c>
      <c r="D521" s="31" t="s">
        <v>811</v>
      </c>
      <c r="E521" s="36">
        <v>646190</v>
      </c>
      <c r="F521" s="37" t="s">
        <v>18</v>
      </c>
      <c r="G521" s="36">
        <v>51695</v>
      </c>
      <c r="H521" s="36">
        <f t="shared" si="8"/>
        <v>697885</v>
      </c>
      <c r="I521" s="31" t="s">
        <v>282</v>
      </c>
      <c r="J521" s="31" t="s">
        <v>283</v>
      </c>
    </row>
    <row r="522" spans="1:10" outlineLevel="1" x14ac:dyDescent="0.25">
      <c r="A522" s="35">
        <v>46035</v>
      </c>
      <c r="B522" s="31">
        <v>1939</v>
      </c>
      <c r="C522" s="31" t="s">
        <v>351</v>
      </c>
      <c r="D522" s="31" t="s">
        <v>812</v>
      </c>
      <c r="E522" s="36">
        <v>2287380</v>
      </c>
      <c r="F522" s="37" t="s">
        <v>18</v>
      </c>
      <c r="G522" s="36">
        <v>182990</v>
      </c>
      <c r="H522" s="36">
        <f t="shared" si="8"/>
        <v>2470370</v>
      </c>
      <c r="I522" s="31" t="s">
        <v>77</v>
      </c>
      <c r="J522" s="31" t="s">
        <v>78</v>
      </c>
    </row>
    <row r="523" spans="1:10" outlineLevel="1" x14ac:dyDescent="0.25">
      <c r="A523" s="35">
        <v>46035</v>
      </c>
      <c r="B523" s="31">
        <v>7300</v>
      </c>
      <c r="C523" s="31" t="s">
        <v>351</v>
      </c>
      <c r="D523" s="31" t="s">
        <v>813</v>
      </c>
      <c r="E523" s="36">
        <v>2071900</v>
      </c>
      <c r="F523" s="37" t="s">
        <v>18</v>
      </c>
      <c r="G523" s="36">
        <v>165752</v>
      </c>
      <c r="H523" s="36">
        <f t="shared" si="8"/>
        <v>2237652</v>
      </c>
      <c r="I523" s="31" t="s">
        <v>235</v>
      </c>
      <c r="J523" s="31" t="s">
        <v>198</v>
      </c>
    </row>
    <row r="524" spans="1:10" outlineLevel="1" x14ac:dyDescent="0.25">
      <c r="A524" s="35">
        <v>46035</v>
      </c>
      <c r="B524" s="31">
        <v>1937</v>
      </c>
      <c r="C524" s="31" t="s">
        <v>351</v>
      </c>
      <c r="D524" s="31" t="s">
        <v>814</v>
      </c>
      <c r="E524" s="36">
        <v>583055</v>
      </c>
      <c r="F524" s="37" t="s">
        <v>18</v>
      </c>
      <c r="G524" s="36">
        <v>46644</v>
      </c>
      <c r="H524" s="36">
        <f t="shared" si="8"/>
        <v>629699</v>
      </c>
      <c r="I524" s="31" t="s">
        <v>174</v>
      </c>
      <c r="J524" s="31" t="s">
        <v>175</v>
      </c>
    </row>
    <row r="525" spans="1:10" outlineLevel="1" x14ac:dyDescent="0.25">
      <c r="A525" s="35">
        <v>46035</v>
      </c>
      <c r="B525" s="31">
        <v>1936</v>
      </c>
      <c r="C525" s="31" t="s">
        <v>351</v>
      </c>
      <c r="D525" s="31" t="s">
        <v>815</v>
      </c>
      <c r="E525" s="36">
        <v>454887</v>
      </c>
      <c r="F525" s="37" t="s">
        <v>18</v>
      </c>
      <c r="G525" s="36">
        <v>36391</v>
      </c>
      <c r="H525" s="36">
        <f t="shared" si="8"/>
        <v>491278</v>
      </c>
      <c r="I525" s="31" t="s">
        <v>267</v>
      </c>
      <c r="J525" s="31" t="s">
        <v>268</v>
      </c>
    </row>
    <row r="526" spans="1:10" outlineLevel="1" x14ac:dyDescent="0.25">
      <c r="A526" s="35">
        <v>46035</v>
      </c>
      <c r="B526" s="31">
        <v>1935</v>
      </c>
      <c r="C526" s="31" t="s">
        <v>351</v>
      </c>
      <c r="D526" s="31" t="s">
        <v>816</v>
      </c>
      <c r="E526" s="36">
        <v>2272065</v>
      </c>
      <c r="F526" s="37" t="s">
        <v>18</v>
      </c>
      <c r="G526" s="36">
        <v>181765</v>
      </c>
      <c r="H526" s="36">
        <f t="shared" si="8"/>
        <v>2453830</v>
      </c>
      <c r="I526" s="31" t="s">
        <v>28</v>
      </c>
      <c r="J526" s="31" t="s">
        <v>29</v>
      </c>
    </row>
    <row r="527" spans="1:10" outlineLevel="1" x14ac:dyDescent="0.25">
      <c r="A527" s="35">
        <v>46035</v>
      </c>
      <c r="B527" s="31">
        <v>1934</v>
      </c>
      <c r="C527" s="31" t="s">
        <v>351</v>
      </c>
      <c r="D527" s="31" t="s">
        <v>817</v>
      </c>
      <c r="E527" s="36">
        <v>506037</v>
      </c>
      <c r="F527" s="37" t="s">
        <v>18</v>
      </c>
      <c r="G527" s="36">
        <v>40483</v>
      </c>
      <c r="H527" s="36">
        <f t="shared" si="8"/>
        <v>546520</v>
      </c>
      <c r="I527" s="31" t="s">
        <v>128</v>
      </c>
      <c r="J527" s="31" t="s">
        <v>129</v>
      </c>
    </row>
    <row r="528" spans="1:10" outlineLevel="1" x14ac:dyDescent="0.25">
      <c r="A528" s="35">
        <v>46035</v>
      </c>
      <c r="B528" s="31">
        <v>1933</v>
      </c>
      <c r="C528" s="31" t="s">
        <v>351</v>
      </c>
      <c r="D528" s="31" t="s">
        <v>818</v>
      </c>
      <c r="E528" s="36">
        <v>1071314</v>
      </c>
      <c r="F528" s="37" t="s">
        <v>18</v>
      </c>
      <c r="G528" s="36">
        <v>85705</v>
      </c>
      <c r="H528" s="36">
        <f t="shared" si="8"/>
        <v>1157019</v>
      </c>
      <c r="I528" s="31" t="s">
        <v>128</v>
      </c>
      <c r="J528" s="31" t="s">
        <v>129</v>
      </c>
    </row>
    <row r="529" spans="1:10" outlineLevel="1" x14ac:dyDescent="0.25">
      <c r="A529" s="35">
        <v>46035</v>
      </c>
      <c r="B529" s="31">
        <v>1932</v>
      </c>
      <c r="C529" s="31" t="s">
        <v>351</v>
      </c>
      <c r="D529" s="31" t="s">
        <v>819</v>
      </c>
      <c r="E529" s="36">
        <v>323095</v>
      </c>
      <c r="F529" s="37" t="s">
        <v>18</v>
      </c>
      <c r="G529" s="36">
        <v>25848</v>
      </c>
      <c r="H529" s="36">
        <f t="shared" si="8"/>
        <v>348943</v>
      </c>
      <c r="I529" s="31" t="s">
        <v>34</v>
      </c>
      <c r="J529" s="31" t="s">
        <v>35</v>
      </c>
    </row>
    <row r="530" spans="1:10" outlineLevel="1" x14ac:dyDescent="0.25">
      <c r="A530" s="35">
        <v>46035</v>
      </c>
      <c r="B530" s="31">
        <v>1931</v>
      </c>
      <c r="C530" s="31" t="s">
        <v>351</v>
      </c>
      <c r="D530" s="31" t="s">
        <v>820</v>
      </c>
      <c r="E530" s="36">
        <v>1984020</v>
      </c>
      <c r="F530" s="37" t="s">
        <v>18</v>
      </c>
      <c r="G530" s="36">
        <v>158722</v>
      </c>
      <c r="H530" s="36">
        <f t="shared" si="8"/>
        <v>2142742</v>
      </c>
      <c r="I530" s="31" t="s">
        <v>34</v>
      </c>
      <c r="J530" s="31" t="s">
        <v>35</v>
      </c>
    </row>
    <row r="531" spans="1:10" outlineLevel="1" x14ac:dyDescent="0.25">
      <c r="A531" s="35">
        <v>46035</v>
      </c>
      <c r="B531" s="31">
        <v>1979</v>
      </c>
      <c r="C531" s="31" t="s">
        <v>351</v>
      </c>
      <c r="D531" s="31" t="s">
        <v>821</v>
      </c>
      <c r="E531" s="36">
        <v>458000</v>
      </c>
      <c r="F531" s="37" t="s">
        <v>18</v>
      </c>
      <c r="G531" s="36">
        <v>36640</v>
      </c>
      <c r="H531" s="36">
        <f t="shared" si="8"/>
        <v>494640</v>
      </c>
      <c r="I531" s="31" t="s">
        <v>24</v>
      </c>
      <c r="J531" s="31" t="s">
        <v>25</v>
      </c>
    </row>
    <row r="532" spans="1:10" outlineLevel="1" x14ac:dyDescent="0.25">
      <c r="A532" s="35">
        <v>46035</v>
      </c>
      <c r="B532" s="31">
        <v>1978</v>
      </c>
      <c r="C532" s="31" t="s">
        <v>351</v>
      </c>
      <c r="D532" s="31" t="s">
        <v>822</v>
      </c>
      <c r="E532" s="36">
        <v>687000</v>
      </c>
      <c r="F532" s="37" t="s">
        <v>18</v>
      </c>
      <c r="G532" s="36">
        <v>54960</v>
      </c>
      <c r="H532" s="36">
        <f t="shared" si="8"/>
        <v>741960</v>
      </c>
      <c r="I532" s="31" t="s">
        <v>282</v>
      </c>
      <c r="J532" s="31" t="s">
        <v>283</v>
      </c>
    </row>
    <row r="533" spans="1:10" outlineLevel="1" x14ac:dyDescent="0.25">
      <c r="A533" s="35">
        <v>46035</v>
      </c>
      <c r="B533" s="31">
        <v>1977</v>
      </c>
      <c r="C533" s="31" t="s">
        <v>351</v>
      </c>
      <c r="D533" s="31" t="s">
        <v>823</v>
      </c>
      <c r="E533" s="36">
        <v>1997630</v>
      </c>
      <c r="F533" s="37" t="s">
        <v>18</v>
      </c>
      <c r="G533" s="36">
        <v>159810</v>
      </c>
      <c r="H533" s="36">
        <f t="shared" si="8"/>
        <v>2157440</v>
      </c>
      <c r="I533" s="31" t="s">
        <v>282</v>
      </c>
      <c r="J533" s="31" t="s">
        <v>283</v>
      </c>
    </row>
    <row r="534" spans="1:10" outlineLevel="1" x14ac:dyDescent="0.25">
      <c r="A534" s="35">
        <v>46035</v>
      </c>
      <c r="B534" s="31">
        <v>2004</v>
      </c>
      <c r="C534" s="31" t="s">
        <v>351</v>
      </c>
      <c r="D534" s="31" t="s">
        <v>824</v>
      </c>
      <c r="E534" s="36">
        <v>945255</v>
      </c>
      <c r="F534" s="37" t="s">
        <v>18</v>
      </c>
      <c r="G534" s="36">
        <v>75620</v>
      </c>
      <c r="H534" s="36">
        <f t="shared" si="8"/>
        <v>1020875</v>
      </c>
      <c r="I534" s="31" t="s">
        <v>247</v>
      </c>
      <c r="J534" s="31" t="s">
        <v>19</v>
      </c>
    </row>
    <row r="535" spans="1:10" outlineLevel="1" x14ac:dyDescent="0.25">
      <c r="A535" s="35">
        <v>46036</v>
      </c>
      <c r="B535" s="31">
        <v>2712</v>
      </c>
      <c r="C535" s="31" t="s">
        <v>351</v>
      </c>
      <c r="D535" s="31" t="s">
        <v>825</v>
      </c>
      <c r="E535" s="36">
        <v>530250</v>
      </c>
      <c r="F535" s="37" t="s">
        <v>18</v>
      </c>
      <c r="G535" s="36">
        <v>42420</v>
      </c>
      <c r="H535" s="36">
        <f t="shared" si="8"/>
        <v>572670</v>
      </c>
      <c r="I535" s="31" t="s">
        <v>212</v>
      </c>
      <c r="J535" s="31" t="s">
        <v>73</v>
      </c>
    </row>
    <row r="536" spans="1:10" outlineLevel="1" x14ac:dyDescent="0.25">
      <c r="A536" s="35">
        <v>46036</v>
      </c>
      <c r="B536" s="31">
        <v>2709</v>
      </c>
      <c r="C536" s="31" t="s">
        <v>351</v>
      </c>
      <c r="D536" s="31" t="s">
        <v>826</v>
      </c>
      <c r="E536" s="36">
        <v>906150</v>
      </c>
      <c r="F536" s="37" t="s">
        <v>18</v>
      </c>
      <c r="G536" s="36">
        <v>72492</v>
      </c>
      <c r="H536" s="36">
        <f t="shared" si="8"/>
        <v>978642</v>
      </c>
      <c r="I536" s="31" t="s">
        <v>147</v>
      </c>
      <c r="J536" s="31" t="s">
        <v>148</v>
      </c>
    </row>
    <row r="537" spans="1:10" outlineLevel="1" x14ac:dyDescent="0.25">
      <c r="A537" s="35">
        <v>46036</v>
      </c>
      <c r="B537" s="31">
        <v>2708</v>
      </c>
      <c r="C537" s="31" t="s">
        <v>351</v>
      </c>
      <c r="D537" s="31" t="s">
        <v>827</v>
      </c>
      <c r="E537" s="36">
        <v>829737</v>
      </c>
      <c r="F537" s="37" t="s">
        <v>18</v>
      </c>
      <c r="G537" s="36">
        <v>66379</v>
      </c>
      <c r="H537" s="36">
        <f t="shared" si="8"/>
        <v>896116</v>
      </c>
      <c r="I537" s="31" t="s">
        <v>247</v>
      </c>
      <c r="J537" s="31" t="s">
        <v>19</v>
      </c>
    </row>
    <row r="538" spans="1:10" outlineLevel="1" x14ac:dyDescent="0.25">
      <c r="A538" s="35">
        <v>46036</v>
      </c>
      <c r="B538" s="31">
        <v>2707</v>
      </c>
      <c r="C538" s="31" t="s">
        <v>351</v>
      </c>
      <c r="D538" s="31" t="s">
        <v>828</v>
      </c>
      <c r="E538" s="36">
        <v>895558</v>
      </c>
      <c r="F538" s="37" t="s">
        <v>18</v>
      </c>
      <c r="G538" s="36">
        <v>71645</v>
      </c>
      <c r="H538" s="36">
        <f t="shared" si="8"/>
        <v>967203</v>
      </c>
      <c r="I538" s="31" t="s">
        <v>247</v>
      </c>
      <c r="J538" s="31" t="s">
        <v>19</v>
      </c>
    </row>
    <row r="539" spans="1:10" outlineLevel="1" x14ac:dyDescent="0.25">
      <c r="A539" s="35">
        <v>46036</v>
      </c>
      <c r="B539" s="31">
        <v>2706</v>
      </c>
      <c r="C539" s="31" t="s">
        <v>351</v>
      </c>
      <c r="D539" s="31" t="s">
        <v>829</v>
      </c>
      <c r="E539" s="36">
        <v>945255</v>
      </c>
      <c r="F539" s="37" t="s">
        <v>18</v>
      </c>
      <c r="G539" s="36">
        <v>75620</v>
      </c>
      <c r="H539" s="36">
        <f t="shared" si="8"/>
        <v>1020875</v>
      </c>
      <c r="I539" s="31" t="s">
        <v>247</v>
      </c>
      <c r="J539" s="31" t="s">
        <v>19</v>
      </c>
    </row>
    <row r="540" spans="1:10" outlineLevel="1" x14ac:dyDescent="0.25">
      <c r="A540" s="35">
        <v>46036</v>
      </c>
      <c r="B540" s="31">
        <v>2705</v>
      </c>
      <c r="C540" s="31" t="s">
        <v>351</v>
      </c>
      <c r="D540" s="31" t="s">
        <v>830</v>
      </c>
      <c r="E540" s="36">
        <v>471595</v>
      </c>
      <c r="F540" s="37" t="s">
        <v>18</v>
      </c>
      <c r="G540" s="36">
        <v>37728</v>
      </c>
      <c r="H540" s="36">
        <f t="shared" si="8"/>
        <v>509323</v>
      </c>
      <c r="I540" s="31" t="s">
        <v>247</v>
      </c>
      <c r="J540" s="31" t="s">
        <v>19</v>
      </c>
    </row>
    <row r="541" spans="1:10" outlineLevel="1" x14ac:dyDescent="0.25">
      <c r="A541" s="35">
        <v>46036</v>
      </c>
      <c r="B541" s="31">
        <v>2693</v>
      </c>
      <c r="C541" s="31" t="s">
        <v>351</v>
      </c>
      <c r="D541" s="31" t="s">
        <v>831</v>
      </c>
      <c r="E541" s="36">
        <v>323095</v>
      </c>
      <c r="F541" s="37" t="s">
        <v>18</v>
      </c>
      <c r="G541" s="36">
        <v>25848</v>
      </c>
      <c r="H541" s="36">
        <f t="shared" si="8"/>
        <v>348943</v>
      </c>
      <c r="I541" s="31" t="s">
        <v>79</v>
      </c>
      <c r="J541" s="31" t="s">
        <v>80</v>
      </c>
    </row>
    <row r="542" spans="1:10" outlineLevel="1" x14ac:dyDescent="0.25">
      <c r="A542" s="35">
        <v>46036</v>
      </c>
      <c r="B542" s="31">
        <v>2692</v>
      </c>
      <c r="C542" s="31" t="s">
        <v>351</v>
      </c>
      <c r="D542" s="31" t="s">
        <v>832</v>
      </c>
      <c r="E542" s="36">
        <v>326635</v>
      </c>
      <c r="F542" s="37" t="s">
        <v>18</v>
      </c>
      <c r="G542" s="36">
        <v>26131</v>
      </c>
      <c r="H542" s="36">
        <f t="shared" si="8"/>
        <v>352766</v>
      </c>
      <c r="I542" s="31" t="s">
        <v>79</v>
      </c>
      <c r="J542" s="31" t="s">
        <v>80</v>
      </c>
    </row>
    <row r="543" spans="1:10" outlineLevel="1" x14ac:dyDescent="0.25">
      <c r="A543" s="35">
        <v>46036</v>
      </c>
      <c r="B543" s="31">
        <v>2691</v>
      </c>
      <c r="C543" s="31" t="s">
        <v>351</v>
      </c>
      <c r="D543" s="31" t="s">
        <v>833</v>
      </c>
      <c r="E543" s="36">
        <v>323095</v>
      </c>
      <c r="F543" s="37" t="s">
        <v>18</v>
      </c>
      <c r="G543" s="36">
        <v>25848</v>
      </c>
      <c r="H543" s="36">
        <f t="shared" si="8"/>
        <v>348943</v>
      </c>
      <c r="I543" s="31" t="s">
        <v>247</v>
      </c>
      <c r="J543" s="31" t="s">
        <v>19</v>
      </c>
    </row>
    <row r="544" spans="1:10" outlineLevel="1" x14ac:dyDescent="0.25">
      <c r="A544" s="35">
        <v>46036</v>
      </c>
      <c r="B544" s="31">
        <v>2690</v>
      </c>
      <c r="C544" s="31" t="s">
        <v>351</v>
      </c>
      <c r="D544" s="31" t="s">
        <v>834</v>
      </c>
      <c r="E544" s="36">
        <v>250910</v>
      </c>
      <c r="F544" s="37" t="s">
        <v>18</v>
      </c>
      <c r="G544" s="36">
        <v>20073</v>
      </c>
      <c r="H544" s="36">
        <f t="shared" si="8"/>
        <v>270983</v>
      </c>
      <c r="I544" s="31" t="s">
        <v>247</v>
      </c>
      <c r="J544" s="31" t="s">
        <v>19</v>
      </c>
    </row>
    <row r="545" spans="1:10" outlineLevel="1" x14ac:dyDescent="0.25">
      <c r="A545" s="35">
        <v>46036</v>
      </c>
      <c r="B545" s="31">
        <v>2688</v>
      </c>
      <c r="C545" s="31" t="s">
        <v>351</v>
      </c>
      <c r="D545" s="31" t="s">
        <v>835</v>
      </c>
      <c r="E545" s="36">
        <v>646190</v>
      </c>
      <c r="F545" s="37" t="s">
        <v>18</v>
      </c>
      <c r="G545" s="36">
        <v>51695</v>
      </c>
      <c r="H545" s="36">
        <f t="shared" si="8"/>
        <v>697885</v>
      </c>
      <c r="I545" s="31" t="s">
        <v>247</v>
      </c>
      <c r="J545" s="31" t="s">
        <v>19</v>
      </c>
    </row>
    <row r="546" spans="1:10" outlineLevel="1" x14ac:dyDescent="0.25">
      <c r="A546" s="35">
        <v>46036</v>
      </c>
      <c r="B546" s="31">
        <v>2687</v>
      </c>
      <c r="C546" s="31" t="s">
        <v>351</v>
      </c>
      <c r="D546" s="31" t="s">
        <v>836</v>
      </c>
      <c r="E546" s="36">
        <v>323095</v>
      </c>
      <c r="F546" s="37" t="s">
        <v>18</v>
      </c>
      <c r="G546" s="36">
        <v>25848</v>
      </c>
      <c r="H546" s="36">
        <f t="shared" si="8"/>
        <v>348943</v>
      </c>
      <c r="I546" s="31" t="s">
        <v>247</v>
      </c>
      <c r="J546" s="31" t="s">
        <v>19</v>
      </c>
    </row>
    <row r="547" spans="1:10" outlineLevel="1" x14ac:dyDescent="0.25">
      <c r="A547" s="35">
        <v>46036</v>
      </c>
      <c r="B547" s="31">
        <v>2686</v>
      </c>
      <c r="C547" s="31" t="s">
        <v>351</v>
      </c>
      <c r="D547" s="31" t="s">
        <v>837</v>
      </c>
      <c r="E547" s="36">
        <v>530250</v>
      </c>
      <c r="F547" s="37" t="s">
        <v>18</v>
      </c>
      <c r="G547" s="36">
        <v>42420</v>
      </c>
      <c r="H547" s="36">
        <f t="shared" si="8"/>
        <v>572670</v>
      </c>
      <c r="I547" s="31" t="s">
        <v>247</v>
      </c>
      <c r="J547" s="31" t="s">
        <v>19</v>
      </c>
    </row>
    <row r="548" spans="1:10" outlineLevel="1" x14ac:dyDescent="0.25">
      <c r="A548" s="35">
        <v>46036</v>
      </c>
      <c r="B548" s="31">
        <v>2685</v>
      </c>
      <c r="C548" s="31" t="s">
        <v>351</v>
      </c>
      <c r="D548" s="31" t="s">
        <v>838</v>
      </c>
      <c r="E548" s="36">
        <v>1434120</v>
      </c>
      <c r="F548" s="37" t="s">
        <v>18</v>
      </c>
      <c r="G548" s="36">
        <v>114730</v>
      </c>
      <c r="H548" s="36">
        <f t="shared" si="8"/>
        <v>1548850</v>
      </c>
      <c r="I548" s="31" t="s">
        <v>247</v>
      </c>
      <c r="J548" s="31" t="s">
        <v>19</v>
      </c>
    </row>
    <row r="549" spans="1:10" outlineLevel="1" x14ac:dyDescent="0.25">
      <c r="A549" s="35">
        <v>46036</v>
      </c>
      <c r="B549" s="31">
        <v>2684</v>
      </c>
      <c r="C549" s="31" t="s">
        <v>351</v>
      </c>
      <c r="D549" s="31" t="s">
        <v>839</v>
      </c>
      <c r="E549" s="36">
        <v>575038</v>
      </c>
      <c r="F549" s="37" t="s">
        <v>18</v>
      </c>
      <c r="G549" s="36">
        <v>46003</v>
      </c>
      <c r="H549" s="36">
        <f t="shared" si="8"/>
        <v>621041</v>
      </c>
      <c r="I549" s="31" t="s">
        <v>247</v>
      </c>
      <c r="J549" s="31" t="s">
        <v>19</v>
      </c>
    </row>
    <row r="550" spans="1:10" outlineLevel="1" x14ac:dyDescent="0.25">
      <c r="A550" s="35">
        <v>46036</v>
      </c>
      <c r="B550" s="31">
        <v>2683</v>
      </c>
      <c r="C550" s="31" t="s">
        <v>351</v>
      </c>
      <c r="D550" s="31" t="s">
        <v>840</v>
      </c>
      <c r="E550" s="36">
        <v>323095</v>
      </c>
      <c r="F550" s="37" t="s">
        <v>18</v>
      </c>
      <c r="G550" s="36">
        <v>25848</v>
      </c>
      <c r="H550" s="36">
        <f t="shared" si="8"/>
        <v>348943</v>
      </c>
      <c r="I550" s="31" t="s">
        <v>247</v>
      </c>
      <c r="J550" s="31" t="s">
        <v>19</v>
      </c>
    </row>
    <row r="551" spans="1:10" outlineLevel="1" x14ac:dyDescent="0.25">
      <c r="A551" s="35">
        <v>46036</v>
      </c>
      <c r="B551" s="31">
        <v>2682</v>
      </c>
      <c r="C551" s="31" t="s">
        <v>351</v>
      </c>
      <c r="D551" s="31" t="s">
        <v>841</v>
      </c>
      <c r="E551" s="36">
        <v>2316691</v>
      </c>
      <c r="F551" s="37" t="s">
        <v>18</v>
      </c>
      <c r="G551" s="36">
        <v>185335</v>
      </c>
      <c r="H551" s="36">
        <f t="shared" si="8"/>
        <v>2502026</v>
      </c>
      <c r="I551" s="31" t="s">
        <v>47</v>
      </c>
      <c r="J551" s="31" t="s">
        <v>48</v>
      </c>
    </row>
    <row r="552" spans="1:10" outlineLevel="1" x14ac:dyDescent="0.25">
      <c r="A552" s="35">
        <v>46036</v>
      </c>
      <c r="B552" s="31">
        <v>2677</v>
      </c>
      <c r="C552" s="31" t="s">
        <v>351</v>
      </c>
      <c r="D552" s="31" t="s">
        <v>842</v>
      </c>
      <c r="E552" s="36">
        <v>449046</v>
      </c>
      <c r="F552" s="37" t="s">
        <v>18</v>
      </c>
      <c r="G552" s="36">
        <v>35924</v>
      </c>
      <c r="H552" s="36">
        <f t="shared" si="8"/>
        <v>484970</v>
      </c>
      <c r="I552" s="31" t="s">
        <v>247</v>
      </c>
      <c r="J552" s="31" t="s">
        <v>19</v>
      </c>
    </row>
    <row r="553" spans="1:10" outlineLevel="1" x14ac:dyDescent="0.25">
      <c r="A553" s="35">
        <v>46036</v>
      </c>
      <c r="B553" s="31">
        <v>2676</v>
      </c>
      <c r="C553" s="31" t="s">
        <v>351</v>
      </c>
      <c r="D553" s="31" t="s">
        <v>843</v>
      </c>
      <c r="E553" s="36">
        <v>349833</v>
      </c>
      <c r="F553" s="37" t="s">
        <v>18</v>
      </c>
      <c r="G553" s="36">
        <v>27987</v>
      </c>
      <c r="H553" s="36">
        <f t="shared" si="8"/>
        <v>377820</v>
      </c>
      <c r="I553" s="31" t="s">
        <v>247</v>
      </c>
      <c r="J553" s="31" t="s">
        <v>19</v>
      </c>
    </row>
    <row r="554" spans="1:10" outlineLevel="1" x14ac:dyDescent="0.25">
      <c r="A554" s="35">
        <v>46036</v>
      </c>
      <c r="B554" s="31">
        <v>2675</v>
      </c>
      <c r="C554" s="31" t="s">
        <v>351</v>
      </c>
      <c r="D554" s="31" t="s">
        <v>844</v>
      </c>
      <c r="E554" s="36">
        <v>250910</v>
      </c>
      <c r="F554" s="37" t="s">
        <v>18</v>
      </c>
      <c r="G554" s="36">
        <v>20073</v>
      </c>
      <c r="H554" s="36">
        <f t="shared" si="8"/>
        <v>270983</v>
      </c>
      <c r="I554" s="31" t="s">
        <v>247</v>
      </c>
      <c r="J554" s="31" t="s">
        <v>19</v>
      </c>
    </row>
    <row r="555" spans="1:10" outlineLevel="1" x14ac:dyDescent="0.25">
      <c r="A555" s="35">
        <v>46036</v>
      </c>
      <c r="B555" s="31">
        <v>2674</v>
      </c>
      <c r="C555" s="31" t="s">
        <v>351</v>
      </c>
      <c r="D555" s="31" t="s">
        <v>845</v>
      </c>
      <c r="E555" s="36">
        <v>694345</v>
      </c>
      <c r="F555" s="37" t="s">
        <v>18</v>
      </c>
      <c r="G555" s="36">
        <v>55548</v>
      </c>
      <c r="H555" s="36">
        <f t="shared" si="8"/>
        <v>749893</v>
      </c>
      <c r="I555" s="31" t="s">
        <v>247</v>
      </c>
      <c r="J555" s="31" t="s">
        <v>19</v>
      </c>
    </row>
    <row r="556" spans="1:10" outlineLevel="1" x14ac:dyDescent="0.25">
      <c r="A556" s="35">
        <v>46036</v>
      </c>
      <c r="B556" s="31">
        <v>2668</v>
      </c>
      <c r="C556" s="31" t="s">
        <v>351</v>
      </c>
      <c r="D556" s="31" t="s">
        <v>846</v>
      </c>
      <c r="E556" s="36">
        <v>1093632</v>
      </c>
      <c r="F556" s="37" t="s">
        <v>18</v>
      </c>
      <c r="G556" s="36">
        <v>87491</v>
      </c>
      <c r="H556" s="36">
        <f t="shared" si="8"/>
        <v>1181123</v>
      </c>
      <c r="I556" s="31" t="s">
        <v>247</v>
      </c>
      <c r="J556" s="31" t="s">
        <v>19</v>
      </c>
    </row>
    <row r="557" spans="1:10" outlineLevel="1" x14ac:dyDescent="0.25">
      <c r="A557" s="35">
        <v>46036</v>
      </c>
      <c r="B557" s="31">
        <v>2667</v>
      </c>
      <c r="C557" s="31" t="s">
        <v>351</v>
      </c>
      <c r="D557" s="31" t="s">
        <v>847</v>
      </c>
      <c r="E557" s="36">
        <v>980235</v>
      </c>
      <c r="F557" s="37" t="s">
        <v>18</v>
      </c>
      <c r="G557" s="36">
        <v>78419</v>
      </c>
      <c r="H557" s="36">
        <f t="shared" si="8"/>
        <v>1058654</v>
      </c>
      <c r="I557" s="31" t="s">
        <v>247</v>
      </c>
      <c r="J557" s="31" t="s">
        <v>19</v>
      </c>
    </row>
    <row r="558" spans="1:10" outlineLevel="1" x14ac:dyDescent="0.25">
      <c r="A558" s="35">
        <v>46036</v>
      </c>
      <c r="B558" s="31">
        <v>2666</v>
      </c>
      <c r="C558" s="31" t="s">
        <v>351</v>
      </c>
      <c r="D558" s="31" t="s">
        <v>848</v>
      </c>
      <c r="E558" s="36">
        <v>222750</v>
      </c>
      <c r="F558" s="37" t="s">
        <v>18</v>
      </c>
      <c r="G558" s="36">
        <v>17820</v>
      </c>
      <c r="H558" s="36">
        <f t="shared" si="8"/>
        <v>240570</v>
      </c>
      <c r="I558" s="31" t="s">
        <v>247</v>
      </c>
      <c r="J558" s="31" t="s">
        <v>19</v>
      </c>
    </row>
    <row r="559" spans="1:10" outlineLevel="1" x14ac:dyDescent="0.25">
      <c r="A559" s="35">
        <v>46036</v>
      </c>
      <c r="B559" s="31">
        <v>2665</v>
      </c>
      <c r="C559" s="31" t="s">
        <v>351</v>
      </c>
      <c r="D559" s="31" t="s">
        <v>849</v>
      </c>
      <c r="E559" s="36">
        <v>1281464</v>
      </c>
      <c r="F559" s="37" t="s">
        <v>18</v>
      </c>
      <c r="G559" s="36">
        <v>102517</v>
      </c>
      <c r="H559" s="36">
        <f t="shared" si="8"/>
        <v>1383981</v>
      </c>
      <c r="I559" s="31" t="s">
        <v>247</v>
      </c>
      <c r="J559" s="31" t="s">
        <v>19</v>
      </c>
    </row>
    <row r="560" spans="1:10" outlineLevel="1" x14ac:dyDescent="0.25">
      <c r="A560" s="35">
        <v>46036</v>
      </c>
      <c r="B560" s="31">
        <v>2658</v>
      </c>
      <c r="C560" s="31" t="s">
        <v>351</v>
      </c>
      <c r="D560" s="31" t="s">
        <v>850</v>
      </c>
      <c r="E560" s="36">
        <v>3646685</v>
      </c>
      <c r="F560" s="37" t="s">
        <v>18</v>
      </c>
      <c r="G560" s="36">
        <v>291735</v>
      </c>
      <c r="H560" s="36">
        <f t="shared" si="8"/>
        <v>3938420</v>
      </c>
      <c r="I560" s="31" t="s">
        <v>83</v>
      </c>
      <c r="J560" s="31" t="s">
        <v>84</v>
      </c>
    </row>
    <row r="561" spans="1:10" outlineLevel="1" x14ac:dyDescent="0.25">
      <c r="A561" s="35">
        <v>46036</v>
      </c>
      <c r="B561" s="31">
        <v>2657</v>
      </c>
      <c r="C561" s="31" t="s">
        <v>351</v>
      </c>
      <c r="D561" s="31" t="s">
        <v>851</v>
      </c>
      <c r="E561" s="36">
        <v>1853605</v>
      </c>
      <c r="F561" s="37" t="s">
        <v>18</v>
      </c>
      <c r="G561" s="36">
        <v>148288</v>
      </c>
      <c r="H561" s="36">
        <f t="shared" si="8"/>
        <v>2001893</v>
      </c>
      <c r="I561" s="31" t="s">
        <v>85</v>
      </c>
      <c r="J561" s="31" t="s">
        <v>86</v>
      </c>
    </row>
    <row r="562" spans="1:10" outlineLevel="1" x14ac:dyDescent="0.25">
      <c r="A562" s="35">
        <v>46036</v>
      </c>
      <c r="B562" s="31">
        <v>2656</v>
      </c>
      <c r="C562" s="31" t="s">
        <v>351</v>
      </c>
      <c r="D562" s="31" t="s">
        <v>852</v>
      </c>
      <c r="E562" s="36">
        <v>3486680</v>
      </c>
      <c r="F562" s="37" t="s">
        <v>18</v>
      </c>
      <c r="G562" s="36">
        <v>278934</v>
      </c>
      <c r="H562" s="36">
        <f t="shared" si="8"/>
        <v>3765614</v>
      </c>
      <c r="I562" s="31" t="s">
        <v>20</v>
      </c>
      <c r="J562" s="31" t="s">
        <v>21</v>
      </c>
    </row>
    <row r="563" spans="1:10" outlineLevel="1" x14ac:dyDescent="0.25">
      <c r="A563" s="35">
        <v>46036</v>
      </c>
      <c r="B563" s="31">
        <v>2655</v>
      </c>
      <c r="C563" s="31" t="s">
        <v>351</v>
      </c>
      <c r="D563" s="31" t="s">
        <v>853</v>
      </c>
      <c r="E563" s="36">
        <v>6697145</v>
      </c>
      <c r="F563" s="37" t="s">
        <v>18</v>
      </c>
      <c r="G563" s="36">
        <v>535772</v>
      </c>
      <c r="H563" s="36">
        <f t="shared" si="8"/>
        <v>7232917</v>
      </c>
      <c r="I563" s="31" t="s">
        <v>81</v>
      </c>
      <c r="J563" s="31" t="s">
        <v>82</v>
      </c>
    </row>
    <row r="564" spans="1:10" outlineLevel="1" x14ac:dyDescent="0.25">
      <c r="A564" s="35">
        <v>46036</v>
      </c>
      <c r="B564" s="31">
        <v>2654</v>
      </c>
      <c r="C564" s="31" t="s">
        <v>351</v>
      </c>
      <c r="D564" s="31" t="s">
        <v>854</v>
      </c>
      <c r="E564" s="36">
        <v>1158965</v>
      </c>
      <c r="F564" s="37" t="s">
        <v>18</v>
      </c>
      <c r="G564" s="36">
        <v>92717</v>
      </c>
      <c r="H564" s="36">
        <f t="shared" si="8"/>
        <v>1251682</v>
      </c>
      <c r="I564" s="31" t="s">
        <v>89</v>
      </c>
      <c r="J564" s="31" t="s">
        <v>90</v>
      </c>
    </row>
    <row r="565" spans="1:10" outlineLevel="1" x14ac:dyDescent="0.25">
      <c r="A565" s="35">
        <v>46036</v>
      </c>
      <c r="B565" s="31">
        <v>2678</v>
      </c>
      <c r="C565" s="31" t="s">
        <v>351</v>
      </c>
      <c r="D565" s="31" t="s">
        <v>855</v>
      </c>
      <c r="E565" s="36">
        <v>3449600</v>
      </c>
      <c r="F565" s="37" t="s">
        <v>18</v>
      </c>
      <c r="G565" s="36">
        <v>275968</v>
      </c>
      <c r="H565" s="36">
        <f t="shared" si="8"/>
        <v>3725568</v>
      </c>
      <c r="I565" s="31" t="s">
        <v>87</v>
      </c>
      <c r="J565" s="31" t="s">
        <v>88</v>
      </c>
    </row>
    <row r="566" spans="1:10" outlineLevel="1" x14ac:dyDescent="0.25">
      <c r="A566" s="35">
        <v>46036</v>
      </c>
      <c r="B566" s="31">
        <v>2653</v>
      </c>
      <c r="C566" s="31" t="s">
        <v>351</v>
      </c>
      <c r="D566" s="31" t="s">
        <v>856</v>
      </c>
      <c r="E566" s="36">
        <v>1060500</v>
      </c>
      <c r="F566" s="37" t="s">
        <v>18</v>
      </c>
      <c r="G566" s="36">
        <v>84840</v>
      </c>
      <c r="H566" s="36">
        <f t="shared" si="8"/>
        <v>1145340</v>
      </c>
      <c r="I566" s="31" t="s">
        <v>20</v>
      </c>
      <c r="J566" s="31" t="s">
        <v>21</v>
      </c>
    </row>
    <row r="567" spans="1:10" outlineLevel="1" x14ac:dyDescent="0.25">
      <c r="A567" s="35">
        <v>46036</v>
      </c>
      <c r="B567" s="31">
        <v>2651</v>
      </c>
      <c r="C567" s="31" t="s">
        <v>351</v>
      </c>
      <c r="D567" s="31" t="s">
        <v>857</v>
      </c>
      <c r="E567" s="36">
        <v>687000</v>
      </c>
      <c r="F567" s="37" t="s">
        <v>18</v>
      </c>
      <c r="G567" s="36">
        <v>54960</v>
      </c>
      <c r="H567" s="36">
        <f t="shared" si="8"/>
        <v>741960</v>
      </c>
      <c r="I567" s="31" t="s">
        <v>178</v>
      </c>
      <c r="J567" s="31" t="s">
        <v>179</v>
      </c>
    </row>
    <row r="568" spans="1:10" outlineLevel="1" x14ac:dyDescent="0.25">
      <c r="A568" s="35">
        <v>46037</v>
      </c>
      <c r="B568" s="31">
        <v>3127</v>
      </c>
      <c r="C568" s="31" t="s">
        <v>351</v>
      </c>
      <c r="D568" s="31" t="s">
        <v>242</v>
      </c>
      <c r="E568" s="36">
        <v>549600</v>
      </c>
      <c r="F568" s="37" t="s">
        <v>18</v>
      </c>
      <c r="G568" s="36">
        <v>43968</v>
      </c>
      <c r="H568" s="36">
        <f t="shared" si="8"/>
        <v>593568</v>
      </c>
      <c r="I568" s="31" t="s">
        <v>36</v>
      </c>
      <c r="J568" s="31" t="s">
        <v>37</v>
      </c>
    </row>
    <row r="569" spans="1:10" outlineLevel="1" x14ac:dyDescent="0.25">
      <c r="A569" s="35">
        <v>46037</v>
      </c>
      <c r="B569" s="31">
        <v>3126</v>
      </c>
      <c r="C569" s="31" t="s">
        <v>351</v>
      </c>
      <c r="D569" s="31" t="s">
        <v>285</v>
      </c>
      <c r="E569" s="36">
        <v>549600</v>
      </c>
      <c r="F569" s="37" t="s">
        <v>18</v>
      </c>
      <c r="G569" s="36">
        <v>43968</v>
      </c>
      <c r="H569" s="36">
        <f t="shared" si="8"/>
        <v>593568</v>
      </c>
      <c r="I569" s="31" t="s">
        <v>140</v>
      </c>
      <c r="J569" s="31" t="s">
        <v>141</v>
      </c>
    </row>
    <row r="570" spans="1:10" outlineLevel="1" x14ac:dyDescent="0.25">
      <c r="A570" s="35">
        <v>46037</v>
      </c>
      <c r="B570" s="31">
        <v>3125</v>
      </c>
      <c r="C570" s="31" t="s">
        <v>351</v>
      </c>
      <c r="D570" s="31" t="s">
        <v>227</v>
      </c>
      <c r="E570" s="36">
        <v>183200</v>
      </c>
      <c r="F570" s="37" t="s">
        <v>18</v>
      </c>
      <c r="G570" s="36">
        <v>14656</v>
      </c>
      <c r="H570" s="36">
        <f t="shared" si="8"/>
        <v>197856</v>
      </c>
      <c r="I570" s="31" t="s">
        <v>140</v>
      </c>
      <c r="J570" s="31" t="s">
        <v>141</v>
      </c>
    </row>
    <row r="571" spans="1:10" outlineLevel="1" x14ac:dyDescent="0.25">
      <c r="A571" s="35">
        <v>46037</v>
      </c>
      <c r="B571" s="31">
        <v>3077</v>
      </c>
      <c r="C571" s="31" t="s">
        <v>351</v>
      </c>
      <c r="D571" s="31" t="s">
        <v>858</v>
      </c>
      <c r="E571" s="36">
        <v>3230950</v>
      </c>
      <c r="F571" s="37" t="s">
        <v>18</v>
      </c>
      <c r="G571" s="36">
        <v>258476</v>
      </c>
      <c r="H571" s="36">
        <f t="shared" si="8"/>
        <v>3489426</v>
      </c>
      <c r="I571" s="31" t="s">
        <v>159</v>
      </c>
      <c r="J571" s="31" t="s">
        <v>160</v>
      </c>
    </row>
    <row r="572" spans="1:10" outlineLevel="1" x14ac:dyDescent="0.25">
      <c r="A572" s="35">
        <v>46037</v>
      </c>
      <c r="B572" s="31">
        <v>3101</v>
      </c>
      <c r="C572" s="31" t="s">
        <v>351</v>
      </c>
      <c r="D572" s="31" t="s">
        <v>859</v>
      </c>
      <c r="E572" s="36">
        <v>1057941</v>
      </c>
      <c r="F572" s="37" t="s">
        <v>18</v>
      </c>
      <c r="G572" s="36">
        <v>84635</v>
      </c>
      <c r="H572" s="36">
        <f t="shared" si="8"/>
        <v>1142576</v>
      </c>
      <c r="I572" s="31" t="s">
        <v>247</v>
      </c>
      <c r="J572" s="31" t="s">
        <v>19</v>
      </c>
    </row>
    <row r="573" spans="1:10" outlineLevel="1" x14ac:dyDescent="0.25">
      <c r="A573" s="35">
        <v>46037</v>
      </c>
      <c r="B573" s="31">
        <v>3100</v>
      </c>
      <c r="C573" s="31" t="s">
        <v>351</v>
      </c>
      <c r="D573" s="31" t="s">
        <v>860</v>
      </c>
      <c r="E573" s="36">
        <v>112500</v>
      </c>
      <c r="F573" s="37" t="s">
        <v>18</v>
      </c>
      <c r="G573" s="36">
        <v>9000</v>
      </c>
      <c r="H573" s="36">
        <f t="shared" si="8"/>
        <v>121500</v>
      </c>
      <c r="I573" s="31" t="s">
        <v>247</v>
      </c>
      <c r="J573" s="31" t="s">
        <v>19</v>
      </c>
    </row>
    <row r="574" spans="1:10" outlineLevel="1" x14ac:dyDescent="0.25">
      <c r="A574" s="35">
        <v>46037</v>
      </c>
      <c r="B574" s="31">
        <v>3099</v>
      </c>
      <c r="C574" s="31" t="s">
        <v>351</v>
      </c>
      <c r="D574" s="31" t="s">
        <v>861</v>
      </c>
      <c r="E574" s="36">
        <v>601975</v>
      </c>
      <c r="F574" s="37" t="s">
        <v>18</v>
      </c>
      <c r="G574" s="36">
        <v>48158</v>
      </c>
      <c r="H574" s="36">
        <f t="shared" si="8"/>
        <v>650133</v>
      </c>
      <c r="I574" s="31" t="s">
        <v>247</v>
      </c>
      <c r="J574" s="31" t="s">
        <v>19</v>
      </c>
    </row>
    <row r="575" spans="1:10" outlineLevel="1" x14ac:dyDescent="0.25">
      <c r="A575" s="35">
        <v>46037</v>
      </c>
      <c r="B575" s="31">
        <v>3098</v>
      </c>
      <c r="C575" s="31" t="s">
        <v>351</v>
      </c>
      <c r="D575" s="31" t="s">
        <v>862</v>
      </c>
      <c r="E575" s="36">
        <v>1022442</v>
      </c>
      <c r="F575" s="37" t="s">
        <v>18</v>
      </c>
      <c r="G575" s="36">
        <v>81795</v>
      </c>
      <c r="H575" s="36">
        <f t="shared" si="8"/>
        <v>1104237</v>
      </c>
      <c r="I575" s="31" t="s">
        <v>247</v>
      </c>
      <c r="J575" s="31" t="s">
        <v>19</v>
      </c>
    </row>
    <row r="576" spans="1:10" outlineLevel="1" x14ac:dyDescent="0.25">
      <c r="A576" s="35">
        <v>46037</v>
      </c>
      <c r="B576" s="31">
        <v>3097</v>
      </c>
      <c r="C576" s="31" t="s">
        <v>351</v>
      </c>
      <c r="D576" s="31" t="s">
        <v>863</v>
      </c>
      <c r="E576" s="36">
        <v>344403</v>
      </c>
      <c r="F576" s="37" t="s">
        <v>18</v>
      </c>
      <c r="G576" s="36">
        <v>27552</v>
      </c>
      <c r="H576" s="36">
        <f t="shared" si="8"/>
        <v>371955</v>
      </c>
      <c r="I576" s="31" t="s">
        <v>247</v>
      </c>
      <c r="J576" s="31" t="s">
        <v>19</v>
      </c>
    </row>
    <row r="577" spans="1:10" outlineLevel="1" x14ac:dyDescent="0.25">
      <c r="A577" s="35">
        <v>46037</v>
      </c>
      <c r="B577" s="31">
        <v>3095</v>
      </c>
      <c r="C577" s="31" t="s">
        <v>351</v>
      </c>
      <c r="D577" s="31" t="s">
        <v>864</v>
      </c>
      <c r="E577" s="36">
        <v>348688</v>
      </c>
      <c r="F577" s="37" t="s">
        <v>18</v>
      </c>
      <c r="G577" s="36">
        <v>27895</v>
      </c>
      <c r="H577" s="36">
        <f t="shared" si="8"/>
        <v>376583</v>
      </c>
      <c r="I577" s="31" t="s">
        <v>247</v>
      </c>
      <c r="J577" s="31" t="s">
        <v>19</v>
      </c>
    </row>
    <row r="578" spans="1:10" outlineLevel="1" x14ac:dyDescent="0.25">
      <c r="A578" s="35">
        <v>46037</v>
      </c>
      <c r="B578" s="31">
        <v>3094</v>
      </c>
      <c r="C578" s="31" t="s">
        <v>351</v>
      </c>
      <c r="D578" s="31" t="s">
        <v>865</v>
      </c>
      <c r="E578" s="36">
        <v>588002</v>
      </c>
      <c r="F578" s="37" t="s">
        <v>18</v>
      </c>
      <c r="G578" s="36">
        <v>47040</v>
      </c>
      <c r="H578" s="36">
        <f t="shared" si="8"/>
        <v>635042</v>
      </c>
      <c r="I578" s="31" t="s">
        <v>247</v>
      </c>
      <c r="J578" s="31" t="s">
        <v>19</v>
      </c>
    </row>
    <row r="579" spans="1:10" outlineLevel="1" x14ac:dyDescent="0.25">
      <c r="A579" s="35">
        <v>46037</v>
      </c>
      <c r="B579" s="31">
        <v>3096</v>
      </c>
      <c r="C579" s="31" t="s">
        <v>351</v>
      </c>
      <c r="D579" s="31" t="s">
        <v>866</v>
      </c>
      <c r="E579" s="36">
        <v>622160</v>
      </c>
      <c r="F579" s="37" t="s">
        <v>18</v>
      </c>
      <c r="G579" s="36">
        <v>49773</v>
      </c>
      <c r="H579" s="36">
        <f t="shared" ref="H579:H642" si="9">+E579+G579</f>
        <v>671933</v>
      </c>
      <c r="I579" s="31" t="s">
        <v>247</v>
      </c>
      <c r="J579" s="31" t="s">
        <v>19</v>
      </c>
    </row>
    <row r="580" spans="1:10" outlineLevel="1" x14ac:dyDescent="0.25">
      <c r="A580" s="35">
        <v>46037</v>
      </c>
      <c r="B580" s="31">
        <v>3093</v>
      </c>
      <c r="C580" s="31" t="s">
        <v>351</v>
      </c>
      <c r="D580" s="31" t="s">
        <v>867</v>
      </c>
      <c r="E580" s="36">
        <v>371250</v>
      </c>
      <c r="F580" s="37" t="s">
        <v>18</v>
      </c>
      <c r="G580" s="36">
        <v>29700</v>
      </c>
      <c r="H580" s="36">
        <f t="shared" si="9"/>
        <v>400950</v>
      </c>
      <c r="I580" s="31" t="s">
        <v>247</v>
      </c>
      <c r="J580" s="31" t="s">
        <v>19</v>
      </c>
    </row>
    <row r="581" spans="1:10" outlineLevel="1" x14ac:dyDescent="0.25">
      <c r="A581" s="35">
        <v>46037</v>
      </c>
      <c r="B581" s="31">
        <v>3092</v>
      </c>
      <c r="C581" s="31" t="s">
        <v>351</v>
      </c>
      <c r="D581" s="31" t="s">
        <v>868</v>
      </c>
      <c r="E581" s="36">
        <v>3552720</v>
      </c>
      <c r="F581" s="37" t="s">
        <v>18</v>
      </c>
      <c r="G581" s="36">
        <v>284218</v>
      </c>
      <c r="H581" s="36">
        <f t="shared" si="9"/>
        <v>3836938</v>
      </c>
      <c r="I581" s="31" t="s">
        <v>67</v>
      </c>
      <c r="J581" s="31" t="s">
        <v>68</v>
      </c>
    </row>
    <row r="582" spans="1:10" outlineLevel="1" x14ac:dyDescent="0.25">
      <c r="A582" s="35">
        <v>46037</v>
      </c>
      <c r="B582" s="31">
        <v>3091</v>
      </c>
      <c r="C582" s="31" t="s">
        <v>351</v>
      </c>
      <c r="D582" s="31" t="s">
        <v>869</v>
      </c>
      <c r="E582" s="36">
        <v>631203</v>
      </c>
      <c r="F582" s="37" t="s">
        <v>18</v>
      </c>
      <c r="G582" s="36">
        <v>50496</v>
      </c>
      <c r="H582" s="36">
        <f t="shared" si="9"/>
        <v>681699</v>
      </c>
      <c r="I582" s="31" t="s">
        <v>247</v>
      </c>
      <c r="J582" s="31" t="s">
        <v>19</v>
      </c>
    </row>
    <row r="583" spans="1:10" outlineLevel="1" x14ac:dyDescent="0.25">
      <c r="A583" s="35">
        <v>46037</v>
      </c>
      <c r="B583" s="31">
        <v>3090</v>
      </c>
      <c r="C583" s="31" t="s">
        <v>351</v>
      </c>
      <c r="D583" s="31" t="s">
        <v>870</v>
      </c>
      <c r="E583" s="36">
        <v>150000</v>
      </c>
      <c r="F583" s="37" t="s">
        <v>18</v>
      </c>
      <c r="G583" s="36">
        <v>12000</v>
      </c>
      <c r="H583" s="36">
        <f t="shared" si="9"/>
        <v>162000</v>
      </c>
      <c r="I583" s="31" t="s">
        <v>247</v>
      </c>
      <c r="J583" s="31" t="s">
        <v>19</v>
      </c>
    </row>
    <row r="584" spans="1:10" outlineLevel="1" x14ac:dyDescent="0.25">
      <c r="A584" s="35">
        <v>46037</v>
      </c>
      <c r="B584" s="31">
        <v>3089</v>
      </c>
      <c r="C584" s="31" t="s">
        <v>351</v>
      </c>
      <c r="D584" s="31" t="s">
        <v>871</v>
      </c>
      <c r="E584" s="36">
        <v>387500</v>
      </c>
      <c r="F584" s="37" t="s">
        <v>18</v>
      </c>
      <c r="G584" s="36">
        <v>31000</v>
      </c>
      <c r="H584" s="36">
        <f t="shared" si="9"/>
        <v>418500</v>
      </c>
      <c r="I584" s="31" t="s">
        <v>247</v>
      </c>
      <c r="J584" s="31" t="s">
        <v>19</v>
      </c>
    </row>
    <row r="585" spans="1:10" outlineLevel="1" x14ac:dyDescent="0.25">
      <c r="A585" s="35">
        <v>46037</v>
      </c>
      <c r="B585" s="31">
        <v>3088</v>
      </c>
      <c r="C585" s="31" t="s">
        <v>351</v>
      </c>
      <c r="D585" s="31" t="s">
        <v>872</v>
      </c>
      <c r="E585" s="36">
        <v>1239080</v>
      </c>
      <c r="F585" s="37" t="s">
        <v>18</v>
      </c>
      <c r="G585" s="36">
        <v>99126</v>
      </c>
      <c r="H585" s="36">
        <f t="shared" si="9"/>
        <v>1338206</v>
      </c>
      <c r="I585" s="31" t="s">
        <v>247</v>
      </c>
      <c r="J585" s="31" t="s">
        <v>19</v>
      </c>
    </row>
    <row r="586" spans="1:10" outlineLevel="1" x14ac:dyDescent="0.25">
      <c r="A586" s="35">
        <v>46037</v>
      </c>
      <c r="B586" s="31">
        <v>3087</v>
      </c>
      <c r="C586" s="31" t="s">
        <v>351</v>
      </c>
      <c r="D586" s="31" t="s">
        <v>873</v>
      </c>
      <c r="E586" s="36">
        <v>1214170</v>
      </c>
      <c r="F586" s="37" t="s">
        <v>18</v>
      </c>
      <c r="G586" s="36">
        <v>97134</v>
      </c>
      <c r="H586" s="36">
        <f t="shared" si="9"/>
        <v>1311304</v>
      </c>
      <c r="I586" s="31" t="s">
        <v>247</v>
      </c>
      <c r="J586" s="31" t="s">
        <v>19</v>
      </c>
    </row>
    <row r="587" spans="1:10" outlineLevel="1" x14ac:dyDescent="0.25">
      <c r="A587" s="35">
        <v>46037</v>
      </c>
      <c r="B587" s="31">
        <v>3086</v>
      </c>
      <c r="C587" s="31" t="s">
        <v>351</v>
      </c>
      <c r="D587" s="31" t="s">
        <v>874</v>
      </c>
      <c r="E587" s="36">
        <v>696659</v>
      </c>
      <c r="F587" s="37" t="s">
        <v>18</v>
      </c>
      <c r="G587" s="36">
        <v>55733</v>
      </c>
      <c r="H587" s="36">
        <f t="shared" si="9"/>
        <v>752392</v>
      </c>
      <c r="I587" s="31" t="s">
        <v>247</v>
      </c>
      <c r="J587" s="31" t="s">
        <v>19</v>
      </c>
    </row>
    <row r="588" spans="1:10" outlineLevel="1" x14ac:dyDescent="0.25">
      <c r="A588" s="35">
        <v>46037</v>
      </c>
      <c r="B588" s="31">
        <v>3085</v>
      </c>
      <c r="C588" s="31" t="s">
        <v>351</v>
      </c>
      <c r="D588" s="31" t="s">
        <v>875</v>
      </c>
      <c r="E588" s="36">
        <v>997251</v>
      </c>
      <c r="F588" s="37" t="s">
        <v>18</v>
      </c>
      <c r="G588" s="36">
        <v>79780</v>
      </c>
      <c r="H588" s="36">
        <f t="shared" si="9"/>
        <v>1077031</v>
      </c>
      <c r="I588" s="31" t="s">
        <v>247</v>
      </c>
      <c r="J588" s="31" t="s">
        <v>19</v>
      </c>
    </row>
    <row r="589" spans="1:10" outlineLevel="1" x14ac:dyDescent="0.25">
      <c r="A589" s="35">
        <v>46037</v>
      </c>
      <c r="B589" s="31">
        <v>3084</v>
      </c>
      <c r="C589" s="31" t="s">
        <v>351</v>
      </c>
      <c r="D589" s="31" t="s">
        <v>876</v>
      </c>
      <c r="E589" s="36">
        <v>382486</v>
      </c>
      <c r="F589" s="37" t="s">
        <v>18</v>
      </c>
      <c r="G589" s="36">
        <v>30599</v>
      </c>
      <c r="H589" s="36">
        <f t="shared" si="9"/>
        <v>413085</v>
      </c>
      <c r="I589" s="31" t="s">
        <v>247</v>
      </c>
      <c r="J589" s="31" t="s">
        <v>19</v>
      </c>
    </row>
    <row r="590" spans="1:10" outlineLevel="1" x14ac:dyDescent="0.25">
      <c r="A590" s="35">
        <v>46037</v>
      </c>
      <c r="B590" s="31">
        <v>3083</v>
      </c>
      <c r="C590" s="31" t="s">
        <v>351</v>
      </c>
      <c r="D590" s="31" t="s">
        <v>877</v>
      </c>
      <c r="E590" s="36">
        <v>279784</v>
      </c>
      <c r="F590" s="37" t="s">
        <v>18</v>
      </c>
      <c r="G590" s="36">
        <v>22383</v>
      </c>
      <c r="H590" s="36">
        <f t="shared" si="9"/>
        <v>302167</v>
      </c>
      <c r="I590" s="31" t="s">
        <v>247</v>
      </c>
      <c r="J590" s="31" t="s">
        <v>19</v>
      </c>
    </row>
    <row r="591" spans="1:10" outlineLevel="1" x14ac:dyDescent="0.25">
      <c r="A591" s="35">
        <v>46037</v>
      </c>
      <c r="B591" s="31">
        <v>3082</v>
      </c>
      <c r="C591" s="31" t="s">
        <v>351</v>
      </c>
      <c r="D591" s="31" t="s">
        <v>878</v>
      </c>
      <c r="E591" s="36">
        <v>439900</v>
      </c>
      <c r="F591" s="37" t="s">
        <v>18</v>
      </c>
      <c r="G591" s="36">
        <v>35192</v>
      </c>
      <c r="H591" s="36">
        <f t="shared" si="9"/>
        <v>475092</v>
      </c>
      <c r="I591" s="31" t="s">
        <v>247</v>
      </c>
      <c r="J591" s="31" t="s">
        <v>19</v>
      </c>
    </row>
    <row r="592" spans="1:10" outlineLevel="1" x14ac:dyDescent="0.25">
      <c r="A592" s="35">
        <v>46037</v>
      </c>
      <c r="B592" s="31">
        <v>3081</v>
      </c>
      <c r="C592" s="31" t="s">
        <v>351</v>
      </c>
      <c r="D592" s="31" t="s">
        <v>879</v>
      </c>
      <c r="E592" s="36">
        <v>416607</v>
      </c>
      <c r="F592" s="37" t="s">
        <v>18</v>
      </c>
      <c r="G592" s="36">
        <v>33329</v>
      </c>
      <c r="H592" s="36">
        <f t="shared" si="9"/>
        <v>449936</v>
      </c>
      <c r="I592" s="31" t="s">
        <v>247</v>
      </c>
      <c r="J592" s="31" t="s">
        <v>19</v>
      </c>
    </row>
    <row r="593" spans="1:10" outlineLevel="1" x14ac:dyDescent="0.25">
      <c r="A593" s="35">
        <v>46037</v>
      </c>
      <c r="B593" s="31">
        <v>3080</v>
      </c>
      <c r="C593" s="31" t="s">
        <v>351</v>
      </c>
      <c r="D593" s="31" t="s">
        <v>880</v>
      </c>
      <c r="E593" s="36">
        <v>410058</v>
      </c>
      <c r="F593" s="37" t="s">
        <v>18</v>
      </c>
      <c r="G593" s="36">
        <v>32805</v>
      </c>
      <c r="H593" s="36">
        <f t="shared" si="9"/>
        <v>442863</v>
      </c>
      <c r="I593" s="31" t="s">
        <v>247</v>
      </c>
      <c r="J593" s="31" t="s">
        <v>19</v>
      </c>
    </row>
    <row r="594" spans="1:10" outlineLevel="1" x14ac:dyDescent="0.25">
      <c r="A594" s="35">
        <v>46037</v>
      </c>
      <c r="B594" s="31">
        <v>3079</v>
      </c>
      <c r="C594" s="31" t="s">
        <v>351</v>
      </c>
      <c r="D594" s="31" t="s">
        <v>881</v>
      </c>
      <c r="E594" s="36">
        <v>672928</v>
      </c>
      <c r="F594" s="37" t="s">
        <v>18</v>
      </c>
      <c r="G594" s="36">
        <v>53834</v>
      </c>
      <c r="H594" s="36">
        <f t="shared" si="9"/>
        <v>726762</v>
      </c>
      <c r="I594" s="31" t="s">
        <v>247</v>
      </c>
      <c r="J594" s="31" t="s">
        <v>19</v>
      </c>
    </row>
    <row r="595" spans="1:10" outlineLevel="1" x14ac:dyDescent="0.25">
      <c r="A595" s="35">
        <v>46037</v>
      </c>
      <c r="B595" s="31">
        <v>3078</v>
      </c>
      <c r="C595" s="31" t="s">
        <v>351</v>
      </c>
      <c r="D595" s="31" t="s">
        <v>882</v>
      </c>
      <c r="E595" s="36">
        <v>494949</v>
      </c>
      <c r="F595" s="37" t="s">
        <v>18</v>
      </c>
      <c r="G595" s="36">
        <v>39596</v>
      </c>
      <c r="H595" s="36">
        <f t="shared" si="9"/>
        <v>534545</v>
      </c>
      <c r="I595" s="31" t="s">
        <v>247</v>
      </c>
      <c r="J595" s="31" t="s">
        <v>19</v>
      </c>
    </row>
    <row r="596" spans="1:10" outlineLevel="1" x14ac:dyDescent="0.25">
      <c r="A596" s="35">
        <v>46037</v>
      </c>
      <c r="B596" s="31">
        <v>3075</v>
      </c>
      <c r="C596" s="31" t="s">
        <v>351</v>
      </c>
      <c r="D596" s="31" t="s">
        <v>883</v>
      </c>
      <c r="E596" s="36">
        <v>622180</v>
      </c>
      <c r="F596" s="37" t="s">
        <v>18</v>
      </c>
      <c r="G596" s="36">
        <v>49774</v>
      </c>
      <c r="H596" s="36">
        <f t="shared" si="9"/>
        <v>671954</v>
      </c>
      <c r="I596" s="31" t="s">
        <v>147</v>
      </c>
      <c r="J596" s="31" t="s">
        <v>148</v>
      </c>
    </row>
    <row r="597" spans="1:10" outlineLevel="1" x14ac:dyDescent="0.25">
      <c r="A597" s="35">
        <v>46037</v>
      </c>
      <c r="B597" s="31">
        <v>3073</v>
      </c>
      <c r="C597" s="31" t="s">
        <v>351</v>
      </c>
      <c r="D597" s="31" t="s">
        <v>884</v>
      </c>
      <c r="E597" s="36">
        <v>1838707</v>
      </c>
      <c r="F597" s="37" t="s">
        <v>18</v>
      </c>
      <c r="G597" s="36">
        <v>147097</v>
      </c>
      <c r="H597" s="36">
        <f t="shared" si="9"/>
        <v>1985804</v>
      </c>
      <c r="I597" s="31" t="s">
        <v>247</v>
      </c>
      <c r="J597" s="31" t="s">
        <v>19</v>
      </c>
    </row>
    <row r="598" spans="1:10" outlineLevel="1" x14ac:dyDescent="0.25">
      <c r="A598" s="35">
        <v>46037</v>
      </c>
      <c r="B598" s="31">
        <v>3072</v>
      </c>
      <c r="C598" s="31" t="s">
        <v>351</v>
      </c>
      <c r="D598" s="31" t="s">
        <v>885</v>
      </c>
      <c r="E598" s="36">
        <v>288890</v>
      </c>
      <c r="F598" s="37" t="s">
        <v>18</v>
      </c>
      <c r="G598" s="36">
        <v>23111</v>
      </c>
      <c r="H598" s="36">
        <f t="shared" si="9"/>
        <v>312001</v>
      </c>
      <c r="I598" s="31" t="s">
        <v>247</v>
      </c>
      <c r="J598" s="31" t="s">
        <v>19</v>
      </c>
    </row>
    <row r="599" spans="1:10" outlineLevel="1" x14ac:dyDescent="0.25">
      <c r="A599" s="35">
        <v>46037</v>
      </c>
      <c r="B599" s="31">
        <v>3071</v>
      </c>
      <c r="C599" s="31" t="s">
        <v>351</v>
      </c>
      <c r="D599" s="31" t="s">
        <v>886</v>
      </c>
      <c r="E599" s="36">
        <v>1472275</v>
      </c>
      <c r="F599" s="37" t="s">
        <v>18</v>
      </c>
      <c r="G599" s="36">
        <v>117782</v>
      </c>
      <c r="H599" s="36">
        <f t="shared" si="9"/>
        <v>1590057</v>
      </c>
      <c r="I599" s="31" t="s">
        <v>247</v>
      </c>
      <c r="J599" s="31" t="s">
        <v>19</v>
      </c>
    </row>
    <row r="600" spans="1:10" outlineLevel="1" x14ac:dyDescent="0.25">
      <c r="A600" s="35">
        <v>46037</v>
      </c>
      <c r="B600" s="31">
        <v>3070</v>
      </c>
      <c r="C600" s="31" t="s">
        <v>351</v>
      </c>
      <c r="D600" s="31" t="s">
        <v>887</v>
      </c>
      <c r="E600" s="36">
        <v>742500</v>
      </c>
      <c r="F600" s="37" t="s">
        <v>18</v>
      </c>
      <c r="G600" s="36">
        <v>59400</v>
      </c>
      <c r="H600" s="36">
        <f t="shared" si="9"/>
        <v>801900</v>
      </c>
      <c r="I600" s="31" t="s">
        <v>93</v>
      </c>
      <c r="J600" s="31" t="s">
        <v>94</v>
      </c>
    </row>
    <row r="601" spans="1:10" outlineLevel="1" x14ac:dyDescent="0.25">
      <c r="A601" s="35">
        <v>46037</v>
      </c>
      <c r="B601" s="31">
        <v>3069</v>
      </c>
      <c r="C601" s="31" t="s">
        <v>351</v>
      </c>
      <c r="D601" s="31" t="s">
        <v>888</v>
      </c>
      <c r="E601" s="36">
        <v>2169750</v>
      </c>
      <c r="F601" s="37" t="s">
        <v>18</v>
      </c>
      <c r="G601" s="36">
        <v>173580</v>
      </c>
      <c r="H601" s="36">
        <f t="shared" si="9"/>
        <v>2343330</v>
      </c>
      <c r="I601" s="31" t="s">
        <v>241</v>
      </c>
      <c r="J601" s="31" t="s">
        <v>245</v>
      </c>
    </row>
    <row r="602" spans="1:10" outlineLevel="1" x14ac:dyDescent="0.25">
      <c r="A602" s="35">
        <v>46037</v>
      </c>
      <c r="B602" s="31">
        <v>3068</v>
      </c>
      <c r="C602" s="31" t="s">
        <v>351</v>
      </c>
      <c r="D602" s="31" t="s">
        <v>889</v>
      </c>
      <c r="E602" s="36">
        <v>961040</v>
      </c>
      <c r="F602" s="37" t="s">
        <v>18</v>
      </c>
      <c r="G602" s="36">
        <v>76883</v>
      </c>
      <c r="H602" s="36">
        <f t="shared" si="9"/>
        <v>1037923</v>
      </c>
      <c r="I602" s="31" t="s">
        <v>247</v>
      </c>
      <c r="J602" s="31" t="s">
        <v>19</v>
      </c>
    </row>
    <row r="603" spans="1:10" outlineLevel="1" x14ac:dyDescent="0.25">
      <c r="A603" s="35">
        <v>46037</v>
      </c>
      <c r="B603" s="31">
        <v>3066</v>
      </c>
      <c r="C603" s="31" t="s">
        <v>351</v>
      </c>
      <c r="D603" s="31" t="s">
        <v>890</v>
      </c>
      <c r="E603" s="36">
        <v>1759940</v>
      </c>
      <c r="F603" s="37" t="s">
        <v>18</v>
      </c>
      <c r="G603" s="36">
        <v>140795</v>
      </c>
      <c r="H603" s="36">
        <f t="shared" si="9"/>
        <v>1900735</v>
      </c>
      <c r="I603" s="31" t="s">
        <v>71</v>
      </c>
      <c r="J603" s="31" t="s">
        <v>72</v>
      </c>
    </row>
    <row r="604" spans="1:10" outlineLevel="1" x14ac:dyDescent="0.25">
      <c r="A604" s="35">
        <v>46037</v>
      </c>
      <c r="B604" s="31">
        <v>3063</v>
      </c>
      <c r="C604" s="31" t="s">
        <v>351</v>
      </c>
      <c r="D604" s="31" t="s">
        <v>891</v>
      </c>
      <c r="E604" s="36">
        <v>927486</v>
      </c>
      <c r="F604" s="37" t="s">
        <v>18</v>
      </c>
      <c r="G604" s="36">
        <v>74199</v>
      </c>
      <c r="H604" s="36">
        <f t="shared" si="9"/>
        <v>1001685</v>
      </c>
      <c r="I604" s="31" t="s">
        <v>47</v>
      </c>
      <c r="J604" s="31" t="s">
        <v>48</v>
      </c>
    </row>
    <row r="605" spans="1:10" outlineLevel="1" x14ac:dyDescent="0.25">
      <c r="A605" s="35">
        <v>46037</v>
      </c>
      <c r="B605" s="31">
        <v>3062</v>
      </c>
      <c r="C605" s="31" t="s">
        <v>351</v>
      </c>
      <c r="D605" s="31" t="s">
        <v>892</v>
      </c>
      <c r="E605" s="36">
        <v>1639918</v>
      </c>
      <c r="F605" s="37" t="s">
        <v>18</v>
      </c>
      <c r="G605" s="36">
        <v>131193</v>
      </c>
      <c r="H605" s="36">
        <f t="shared" si="9"/>
        <v>1771111</v>
      </c>
      <c r="I605" s="31" t="s">
        <v>47</v>
      </c>
      <c r="J605" s="31" t="s">
        <v>48</v>
      </c>
    </row>
    <row r="606" spans="1:10" outlineLevel="1" x14ac:dyDescent="0.25">
      <c r="A606" s="35">
        <v>46037</v>
      </c>
      <c r="B606" s="31">
        <v>3061</v>
      </c>
      <c r="C606" s="31" t="s">
        <v>351</v>
      </c>
      <c r="D606" s="31" t="s">
        <v>893</v>
      </c>
      <c r="E606" s="36">
        <v>1751725</v>
      </c>
      <c r="F606" s="37" t="s">
        <v>18</v>
      </c>
      <c r="G606" s="36">
        <v>140138</v>
      </c>
      <c r="H606" s="36">
        <f t="shared" si="9"/>
        <v>1891863</v>
      </c>
      <c r="I606" s="31" t="s">
        <v>147</v>
      </c>
      <c r="J606" s="31" t="s">
        <v>148</v>
      </c>
    </row>
    <row r="607" spans="1:10" outlineLevel="1" x14ac:dyDescent="0.25">
      <c r="A607" s="35">
        <v>46037</v>
      </c>
      <c r="B607" s="31">
        <v>3060</v>
      </c>
      <c r="C607" s="31" t="s">
        <v>351</v>
      </c>
      <c r="D607" s="31" t="s">
        <v>894</v>
      </c>
      <c r="E607" s="36">
        <v>998815</v>
      </c>
      <c r="F607" s="37" t="s">
        <v>18</v>
      </c>
      <c r="G607" s="36">
        <v>79905</v>
      </c>
      <c r="H607" s="36">
        <f t="shared" si="9"/>
        <v>1078720</v>
      </c>
      <c r="I607" s="31" t="s">
        <v>147</v>
      </c>
      <c r="J607" s="31" t="s">
        <v>148</v>
      </c>
    </row>
    <row r="608" spans="1:10" outlineLevel="1" x14ac:dyDescent="0.25">
      <c r="A608" s="35">
        <v>46037</v>
      </c>
      <c r="B608" s="31">
        <v>3059</v>
      </c>
      <c r="C608" s="31" t="s">
        <v>351</v>
      </c>
      <c r="D608" s="31" t="s">
        <v>895</v>
      </c>
      <c r="E608" s="36">
        <v>1529065</v>
      </c>
      <c r="F608" s="37" t="s">
        <v>18</v>
      </c>
      <c r="G608" s="36">
        <v>122325</v>
      </c>
      <c r="H608" s="36">
        <f t="shared" si="9"/>
        <v>1651390</v>
      </c>
      <c r="I608" s="31" t="s">
        <v>184</v>
      </c>
      <c r="J608" s="31" t="s">
        <v>185</v>
      </c>
    </row>
    <row r="609" spans="1:10" outlineLevel="1" x14ac:dyDescent="0.25">
      <c r="A609" s="35">
        <v>46037</v>
      </c>
      <c r="B609" s="31">
        <v>3058</v>
      </c>
      <c r="C609" s="31" t="s">
        <v>351</v>
      </c>
      <c r="D609" s="31" t="s">
        <v>896</v>
      </c>
      <c r="E609" s="36">
        <v>1266190</v>
      </c>
      <c r="F609" s="37" t="s">
        <v>18</v>
      </c>
      <c r="G609" s="36">
        <v>101295</v>
      </c>
      <c r="H609" s="36">
        <f t="shared" si="9"/>
        <v>1367485</v>
      </c>
      <c r="I609" s="31" t="s">
        <v>184</v>
      </c>
      <c r="J609" s="31" t="s">
        <v>185</v>
      </c>
    </row>
    <row r="610" spans="1:10" outlineLevel="1" x14ac:dyDescent="0.25">
      <c r="A610" s="35">
        <v>46037</v>
      </c>
      <c r="B610" s="31">
        <v>3056</v>
      </c>
      <c r="C610" s="31" t="s">
        <v>351</v>
      </c>
      <c r="D610" s="31" t="s">
        <v>897</v>
      </c>
      <c r="E610" s="36">
        <v>857577</v>
      </c>
      <c r="F610" s="37" t="s">
        <v>18</v>
      </c>
      <c r="G610" s="36">
        <v>68606</v>
      </c>
      <c r="H610" s="36">
        <f t="shared" si="9"/>
        <v>926183</v>
      </c>
      <c r="I610" s="31" t="s">
        <v>247</v>
      </c>
      <c r="J610" s="31" t="s">
        <v>19</v>
      </c>
    </row>
    <row r="611" spans="1:10" outlineLevel="1" x14ac:dyDescent="0.25">
      <c r="A611" s="35">
        <v>46037</v>
      </c>
      <c r="B611" s="31">
        <v>3055</v>
      </c>
      <c r="C611" s="31" t="s">
        <v>351</v>
      </c>
      <c r="D611" s="31" t="s">
        <v>898</v>
      </c>
      <c r="E611" s="36">
        <v>982053</v>
      </c>
      <c r="F611" s="37" t="s">
        <v>18</v>
      </c>
      <c r="G611" s="36">
        <v>78564</v>
      </c>
      <c r="H611" s="36">
        <f t="shared" si="9"/>
        <v>1060617</v>
      </c>
      <c r="I611" s="31" t="s">
        <v>247</v>
      </c>
      <c r="J611" s="31" t="s">
        <v>19</v>
      </c>
    </row>
    <row r="612" spans="1:10" outlineLevel="1" x14ac:dyDescent="0.25">
      <c r="A612" s="35">
        <v>46037</v>
      </c>
      <c r="B612" s="31">
        <v>3054</v>
      </c>
      <c r="C612" s="31" t="s">
        <v>351</v>
      </c>
      <c r="D612" s="31" t="s">
        <v>899</v>
      </c>
      <c r="E612" s="36">
        <v>250910</v>
      </c>
      <c r="F612" s="37" t="s">
        <v>18</v>
      </c>
      <c r="G612" s="36">
        <v>20073</v>
      </c>
      <c r="H612" s="36">
        <f t="shared" si="9"/>
        <v>270983</v>
      </c>
      <c r="I612" s="31" t="s">
        <v>247</v>
      </c>
      <c r="J612" s="31" t="s">
        <v>19</v>
      </c>
    </row>
    <row r="613" spans="1:10" outlineLevel="1" x14ac:dyDescent="0.25">
      <c r="A613" s="35">
        <v>46037</v>
      </c>
      <c r="B613" s="31">
        <v>3053</v>
      </c>
      <c r="C613" s="31" t="s">
        <v>351</v>
      </c>
      <c r="D613" s="31" t="s">
        <v>900</v>
      </c>
      <c r="E613" s="36">
        <v>655722</v>
      </c>
      <c r="F613" s="37" t="s">
        <v>18</v>
      </c>
      <c r="G613" s="36">
        <v>52458</v>
      </c>
      <c r="H613" s="36">
        <f t="shared" si="9"/>
        <v>708180</v>
      </c>
      <c r="I613" s="31" t="s">
        <v>247</v>
      </c>
      <c r="J613" s="31" t="s">
        <v>19</v>
      </c>
    </row>
    <row r="614" spans="1:10" outlineLevel="1" x14ac:dyDescent="0.25">
      <c r="A614" s="35">
        <v>46037</v>
      </c>
      <c r="B614" s="31">
        <v>3052</v>
      </c>
      <c r="C614" s="31" t="s">
        <v>351</v>
      </c>
      <c r="D614" s="31" t="s">
        <v>901</v>
      </c>
      <c r="E614" s="36">
        <v>371250</v>
      </c>
      <c r="F614" s="37" t="s">
        <v>18</v>
      </c>
      <c r="G614" s="36">
        <v>29700</v>
      </c>
      <c r="H614" s="36">
        <f t="shared" si="9"/>
        <v>400950</v>
      </c>
      <c r="I614" s="31" t="s">
        <v>247</v>
      </c>
      <c r="J614" s="31" t="s">
        <v>19</v>
      </c>
    </row>
    <row r="615" spans="1:10" outlineLevel="1" x14ac:dyDescent="0.25">
      <c r="A615" s="35">
        <v>46037</v>
      </c>
      <c r="B615" s="31">
        <v>3050</v>
      </c>
      <c r="C615" s="31" t="s">
        <v>351</v>
      </c>
      <c r="D615" s="31" t="s">
        <v>902</v>
      </c>
      <c r="E615" s="36">
        <v>998815</v>
      </c>
      <c r="F615" s="37" t="s">
        <v>18</v>
      </c>
      <c r="G615" s="36">
        <v>79905</v>
      </c>
      <c r="H615" s="36">
        <f t="shared" si="9"/>
        <v>1078720</v>
      </c>
      <c r="I615" s="31" t="s">
        <v>147</v>
      </c>
      <c r="J615" s="31" t="s">
        <v>148</v>
      </c>
    </row>
    <row r="616" spans="1:10" outlineLevel="1" x14ac:dyDescent="0.25">
      <c r="A616" s="35">
        <v>46037</v>
      </c>
      <c r="B616" s="31">
        <v>3048</v>
      </c>
      <c r="C616" s="31" t="s">
        <v>351</v>
      </c>
      <c r="D616" s="31" t="s">
        <v>903</v>
      </c>
      <c r="E616" s="36">
        <v>1667958</v>
      </c>
      <c r="F616" s="37" t="s">
        <v>18</v>
      </c>
      <c r="G616" s="36">
        <v>133437</v>
      </c>
      <c r="H616" s="36">
        <f t="shared" si="9"/>
        <v>1801395</v>
      </c>
      <c r="I616" s="31" t="s">
        <v>147</v>
      </c>
      <c r="J616" s="31" t="s">
        <v>148</v>
      </c>
    </row>
    <row r="617" spans="1:10" outlineLevel="1" x14ac:dyDescent="0.25">
      <c r="A617" s="35">
        <v>46037</v>
      </c>
      <c r="B617" s="31">
        <v>3031</v>
      </c>
      <c r="C617" s="31" t="s">
        <v>351</v>
      </c>
      <c r="D617" s="31" t="s">
        <v>904</v>
      </c>
      <c r="E617" s="36">
        <v>1190660</v>
      </c>
      <c r="F617" s="37" t="s">
        <v>18</v>
      </c>
      <c r="G617" s="36">
        <v>95253</v>
      </c>
      <c r="H617" s="36">
        <f t="shared" si="9"/>
        <v>1285913</v>
      </c>
      <c r="I617" s="31" t="s">
        <v>170</v>
      </c>
      <c r="J617" s="31" t="s">
        <v>171</v>
      </c>
    </row>
    <row r="618" spans="1:10" outlineLevel="1" x14ac:dyDescent="0.25">
      <c r="A618" s="35">
        <v>46037</v>
      </c>
      <c r="B618" s="31">
        <v>3030</v>
      </c>
      <c r="C618" s="31" t="s">
        <v>351</v>
      </c>
      <c r="D618" s="31" t="s">
        <v>905</v>
      </c>
      <c r="E618" s="36">
        <v>1622530</v>
      </c>
      <c r="F618" s="37" t="s">
        <v>18</v>
      </c>
      <c r="G618" s="36">
        <v>129802</v>
      </c>
      <c r="H618" s="36">
        <f t="shared" si="9"/>
        <v>1752332</v>
      </c>
      <c r="I618" s="31" t="s">
        <v>107</v>
      </c>
      <c r="J618" s="31" t="s">
        <v>108</v>
      </c>
    </row>
    <row r="619" spans="1:10" outlineLevel="1" x14ac:dyDescent="0.25">
      <c r="A619" s="35">
        <v>46037</v>
      </c>
      <c r="B619" s="31">
        <v>3029</v>
      </c>
      <c r="C619" s="31" t="s">
        <v>351</v>
      </c>
      <c r="D619" s="31" t="s">
        <v>906</v>
      </c>
      <c r="E619" s="36">
        <v>1178385</v>
      </c>
      <c r="F619" s="37" t="s">
        <v>18</v>
      </c>
      <c r="G619" s="36">
        <v>94271</v>
      </c>
      <c r="H619" s="36">
        <f t="shared" si="9"/>
        <v>1272656</v>
      </c>
      <c r="I619" s="31" t="s">
        <v>97</v>
      </c>
      <c r="J619" s="31" t="s">
        <v>98</v>
      </c>
    </row>
    <row r="620" spans="1:10" outlineLevel="1" x14ac:dyDescent="0.25">
      <c r="A620" s="35">
        <v>46037</v>
      </c>
      <c r="B620" s="31">
        <v>3028</v>
      </c>
      <c r="C620" s="31" t="s">
        <v>351</v>
      </c>
      <c r="D620" s="31" t="s">
        <v>907</v>
      </c>
      <c r="E620" s="36">
        <v>3229600</v>
      </c>
      <c r="F620" s="37" t="s">
        <v>18</v>
      </c>
      <c r="G620" s="36">
        <v>258368</v>
      </c>
      <c r="H620" s="36">
        <f t="shared" si="9"/>
        <v>3487968</v>
      </c>
      <c r="I620" s="31" t="s">
        <v>101</v>
      </c>
      <c r="J620" s="31" t="s">
        <v>102</v>
      </c>
    </row>
    <row r="621" spans="1:10" outlineLevel="1" x14ac:dyDescent="0.25">
      <c r="A621" s="35">
        <v>46037</v>
      </c>
      <c r="B621" s="31">
        <v>3027</v>
      </c>
      <c r="C621" s="31" t="s">
        <v>351</v>
      </c>
      <c r="D621" s="31" t="s">
        <v>908</v>
      </c>
      <c r="E621" s="36">
        <v>10337860</v>
      </c>
      <c r="F621" s="37" t="s">
        <v>18</v>
      </c>
      <c r="G621" s="36">
        <v>827029</v>
      </c>
      <c r="H621" s="36">
        <f t="shared" si="9"/>
        <v>11164889</v>
      </c>
      <c r="I621" s="31" t="s">
        <v>132</v>
      </c>
      <c r="J621" s="31" t="s">
        <v>133</v>
      </c>
    </row>
    <row r="622" spans="1:10" outlineLevel="1" x14ac:dyDescent="0.25">
      <c r="A622" s="35">
        <v>46037</v>
      </c>
      <c r="B622" s="31">
        <v>3026</v>
      </c>
      <c r="C622" s="31" t="s">
        <v>351</v>
      </c>
      <c r="D622" s="31" t="s">
        <v>909</v>
      </c>
      <c r="E622" s="36">
        <v>5510550</v>
      </c>
      <c r="F622" s="37" t="s">
        <v>18</v>
      </c>
      <c r="G622" s="36">
        <v>440844</v>
      </c>
      <c r="H622" s="36">
        <f t="shared" si="9"/>
        <v>5951394</v>
      </c>
      <c r="I622" s="31" t="s">
        <v>99</v>
      </c>
      <c r="J622" s="31" t="s">
        <v>100</v>
      </c>
    </row>
    <row r="623" spans="1:10" outlineLevel="1" x14ac:dyDescent="0.25">
      <c r="A623" s="35">
        <v>46037</v>
      </c>
      <c r="B623" s="31">
        <v>3025</v>
      </c>
      <c r="C623" s="31" t="s">
        <v>351</v>
      </c>
      <c r="D623" s="31" t="s">
        <v>910</v>
      </c>
      <c r="E623" s="36">
        <v>1006525</v>
      </c>
      <c r="F623" s="37" t="s">
        <v>18</v>
      </c>
      <c r="G623" s="36">
        <v>80522</v>
      </c>
      <c r="H623" s="36">
        <f t="shared" si="9"/>
        <v>1087047</v>
      </c>
      <c r="I623" s="31" t="s">
        <v>203</v>
      </c>
      <c r="J623" s="31" t="s">
        <v>204</v>
      </c>
    </row>
    <row r="624" spans="1:10" outlineLevel="1" x14ac:dyDescent="0.25">
      <c r="A624" s="35">
        <v>46037</v>
      </c>
      <c r="B624" s="31">
        <v>3024</v>
      </c>
      <c r="C624" s="31" t="s">
        <v>351</v>
      </c>
      <c r="D624" s="31" t="s">
        <v>911</v>
      </c>
      <c r="E624" s="36">
        <v>1529065</v>
      </c>
      <c r="F624" s="37" t="s">
        <v>18</v>
      </c>
      <c r="G624" s="36">
        <v>122325</v>
      </c>
      <c r="H624" s="36">
        <f t="shared" si="9"/>
        <v>1651390</v>
      </c>
      <c r="I624" s="31" t="s">
        <v>101</v>
      </c>
      <c r="J624" s="31" t="s">
        <v>102</v>
      </c>
    </row>
    <row r="625" spans="1:10" outlineLevel="1" x14ac:dyDescent="0.25">
      <c r="A625" s="35">
        <v>46038</v>
      </c>
      <c r="B625" s="31">
        <v>3218</v>
      </c>
      <c r="C625" s="31" t="s">
        <v>351</v>
      </c>
      <c r="D625" s="31" t="s">
        <v>158</v>
      </c>
      <c r="E625" s="36">
        <v>629700</v>
      </c>
      <c r="F625" s="37" t="s">
        <v>18</v>
      </c>
      <c r="G625" s="36">
        <v>50376</v>
      </c>
      <c r="H625" s="36">
        <f t="shared" si="9"/>
        <v>680076</v>
      </c>
      <c r="I625" s="31" t="s">
        <v>140</v>
      </c>
      <c r="J625" s="31" t="s">
        <v>141</v>
      </c>
    </row>
    <row r="626" spans="1:10" outlineLevel="1" x14ac:dyDescent="0.25">
      <c r="A626" s="35">
        <v>46038</v>
      </c>
      <c r="B626" s="31">
        <v>3217</v>
      </c>
      <c r="C626" s="31" t="s">
        <v>351</v>
      </c>
      <c r="D626" s="31" t="s">
        <v>222</v>
      </c>
      <c r="E626" s="36">
        <v>1012920</v>
      </c>
      <c r="F626" s="37" t="s">
        <v>18</v>
      </c>
      <c r="G626" s="36">
        <v>81034</v>
      </c>
      <c r="H626" s="36">
        <f t="shared" si="9"/>
        <v>1093954</v>
      </c>
      <c r="I626" s="31" t="s">
        <v>140</v>
      </c>
      <c r="J626" s="31" t="s">
        <v>141</v>
      </c>
    </row>
    <row r="627" spans="1:10" outlineLevel="1" x14ac:dyDescent="0.25">
      <c r="A627" s="35">
        <v>46038</v>
      </c>
      <c r="B627" s="31">
        <v>3215</v>
      </c>
      <c r="C627" s="31" t="s">
        <v>351</v>
      </c>
      <c r="D627" s="31" t="s">
        <v>912</v>
      </c>
      <c r="E627" s="36">
        <v>549600</v>
      </c>
      <c r="F627" s="37" t="s">
        <v>18</v>
      </c>
      <c r="G627" s="36">
        <v>43968</v>
      </c>
      <c r="H627" s="36">
        <f t="shared" si="9"/>
        <v>593568</v>
      </c>
      <c r="I627" s="31" t="s">
        <v>287</v>
      </c>
      <c r="J627" s="31" t="s">
        <v>288</v>
      </c>
    </row>
    <row r="628" spans="1:10" outlineLevel="1" x14ac:dyDescent="0.25">
      <c r="A628" s="35">
        <v>46038</v>
      </c>
      <c r="B628" s="31">
        <v>3214</v>
      </c>
      <c r="C628" s="31" t="s">
        <v>351</v>
      </c>
      <c r="D628" s="31" t="s">
        <v>913</v>
      </c>
      <c r="E628" s="36">
        <v>4051680</v>
      </c>
      <c r="F628" s="37" t="s">
        <v>18</v>
      </c>
      <c r="G628" s="36">
        <v>324134</v>
      </c>
      <c r="H628" s="36">
        <f t="shared" si="9"/>
        <v>4375814</v>
      </c>
      <c r="I628" s="31" t="s">
        <v>287</v>
      </c>
      <c r="J628" s="31" t="s">
        <v>288</v>
      </c>
    </row>
    <row r="629" spans="1:10" outlineLevel="1" x14ac:dyDescent="0.25">
      <c r="A629" s="35">
        <v>46038</v>
      </c>
      <c r="B629" s="31">
        <v>3213</v>
      </c>
      <c r="C629" s="31" t="s">
        <v>351</v>
      </c>
      <c r="D629" s="31" t="s">
        <v>914</v>
      </c>
      <c r="E629" s="36">
        <v>1382620</v>
      </c>
      <c r="F629" s="37" t="s">
        <v>18</v>
      </c>
      <c r="G629" s="36">
        <v>110610</v>
      </c>
      <c r="H629" s="36">
        <f t="shared" si="9"/>
        <v>1493230</v>
      </c>
      <c r="I629" s="31" t="s">
        <v>159</v>
      </c>
      <c r="J629" s="31" t="s">
        <v>160</v>
      </c>
    </row>
    <row r="630" spans="1:10" outlineLevel="1" x14ac:dyDescent="0.25">
      <c r="A630" s="35">
        <v>46038</v>
      </c>
      <c r="B630" s="31">
        <v>3212</v>
      </c>
      <c r="C630" s="31" t="s">
        <v>351</v>
      </c>
      <c r="D630" s="31" t="s">
        <v>915</v>
      </c>
      <c r="E630" s="36">
        <v>3075340</v>
      </c>
      <c r="F630" s="37" t="s">
        <v>18</v>
      </c>
      <c r="G630" s="36">
        <v>246027</v>
      </c>
      <c r="H630" s="36">
        <f t="shared" si="9"/>
        <v>3321367</v>
      </c>
      <c r="I630" s="31" t="s">
        <v>159</v>
      </c>
      <c r="J630" s="31" t="s">
        <v>160</v>
      </c>
    </row>
    <row r="631" spans="1:10" outlineLevel="1" x14ac:dyDescent="0.25">
      <c r="A631" s="35">
        <v>46038</v>
      </c>
      <c r="B631" s="31">
        <v>3211</v>
      </c>
      <c r="C631" s="31" t="s">
        <v>351</v>
      </c>
      <c r="D631" s="31" t="s">
        <v>916</v>
      </c>
      <c r="E631" s="36">
        <v>549600</v>
      </c>
      <c r="F631" s="37" t="s">
        <v>18</v>
      </c>
      <c r="G631" s="36">
        <v>43968</v>
      </c>
      <c r="H631" s="36">
        <f t="shared" si="9"/>
        <v>593568</v>
      </c>
      <c r="I631" s="31" t="s">
        <v>209</v>
      </c>
      <c r="J631" s="31" t="s">
        <v>210</v>
      </c>
    </row>
    <row r="632" spans="1:10" outlineLevel="1" x14ac:dyDescent="0.25">
      <c r="A632" s="35">
        <v>46038</v>
      </c>
      <c r="B632" s="31">
        <v>3210</v>
      </c>
      <c r="C632" s="31" t="s">
        <v>351</v>
      </c>
      <c r="D632" s="31" t="s">
        <v>917</v>
      </c>
      <c r="E632" s="36">
        <v>4051680</v>
      </c>
      <c r="F632" s="37" t="s">
        <v>18</v>
      </c>
      <c r="G632" s="36">
        <v>324134</v>
      </c>
      <c r="H632" s="36">
        <f t="shared" si="9"/>
        <v>4375814</v>
      </c>
      <c r="I632" s="31" t="s">
        <v>215</v>
      </c>
      <c r="J632" s="31" t="s">
        <v>216</v>
      </c>
    </row>
    <row r="633" spans="1:10" outlineLevel="1" x14ac:dyDescent="0.25">
      <c r="A633" s="35">
        <v>46038</v>
      </c>
      <c r="B633" s="31">
        <v>3209</v>
      </c>
      <c r="C633" s="31" t="s">
        <v>351</v>
      </c>
      <c r="D633" s="31" t="s">
        <v>918</v>
      </c>
      <c r="E633" s="36">
        <v>3526930</v>
      </c>
      <c r="F633" s="37" t="s">
        <v>18</v>
      </c>
      <c r="G633" s="36">
        <v>282154</v>
      </c>
      <c r="H633" s="36">
        <f t="shared" si="9"/>
        <v>3809084</v>
      </c>
      <c r="I633" s="31" t="s">
        <v>209</v>
      </c>
      <c r="J633" s="31" t="s">
        <v>210</v>
      </c>
    </row>
    <row r="634" spans="1:10" outlineLevel="1" x14ac:dyDescent="0.25">
      <c r="A634" s="35">
        <v>46038</v>
      </c>
      <c r="B634" s="31">
        <v>3184</v>
      </c>
      <c r="C634" s="31" t="s">
        <v>351</v>
      </c>
      <c r="D634" s="31" t="s">
        <v>919</v>
      </c>
      <c r="E634" s="36">
        <v>183200</v>
      </c>
      <c r="F634" s="37" t="s">
        <v>18</v>
      </c>
      <c r="G634" s="36">
        <v>14656</v>
      </c>
      <c r="H634" s="36">
        <f t="shared" si="9"/>
        <v>197856</v>
      </c>
      <c r="I634" s="31" t="s">
        <v>147</v>
      </c>
      <c r="J634" s="31" t="s">
        <v>148</v>
      </c>
    </row>
    <row r="635" spans="1:10" outlineLevel="1" x14ac:dyDescent="0.25">
      <c r="A635" s="35">
        <v>46038</v>
      </c>
      <c r="B635" s="31">
        <v>3182</v>
      </c>
      <c r="C635" s="31" t="s">
        <v>351</v>
      </c>
      <c r="D635" s="31" t="s">
        <v>920</v>
      </c>
      <c r="E635" s="36">
        <v>466620</v>
      </c>
      <c r="F635" s="37" t="s">
        <v>18</v>
      </c>
      <c r="G635" s="36">
        <v>37330</v>
      </c>
      <c r="H635" s="36">
        <f t="shared" si="9"/>
        <v>503950</v>
      </c>
      <c r="I635" s="31" t="s">
        <v>67</v>
      </c>
      <c r="J635" s="31" t="s">
        <v>68</v>
      </c>
    </row>
    <row r="636" spans="1:10" outlineLevel="1" x14ac:dyDescent="0.25">
      <c r="A636" s="35">
        <v>46038</v>
      </c>
      <c r="B636" s="31">
        <v>3192</v>
      </c>
      <c r="C636" s="31" t="s">
        <v>351</v>
      </c>
      <c r="D636" s="31" t="s">
        <v>921</v>
      </c>
      <c r="E636" s="36">
        <v>401950</v>
      </c>
      <c r="F636" s="37" t="s">
        <v>18</v>
      </c>
      <c r="G636" s="36">
        <v>32156</v>
      </c>
      <c r="H636" s="36">
        <f t="shared" si="9"/>
        <v>434106</v>
      </c>
      <c r="I636" s="31" t="s">
        <v>247</v>
      </c>
      <c r="J636" s="31" t="s">
        <v>19</v>
      </c>
    </row>
    <row r="637" spans="1:10" outlineLevel="1" x14ac:dyDescent="0.25">
      <c r="A637" s="35">
        <v>46038</v>
      </c>
      <c r="B637" s="31">
        <v>3191</v>
      </c>
      <c r="C637" s="31" t="s">
        <v>351</v>
      </c>
      <c r="D637" s="31" t="s">
        <v>922</v>
      </c>
      <c r="E637" s="36">
        <v>1099200</v>
      </c>
      <c r="F637" s="37" t="s">
        <v>18</v>
      </c>
      <c r="G637" s="36">
        <v>87936</v>
      </c>
      <c r="H637" s="36">
        <f t="shared" si="9"/>
        <v>1187136</v>
      </c>
      <c r="I637" s="31" t="s">
        <v>59</v>
      </c>
      <c r="J637" s="31" t="s">
        <v>60</v>
      </c>
    </row>
    <row r="638" spans="1:10" outlineLevel="1" x14ac:dyDescent="0.25">
      <c r="A638" s="35">
        <v>46038</v>
      </c>
      <c r="B638" s="31">
        <v>3190</v>
      </c>
      <c r="C638" s="31" t="s">
        <v>351</v>
      </c>
      <c r="D638" s="31" t="s">
        <v>923</v>
      </c>
      <c r="E638" s="36">
        <v>550176</v>
      </c>
      <c r="F638" s="37" t="s">
        <v>18</v>
      </c>
      <c r="G638" s="36">
        <v>44014</v>
      </c>
      <c r="H638" s="36">
        <f t="shared" si="9"/>
        <v>594190</v>
      </c>
      <c r="I638" s="31" t="s">
        <v>247</v>
      </c>
      <c r="J638" s="31" t="s">
        <v>19</v>
      </c>
    </row>
    <row r="639" spans="1:10" outlineLevel="1" x14ac:dyDescent="0.25">
      <c r="A639" s="35">
        <v>46038</v>
      </c>
      <c r="B639" s="31">
        <v>3189</v>
      </c>
      <c r="C639" s="31" t="s">
        <v>351</v>
      </c>
      <c r="D639" s="31" t="s">
        <v>924</v>
      </c>
      <c r="E639" s="36">
        <v>466620</v>
      </c>
      <c r="F639" s="37" t="s">
        <v>18</v>
      </c>
      <c r="G639" s="36">
        <v>37330</v>
      </c>
      <c r="H639" s="36">
        <f t="shared" si="9"/>
        <v>503950</v>
      </c>
      <c r="I639" s="31" t="s">
        <v>63</v>
      </c>
      <c r="J639" s="31" t="s">
        <v>64</v>
      </c>
    </row>
    <row r="640" spans="1:10" outlineLevel="1" x14ac:dyDescent="0.25">
      <c r="A640" s="35">
        <v>46038</v>
      </c>
      <c r="B640" s="31">
        <v>3187</v>
      </c>
      <c r="C640" s="31" t="s">
        <v>351</v>
      </c>
      <c r="D640" s="31" t="s">
        <v>925</v>
      </c>
      <c r="E640" s="36">
        <v>2965680</v>
      </c>
      <c r="F640" s="37" t="s">
        <v>18</v>
      </c>
      <c r="G640" s="36">
        <v>237254</v>
      </c>
      <c r="H640" s="36">
        <f t="shared" si="9"/>
        <v>3202934</v>
      </c>
      <c r="I640" s="31" t="s">
        <v>147</v>
      </c>
      <c r="J640" s="31" t="s">
        <v>148</v>
      </c>
    </row>
    <row r="641" spans="1:10" outlineLevel="1" x14ac:dyDescent="0.25">
      <c r="A641" s="35">
        <v>46038</v>
      </c>
      <c r="B641" s="31">
        <v>3186</v>
      </c>
      <c r="C641" s="31" t="s">
        <v>351</v>
      </c>
      <c r="D641" s="31" t="s">
        <v>926</v>
      </c>
      <c r="E641" s="36">
        <v>654667</v>
      </c>
      <c r="F641" s="37" t="s">
        <v>18</v>
      </c>
      <c r="G641" s="36">
        <v>52373</v>
      </c>
      <c r="H641" s="36">
        <f t="shared" si="9"/>
        <v>707040</v>
      </c>
      <c r="I641" s="31" t="s">
        <v>247</v>
      </c>
      <c r="J641" s="31" t="s">
        <v>19</v>
      </c>
    </row>
    <row r="642" spans="1:10" outlineLevel="1" x14ac:dyDescent="0.25">
      <c r="A642" s="35">
        <v>46038</v>
      </c>
      <c r="B642" s="31">
        <v>3185</v>
      </c>
      <c r="C642" s="31" t="s">
        <v>351</v>
      </c>
      <c r="D642" s="31" t="s">
        <v>927</v>
      </c>
      <c r="E642" s="36">
        <v>344403</v>
      </c>
      <c r="F642" s="37" t="s">
        <v>18</v>
      </c>
      <c r="G642" s="36">
        <v>27552</v>
      </c>
      <c r="H642" s="36">
        <f t="shared" si="9"/>
        <v>371955</v>
      </c>
      <c r="I642" s="31" t="s">
        <v>247</v>
      </c>
      <c r="J642" s="31" t="s">
        <v>19</v>
      </c>
    </row>
    <row r="643" spans="1:10" outlineLevel="1" x14ac:dyDescent="0.25">
      <c r="A643" s="35">
        <v>46038</v>
      </c>
      <c r="B643" s="31">
        <v>3180</v>
      </c>
      <c r="C643" s="31" t="s">
        <v>351</v>
      </c>
      <c r="D643" s="31" t="s">
        <v>928</v>
      </c>
      <c r="E643" s="36">
        <v>3349320</v>
      </c>
      <c r="F643" s="37" t="s">
        <v>18</v>
      </c>
      <c r="G643" s="36">
        <v>267946</v>
      </c>
      <c r="H643" s="36">
        <f t="shared" ref="H643:H706" si="10">+E643+G643</f>
        <v>3617266</v>
      </c>
      <c r="I643" s="31" t="s">
        <v>55</v>
      </c>
      <c r="J643" s="31" t="s">
        <v>56</v>
      </c>
    </row>
    <row r="644" spans="1:10" outlineLevel="1" x14ac:dyDescent="0.25">
      <c r="A644" s="35">
        <v>46038</v>
      </c>
      <c r="B644" s="31">
        <v>3179</v>
      </c>
      <c r="C644" s="31" t="s">
        <v>351</v>
      </c>
      <c r="D644" s="31" t="s">
        <v>929</v>
      </c>
      <c r="E644" s="36">
        <v>183200</v>
      </c>
      <c r="F644" s="37" t="s">
        <v>18</v>
      </c>
      <c r="G644" s="36">
        <v>14656</v>
      </c>
      <c r="H644" s="36">
        <f t="shared" si="10"/>
        <v>197856</v>
      </c>
      <c r="I644" s="31" t="s">
        <v>147</v>
      </c>
      <c r="J644" s="31" t="s">
        <v>148</v>
      </c>
    </row>
    <row r="645" spans="1:10" outlineLevel="1" x14ac:dyDescent="0.25">
      <c r="A645" s="35">
        <v>46038</v>
      </c>
      <c r="B645" s="31">
        <v>3178</v>
      </c>
      <c r="C645" s="31" t="s">
        <v>351</v>
      </c>
      <c r="D645" s="31" t="s">
        <v>930</v>
      </c>
      <c r="E645" s="36">
        <v>1035307</v>
      </c>
      <c r="F645" s="37" t="s">
        <v>18</v>
      </c>
      <c r="G645" s="36">
        <v>82825</v>
      </c>
      <c r="H645" s="36">
        <f t="shared" si="10"/>
        <v>1118132</v>
      </c>
      <c r="I645" s="31" t="s">
        <v>247</v>
      </c>
      <c r="J645" s="31" t="s">
        <v>19</v>
      </c>
    </row>
    <row r="646" spans="1:10" outlineLevel="1" x14ac:dyDescent="0.25">
      <c r="A646" s="35">
        <v>46038</v>
      </c>
      <c r="B646" s="31">
        <v>3176</v>
      </c>
      <c r="C646" s="31" t="s">
        <v>351</v>
      </c>
      <c r="D646" s="31" t="s">
        <v>931</v>
      </c>
      <c r="E646" s="36">
        <v>916000</v>
      </c>
      <c r="F646" s="37" t="s">
        <v>18</v>
      </c>
      <c r="G646" s="36">
        <v>73280</v>
      </c>
      <c r="H646" s="36">
        <f t="shared" si="10"/>
        <v>989280</v>
      </c>
      <c r="I646" s="31" t="s">
        <v>143</v>
      </c>
      <c r="J646" s="31" t="s">
        <v>144</v>
      </c>
    </row>
    <row r="647" spans="1:10" outlineLevel="1" x14ac:dyDescent="0.25">
      <c r="A647" s="35">
        <v>46038</v>
      </c>
      <c r="B647" s="31">
        <v>3175</v>
      </c>
      <c r="C647" s="31" t="s">
        <v>351</v>
      </c>
      <c r="D647" s="31" t="s">
        <v>932</v>
      </c>
      <c r="E647" s="36">
        <v>306883</v>
      </c>
      <c r="F647" s="37" t="s">
        <v>18</v>
      </c>
      <c r="G647" s="36">
        <v>24551</v>
      </c>
      <c r="H647" s="36">
        <f t="shared" si="10"/>
        <v>331434</v>
      </c>
      <c r="I647" s="31" t="s">
        <v>247</v>
      </c>
      <c r="J647" s="31" t="s">
        <v>19</v>
      </c>
    </row>
    <row r="648" spans="1:10" outlineLevel="1" x14ac:dyDescent="0.25">
      <c r="A648" s="35">
        <v>46038</v>
      </c>
      <c r="B648" s="31">
        <v>3174</v>
      </c>
      <c r="C648" s="31" t="s">
        <v>351</v>
      </c>
      <c r="D648" s="31" t="s">
        <v>933</v>
      </c>
      <c r="E648" s="36">
        <v>739080</v>
      </c>
      <c r="F648" s="37" t="s">
        <v>18</v>
      </c>
      <c r="G648" s="36">
        <v>59126</v>
      </c>
      <c r="H648" s="36">
        <f t="shared" si="10"/>
        <v>798206</v>
      </c>
      <c r="I648" s="31" t="s">
        <v>247</v>
      </c>
      <c r="J648" s="31" t="s">
        <v>19</v>
      </c>
    </row>
    <row r="649" spans="1:10" outlineLevel="1" x14ac:dyDescent="0.25">
      <c r="A649" s="35">
        <v>46038</v>
      </c>
      <c r="B649" s="31">
        <v>3172</v>
      </c>
      <c r="C649" s="31" t="s">
        <v>351</v>
      </c>
      <c r="D649" s="31" t="s">
        <v>934</v>
      </c>
      <c r="E649" s="36">
        <v>2965680</v>
      </c>
      <c r="F649" s="37" t="s">
        <v>18</v>
      </c>
      <c r="G649" s="36">
        <v>237254</v>
      </c>
      <c r="H649" s="36">
        <f t="shared" si="10"/>
        <v>3202934</v>
      </c>
      <c r="I649" s="31" t="s">
        <v>55</v>
      </c>
      <c r="J649" s="31" t="s">
        <v>56</v>
      </c>
    </row>
    <row r="650" spans="1:10" outlineLevel="1" x14ac:dyDescent="0.25">
      <c r="A650" s="35">
        <v>46038</v>
      </c>
      <c r="B650" s="31">
        <v>3171</v>
      </c>
      <c r="C650" s="31" t="s">
        <v>351</v>
      </c>
      <c r="D650" s="31" t="s">
        <v>935</v>
      </c>
      <c r="E650" s="36">
        <v>444767</v>
      </c>
      <c r="F650" s="37" t="s">
        <v>18</v>
      </c>
      <c r="G650" s="36">
        <v>35581</v>
      </c>
      <c r="H650" s="36">
        <f t="shared" si="10"/>
        <v>480348</v>
      </c>
      <c r="I650" s="31" t="s">
        <v>47</v>
      </c>
      <c r="J650" s="31" t="s">
        <v>48</v>
      </c>
    </row>
    <row r="651" spans="1:10" outlineLevel="1" x14ac:dyDescent="0.25">
      <c r="A651" s="35">
        <v>46038</v>
      </c>
      <c r="B651" s="31">
        <v>3170</v>
      </c>
      <c r="C651" s="31" t="s">
        <v>351</v>
      </c>
      <c r="D651" s="31" t="s">
        <v>936</v>
      </c>
      <c r="E651" s="36">
        <v>549600</v>
      </c>
      <c r="F651" s="37" t="s">
        <v>18</v>
      </c>
      <c r="G651" s="36">
        <v>43968</v>
      </c>
      <c r="H651" s="36">
        <f t="shared" si="10"/>
        <v>593568</v>
      </c>
      <c r="I651" s="31" t="s">
        <v>147</v>
      </c>
      <c r="J651" s="31" t="s">
        <v>148</v>
      </c>
    </row>
    <row r="652" spans="1:10" outlineLevel="1" x14ac:dyDescent="0.25">
      <c r="A652" s="35">
        <v>46038</v>
      </c>
      <c r="B652" s="31">
        <v>3169</v>
      </c>
      <c r="C652" s="31" t="s">
        <v>351</v>
      </c>
      <c r="D652" s="31" t="s">
        <v>937</v>
      </c>
      <c r="E652" s="36">
        <v>1818950</v>
      </c>
      <c r="F652" s="37" t="s">
        <v>18</v>
      </c>
      <c r="G652" s="36">
        <v>145516</v>
      </c>
      <c r="H652" s="36">
        <f t="shared" si="10"/>
        <v>1964466</v>
      </c>
      <c r="I652" s="31" t="s">
        <v>47</v>
      </c>
      <c r="J652" s="31" t="s">
        <v>48</v>
      </c>
    </row>
    <row r="653" spans="1:10" outlineLevel="1" x14ac:dyDescent="0.25">
      <c r="A653" s="35">
        <v>46038</v>
      </c>
      <c r="B653" s="31">
        <v>3168</v>
      </c>
      <c r="C653" s="31" t="s">
        <v>351</v>
      </c>
      <c r="D653" s="31" t="s">
        <v>938</v>
      </c>
      <c r="E653" s="36">
        <v>466620</v>
      </c>
      <c r="F653" s="37" t="s">
        <v>18</v>
      </c>
      <c r="G653" s="36">
        <v>37330</v>
      </c>
      <c r="H653" s="36">
        <f t="shared" si="10"/>
        <v>503950</v>
      </c>
      <c r="I653" s="31" t="s">
        <v>118</v>
      </c>
      <c r="J653" s="31" t="s">
        <v>119</v>
      </c>
    </row>
    <row r="654" spans="1:10" outlineLevel="1" x14ac:dyDescent="0.25">
      <c r="A654" s="35">
        <v>46038</v>
      </c>
      <c r="B654" s="31">
        <v>3167</v>
      </c>
      <c r="C654" s="31" t="s">
        <v>351</v>
      </c>
      <c r="D654" s="31" t="s">
        <v>939</v>
      </c>
      <c r="E654" s="36">
        <v>366400</v>
      </c>
      <c r="F654" s="37" t="s">
        <v>18</v>
      </c>
      <c r="G654" s="36">
        <v>29312</v>
      </c>
      <c r="H654" s="36">
        <f t="shared" si="10"/>
        <v>395712</v>
      </c>
      <c r="I654" s="31" t="s">
        <v>184</v>
      </c>
      <c r="J654" s="31" t="s">
        <v>185</v>
      </c>
    </row>
    <row r="655" spans="1:10" outlineLevel="1" x14ac:dyDescent="0.25">
      <c r="A655" s="35">
        <v>46038</v>
      </c>
      <c r="B655" s="31">
        <v>3165</v>
      </c>
      <c r="C655" s="31" t="s">
        <v>351</v>
      </c>
      <c r="D655" s="31" t="s">
        <v>940</v>
      </c>
      <c r="E655" s="36">
        <v>439502</v>
      </c>
      <c r="F655" s="37" t="s">
        <v>18</v>
      </c>
      <c r="G655" s="36">
        <v>35160</v>
      </c>
      <c r="H655" s="36">
        <f t="shared" si="10"/>
        <v>474662</v>
      </c>
      <c r="I655" s="31" t="s">
        <v>247</v>
      </c>
      <c r="J655" s="31" t="s">
        <v>19</v>
      </c>
    </row>
    <row r="656" spans="1:10" outlineLevel="1" x14ac:dyDescent="0.25">
      <c r="A656" s="35">
        <v>46038</v>
      </c>
      <c r="B656" s="31">
        <v>3164</v>
      </c>
      <c r="C656" s="31" t="s">
        <v>351</v>
      </c>
      <c r="D656" s="31" t="s">
        <v>941</v>
      </c>
      <c r="E656" s="36">
        <v>916000</v>
      </c>
      <c r="F656" s="37" t="s">
        <v>18</v>
      </c>
      <c r="G656" s="36">
        <v>73280</v>
      </c>
      <c r="H656" s="36">
        <f t="shared" si="10"/>
        <v>989280</v>
      </c>
      <c r="I656" s="31" t="s">
        <v>147</v>
      </c>
      <c r="J656" s="31" t="s">
        <v>148</v>
      </c>
    </row>
    <row r="657" spans="1:10" outlineLevel="1" x14ac:dyDescent="0.25">
      <c r="A657" s="35">
        <v>46038</v>
      </c>
      <c r="B657" s="31">
        <v>3163</v>
      </c>
      <c r="C657" s="31" t="s">
        <v>351</v>
      </c>
      <c r="D657" s="31" t="s">
        <v>942</v>
      </c>
      <c r="E657" s="36">
        <v>1016220</v>
      </c>
      <c r="F657" s="37" t="s">
        <v>18</v>
      </c>
      <c r="G657" s="36">
        <v>81298</v>
      </c>
      <c r="H657" s="36">
        <f t="shared" si="10"/>
        <v>1097518</v>
      </c>
      <c r="I657" s="31" t="s">
        <v>147</v>
      </c>
      <c r="J657" s="31" t="s">
        <v>148</v>
      </c>
    </row>
    <row r="658" spans="1:10" outlineLevel="1" x14ac:dyDescent="0.25">
      <c r="A658" s="35">
        <v>46038</v>
      </c>
      <c r="B658" s="31">
        <v>3162</v>
      </c>
      <c r="C658" s="31" t="s">
        <v>351</v>
      </c>
      <c r="D658" s="31" t="s">
        <v>943</v>
      </c>
      <c r="E658" s="36">
        <v>1099200</v>
      </c>
      <c r="F658" s="37" t="s">
        <v>18</v>
      </c>
      <c r="G658" s="36">
        <v>87936</v>
      </c>
      <c r="H658" s="36">
        <f t="shared" si="10"/>
        <v>1187136</v>
      </c>
      <c r="I658" s="31" t="s">
        <v>147</v>
      </c>
      <c r="J658" s="31" t="s">
        <v>148</v>
      </c>
    </row>
    <row r="659" spans="1:10" outlineLevel="1" x14ac:dyDescent="0.25">
      <c r="A659" s="35">
        <v>46038</v>
      </c>
      <c r="B659" s="31">
        <v>3161</v>
      </c>
      <c r="C659" s="31" t="s">
        <v>351</v>
      </c>
      <c r="D659" s="31" t="s">
        <v>944</v>
      </c>
      <c r="E659" s="36">
        <v>2032440</v>
      </c>
      <c r="F659" s="37" t="s">
        <v>18</v>
      </c>
      <c r="G659" s="36">
        <v>162595</v>
      </c>
      <c r="H659" s="36">
        <f t="shared" si="10"/>
        <v>2195035</v>
      </c>
      <c r="I659" s="31" t="s">
        <v>49</v>
      </c>
      <c r="J659" s="31" t="s">
        <v>50</v>
      </c>
    </row>
    <row r="660" spans="1:10" outlineLevel="1" x14ac:dyDescent="0.25">
      <c r="A660" s="35">
        <v>46038</v>
      </c>
      <c r="B660" s="31">
        <v>3160</v>
      </c>
      <c r="C660" s="31" t="s">
        <v>351</v>
      </c>
      <c r="D660" s="31" t="s">
        <v>945</v>
      </c>
      <c r="E660" s="36">
        <v>1751998</v>
      </c>
      <c r="F660" s="37" t="s">
        <v>18</v>
      </c>
      <c r="G660" s="36">
        <v>140160</v>
      </c>
      <c r="H660" s="36">
        <f t="shared" si="10"/>
        <v>1892158</v>
      </c>
      <c r="I660" s="31" t="s">
        <v>79</v>
      </c>
      <c r="J660" s="31" t="s">
        <v>80</v>
      </c>
    </row>
    <row r="661" spans="1:10" outlineLevel="1" x14ac:dyDescent="0.25">
      <c r="A661" s="35">
        <v>46038</v>
      </c>
      <c r="B661" s="31">
        <v>3159</v>
      </c>
      <c r="C661" s="31" t="s">
        <v>351</v>
      </c>
      <c r="D661" s="31" t="s">
        <v>946</v>
      </c>
      <c r="E661" s="36">
        <v>1099200</v>
      </c>
      <c r="F661" s="37" t="s">
        <v>18</v>
      </c>
      <c r="G661" s="36">
        <v>87936</v>
      </c>
      <c r="H661" s="36">
        <f t="shared" si="10"/>
        <v>1187136</v>
      </c>
      <c r="I661" s="31" t="s">
        <v>192</v>
      </c>
      <c r="J661" s="31" t="s">
        <v>193</v>
      </c>
    </row>
    <row r="662" spans="1:10" outlineLevel="1" x14ac:dyDescent="0.25">
      <c r="A662" s="35">
        <v>46038</v>
      </c>
      <c r="B662" s="31">
        <v>3157</v>
      </c>
      <c r="C662" s="31" t="s">
        <v>351</v>
      </c>
      <c r="D662" s="31" t="s">
        <v>947</v>
      </c>
      <c r="E662" s="36">
        <v>796736</v>
      </c>
      <c r="F662" s="37" t="s">
        <v>18</v>
      </c>
      <c r="G662" s="36">
        <v>63739</v>
      </c>
      <c r="H662" s="36">
        <f t="shared" si="10"/>
        <v>860475</v>
      </c>
      <c r="I662" s="31" t="s">
        <v>74</v>
      </c>
      <c r="J662" s="31" t="s">
        <v>75</v>
      </c>
    </row>
    <row r="663" spans="1:10" outlineLevel="1" x14ac:dyDescent="0.25">
      <c r="A663" s="35">
        <v>46038</v>
      </c>
      <c r="B663" s="31">
        <v>3156</v>
      </c>
      <c r="C663" s="31" t="s">
        <v>351</v>
      </c>
      <c r="D663" s="31" t="s">
        <v>948</v>
      </c>
      <c r="E663" s="36">
        <v>183200</v>
      </c>
      <c r="F663" s="37" t="s">
        <v>18</v>
      </c>
      <c r="G663" s="36">
        <v>14656</v>
      </c>
      <c r="H663" s="36">
        <f t="shared" si="10"/>
        <v>197856</v>
      </c>
      <c r="I663" s="31" t="s">
        <v>186</v>
      </c>
      <c r="J663" s="31" t="s">
        <v>187</v>
      </c>
    </row>
    <row r="664" spans="1:10" outlineLevel="1" x14ac:dyDescent="0.25">
      <c r="A664" s="35">
        <v>46038</v>
      </c>
      <c r="B664" s="31">
        <v>3155</v>
      </c>
      <c r="C664" s="31" t="s">
        <v>351</v>
      </c>
      <c r="D664" s="31" t="s">
        <v>949</v>
      </c>
      <c r="E664" s="36">
        <v>1099200</v>
      </c>
      <c r="F664" s="37" t="s">
        <v>18</v>
      </c>
      <c r="G664" s="36">
        <v>87936</v>
      </c>
      <c r="H664" s="36">
        <f t="shared" si="10"/>
        <v>1187136</v>
      </c>
      <c r="I664" s="31" t="s">
        <v>241</v>
      </c>
      <c r="J664" s="31" t="s">
        <v>245</v>
      </c>
    </row>
    <row r="665" spans="1:10" outlineLevel="1" x14ac:dyDescent="0.25">
      <c r="A665" s="35">
        <v>46038</v>
      </c>
      <c r="B665" s="31">
        <v>3154</v>
      </c>
      <c r="C665" s="31" t="s">
        <v>351</v>
      </c>
      <c r="D665" s="31" t="s">
        <v>950</v>
      </c>
      <c r="E665" s="36">
        <v>2499060</v>
      </c>
      <c r="F665" s="37" t="s">
        <v>18</v>
      </c>
      <c r="G665" s="36">
        <v>199925</v>
      </c>
      <c r="H665" s="36">
        <f t="shared" si="10"/>
        <v>2698985</v>
      </c>
      <c r="I665" s="31" t="s">
        <v>93</v>
      </c>
      <c r="J665" s="31" t="s">
        <v>94</v>
      </c>
    </row>
    <row r="666" spans="1:10" outlineLevel="1" x14ac:dyDescent="0.25">
      <c r="A666" s="35">
        <v>46038</v>
      </c>
      <c r="B666" s="31">
        <v>3153</v>
      </c>
      <c r="C666" s="31" t="s">
        <v>351</v>
      </c>
      <c r="D666" s="31" t="s">
        <v>951</v>
      </c>
      <c r="E666" s="36">
        <v>366400</v>
      </c>
      <c r="F666" s="37" t="s">
        <v>18</v>
      </c>
      <c r="G666" s="36">
        <v>29312</v>
      </c>
      <c r="H666" s="36">
        <f t="shared" si="10"/>
        <v>395712</v>
      </c>
      <c r="I666" s="31" t="s">
        <v>55</v>
      </c>
      <c r="J666" s="31" t="s">
        <v>56</v>
      </c>
    </row>
    <row r="667" spans="1:10" outlineLevel="1" x14ac:dyDescent="0.25">
      <c r="A667" s="35">
        <v>46038</v>
      </c>
      <c r="B667" s="31">
        <v>3152</v>
      </c>
      <c r="C667" s="31" t="s">
        <v>351</v>
      </c>
      <c r="D667" s="31" t="s">
        <v>952</v>
      </c>
      <c r="E667" s="36">
        <v>183200</v>
      </c>
      <c r="F667" s="37" t="s">
        <v>18</v>
      </c>
      <c r="G667" s="36">
        <v>14656</v>
      </c>
      <c r="H667" s="36">
        <f t="shared" si="10"/>
        <v>197856</v>
      </c>
      <c r="I667" s="31" t="s">
        <v>55</v>
      </c>
      <c r="J667" s="31" t="s">
        <v>56</v>
      </c>
    </row>
    <row r="668" spans="1:10" outlineLevel="1" x14ac:dyDescent="0.25">
      <c r="A668" s="35">
        <v>46038</v>
      </c>
      <c r="B668" s="31">
        <v>3151</v>
      </c>
      <c r="C668" s="31" t="s">
        <v>351</v>
      </c>
      <c r="D668" s="31" t="s">
        <v>953</v>
      </c>
      <c r="E668" s="36">
        <v>1478160</v>
      </c>
      <c r="F668" s="37" t="s">
        <v>18</v>
      </c>
      <c r="G668" s="36">
        <v>118253</v>
      </c>
      <c r="H668" s="36">
        <f t="shared" si="10"/>
        <v>1596413</v>
      </c>
      <c r="I668" s="31" t="s">
        <v>93</v>
      </c>
      <c r="J668" s="31" t="s">
        <v>94</v>
      </c>
    </row>
    <row r="669" spans="1:10" outlineLevel="1" x14ac:dyDescent="0.25">
      <c r="A669" s="35">
        <v>46038</v>
      </c>
      <c r="B669" s="31">
        <v>3150</v>
      </c>
      <c r="C669" s="31" t="s">
        <v>351</v>
      </c>
      <c r="D669" s="31" t="s">
        <v>954</v>
      </c>
      <c r="E669" s="36">
        <v>183200</v>
      </c>
      <c r="F669" s="37" t="s">
        <v>18</v>
      </c>
      <c r="G669" s="36">
        <v>14656</v>
      </c>
      <c r="H669" s="36">
        <f t="shared" si="10"/>
        <v>197856</v>
      </c>
      <c r="I669" s="31" t="s">
        <v>93</v>
      </c>
      <c r="J669" s="31" t="s">
        <v>94</v>
      </c>
    </row>
    <row r="670" spans="1:10" outlineLevel="1" x14ac:dyDescent="0.25">
      <c r="A670" s="35">
        <v>46038</v>
      </c>
      <c r="B670" s="31">
        <v>3149</v>
      </c>
      <c r="C670" s="31" t="s">
        <v>351</v>
      </c>
      <c r="D670" s="31" t="s">
        <v>955</v>
      </c>
      <c r="E670" s="36">
        <v>1099200</v>
      </c>
      <c r="F670" s="37" t="s">
        <v>18</v>
      </c>
      <c r="G670" s="36">
        <v>87936</v>
      </c>
      <c r="H670" s="36">
        <f t="shared" si="10"/>
        <v>1187136</v>
      </c>
      <c r="I670" s="31" t="s">
        <v>212</v>
      </c>
      <c r="J670" s="31" t="s">
        <v>73</v>
      </c>
    </row>
    <row r="671" spans="1:10" outlineLevel="1" x14ac:dyDescent="0.25">
      <c r="A671" s="35">
        <v>46038</v>
      </c>
      <c r="B671" s="31">
        <v>3148</v>
      </c>
      <c r="C671" s="31" t="s">
        <v>351</v>
      </c>
      <c r="D671" s="31" t="s">
        <v>956</v>
      </c>
      <c r="E671" s="36">
        <v>2958040</v>
      </c>
      <c r="F671" s="37" t="s">
        <v>18</v>
      </c>
      <c r="G671" s="36">
        <v>236643</v>
      </c>
      <c r="H671" s="36">
        <f t="shared" si="10"/>
        <v>3194683</v>
      </c>
      <c r="I671" s="31" t="s">
        <v>212</v>
      </c>
      <c r="J671" s="31" t="s">
        <v>73</v>
      </c>
    </row>
    <row r="672" spans="1:10" outlineLevel="1" x14ac:dyDescent="0.25">
      <c r="A672" s="35">
        <v>46038</v>
      </c>
      <c r="B672" s="31">
        <v>3158</v>
      </c>
      <c r="C672" s="31" t="s">
        <v>351</v>
      </c>
      <c r="D672" s="31" t="s">
        <v>957</v>
      </c>
      <c r="E672" s="36">
        <v>1099200</v>
      </c>
      <c r="F672" s="37" t="s">
        <v>18</v>
      </c>
      <c r="G672" s="36">
        <v>87936</v>
      </c>
      <c r="H672" s="36">
        <f t="shared" si="10"/>
        <v>1187136</v>
      </c>
      <c r="I672" s="31" t="s">
        <v>55</v>
      </c>
      <c r="J672" s="31" t="s">
        <v>56</v>
      </c>
    </row>
    <row r="673" spans="1:10" outlineLevel="1" x14ac:dyDescent="0.25">
      <c r="A673" s="35">
        <v>46038</v>
      </c>
      <c r="B673" s="31">
        <v>3147</v>
      </c>
      <c r="C673" s="31" t="s">
        <v>351</v>
      </c>
      <c r="D673" s="31" t="s">
        <v>958</v>
      </c>
      <c r="E673" s="36">
        <v>2032440</v>
      </c>
      <c r="F673" s="37" t="s">
        <v>18</v>
      </c>
      <c r="G673" s="36">
        <v>162595</v>
      </c>
      <c r="H673" s="36">
        <f t="shared" si="10"/>
        <v>2195035</v>
      </c>
      <c r="I673" s="31" t="s">
        <v>61</v>
      </c>
      <c r="J673" s="31" t="s">
        <v>62</v>
      </c>
    </row>
    <row r="674" spans="1:10" outlineLevel="1" x14ac:dyDescent="0.25">
      <c r="A674" s="35">
        <v>46038</v>
      </c>
      <c r="B674" s="31">
        <v>3146</v>
      </c>
      <c r="C674" s="31" t="s">
        <v>351</v>
      </c>
      <c r="D674" s="31" t="s">
        <v>959</v>
      </c>
      <c r="E674" s="36">
        <v>250910</v>
      </c>
      <c r="F674" s="37" t="s">
        <v>18</v>
      </c>
      <c r="G674" s="36">
        <v>20073</v>
      </c>
      <c r="H674" s="36">
        <f t="shared" si="10"/>
        <v>270983</v>
      </c>
      <c r="I674" s="31" t="s">
        <v>247</v>
      </c>
      <c r="J674" s="31" t="s">
        <v>19</v>
      </c>
    </row>
    <row r="675" spans="1:10" outlineLevel="1" x14ac:dyDescent="0.25">
      <c r="A675" s="35">
        <v>46038</v>
      </c>
      <c r="B675" s="31">
        <v>3145</v>
      </c>
      <c r="C675" s="31" t="s">
        <v>351</v>
      </c>
      <c r="D675" s="31" t="s">
        <v>960</v>
      </c>
      <c r="E675" s="36">
        <v>366400</v>
      </c>
      <c r="F675" s="37" t="s">
        <v>18</v>
      </c>
      <c r="G675" s="36">
        <v>29312</v>
      </c>
      <c r="H675" s="36">
        <f t="shared" si="10"/>
        <v>395712</v>
      </c>
      <c r="I675" s="31" t="s">
        <v>124</v>
      </c>
      <c r="J675" s="31" t="s">
        <v>125</v>
      </c>
    </row>
    <row r="676" spans="1:10" outlineLevel="1" x14ac:dyDescent="0.25">
      <c r="A676" s="35">
        <v>46038</v>
      </c>
      <c r="B676" s="31">
        <v>3144</v>
      </c>
      <c r="C676" s="31" t="s">
        <v>351</v>
      </c>
      <c r="D676" s="31" t="s">
        <v>961</v>
      </c>
      <c r="E676" s="36">
        <v>933240</v>
      </c>
      <c r="F676" s="37" t="s">
        <v>18</v>
      </c>
      <c r="G676" s="36">
        <v>74659</v>
      </c>
      <c r="H676" s="36">
        <f t="shared" si="10"/>
        <v>1007899</v>
      </c>
      <c r="I676" s="31" t="s">
        <v>65</v>
      </c>
      <c r="J676" s="31" t="s">
        <v>66</v>
      </c>
    </row>
    <row r="677" spans="1:10" outlineLevel="1" x14ac:dyDescent="0.25">
      <c r="A677" s="35">
        <v>46038</v>
      </c>
      <c r="B677" s="31">
        <v>3143</v>
      </c>
      <c r="C677" s="31" t="s">
        <v>351</v>
      </c>
      <c r="D677" s="31" t="s">
        <v>962</v>
      </c>
      <c r="E677" s="36">
        <v>549600</v>
      </c>
      <c r="F677" s="37" t="s">
        <v>18</v>
      </c>
      <c r="G677" s="36">
        <v>43968</v>
      </c>
      <c r="H677" s="36">
        <f t="shared" si="10"/>
        <v>593568</v>
      </c>
      <c r="I677" s="31" t="s">
        <v>126</v>
      </c>
      <c r="J677" s="31" t="s">
        <v>127</v>
      </c>
    </row>
    <row r="678" spans="1:10" outlineLevel="1" x14ac:dyDescent="0.25">
      <c r="A678" s="35">
        <v>46038</v>
      </c>
      <c r="B678" s="31">
        <v>3138</v>
      </c>
      <c r="C678" s="31" t="s">
        <v>351</v>
      </c>
      <c r="D678" s="31" t="s">
        <v>963</v>
      </c>
      <c r="E678" s="36">
        <v>2133365</v>
      </c>
      <c r="F678" s="37" t="s">
        <v>18</v>
      </c>
      <c r="G678" s="36">
        <v>170669</v>
      </c>
      <c r="H678" s="36">
        <f t="shared" si="10"/>
        <v>2304034</v>
      </c>
      <c r="I678" s="31" t="s">
        <v>28</v>
      </c>
      <c r="J678" s="31" t="s">
        <v>29</v>
      </c>
    </row>
    <row r="679" spans="1:10" outlineLevel="1" x14ac:dyDescent="0.25">
      <c r="A679" s="35">
        <v>46038</v>
      </c>
      <c r="B679" s="31">
        <v>3137</v>
      </c>
      <c r="C679" s="31" t="s">
        <v>351</v>
      </c>
      <c r="D679" s="31" t="s">
        <v>964</v>
      </c>
      <c r="E679" s="36">
        <v>1019560</v>
      </c>
      <c r="F679" s="37" t="s">
        <v>18</v>
      </c>
      <c r="G679" s="36">
        <v>81565</v>
      </c>
      <c r="H679" s="36">
        <f t="shared" si="10"/>
        <v>1101125</v>
      </c>
      <c r="I679" s="31" t="s">
        <v>163</v>
      </c>
      <c r="J679" s="31" t="s">
        <v>164</v>
      </c>
    </row>
    <row r="680" spans="1:10" outlineLevel="1" x14ac:dyDescent="0.25">
      <c r="A680" s="35">
        <v>46039</v>
      </c>
      <c r="B680" s="31">
        <v>3302</v>
      </c>
      <c r="C680" s="31" t="s">
        <v>351</v>
      </c>
      <c r="D680" s="31" t="s">
        <v>211</v>
      </c>
      <c r="E680" s="36">
        <v>703641</v>
      </c>
      <c r="F680" s="37" t="s">
        <v>18</v>
      </c>
      <c r="G680" s="36">
        <v>56291</v>
      </c>
      <c r="H680" s="36">
        <f t="shared" si="10"/>
        <v>759932</v>
      </c>
      <c r="I680" s="31" t="s">
        <v>39</v>
      </c>
      <c r="J680" s="31" t="s">
        <v>40</v>
      </c>
    </row>
    <row r="681" spans="1:10" outlineLevel="1" x14ac:dyDescent="0.25">
      <c r="A681" s="35">
        <v>46039</v>
      </c>
      <c r="B681" s="31">
        <v>3301</v>
      </c>
      <c r="C681" s="31" t="s">
        <v>351</v>
      </c>
      <c r="D681" s="31" t="s">
        <v>167</v>
      </c>
      <c r="E681" s="36">
        <v>1766083</v>
      </c>
      <c r="F681" s="37" t="s">
        <v>18</v>
      </c>
      <c r="G681" s="36">
        <v>141287</v>
      </c>
      <c r="H681" s="36">
        <f t="shared" si="10"/>
        <v>1907370</v>
      </c>
      <c r="I681" s="31" t="s">
        <v>39</v>
      </c>
      <c r="J681" s="31" t="s">
        <v>40</v>
      </c>
    </row>
    <row r="682" spans="1:10" outlineLevel="1" x14ac:dyDescent="0.25">
      <c r="A682" s="35">
        <v>46039</v>
      </c>
      <c r="B682" s="31">
        <v>3300</v>
      </c>
      <c r="C682" s="31" t="s">
        <v>351</v>
      </c>
      <c r="D682" s="31" t="s">
        <v>221</v>
      </c>
      <c r="E682" s="36">
        <v>913870</v>
      </c>
      <c r="F682" s="37" t="s">
        <v>18</v>
      </c>
      <c r="G682" s="36">
        <v>73110</v>
      </c>
      <c r="H682" s="36">
        <f t="shared" si="10"/>
        <v>986980</v>
      </c>
      <c r="I682" s="31" t="s">
        <v>39</v>
      </c>
      <c r="J682" s="31" t="s">
        <v>40</v>
      </c>
    </row>
    <row r="683" spans="1:10" outlineLevel="1" x14ac:dyDescent="0.25">
      <c r="A683" s="35">
        <v>46039</v>
      </c>
      <c r="B683" s="31">
        <v>3290</v>
      </c>
      <c r="C683" s="31" t="s">
        <v>351</v>
      </c>
      <c r="D683" s="31" t="s">
        <v>965</v>
      </c>
      <c r="E683" s="36">
        <v>3038760</v>
      </c>
      <c r="F683" s="37" t="s">
        <v>18</v>
      </c>
      <c r="G683" s="36">
        <v>243101</v>
      </c>
      <c r="H683" s="36">
        <f t="shared" si="10"/>
        <v>3281861</v>
      </c>
      <c r="I683" s="31" t="s">
        <v>71</v>
      </c>
      <c r="J683" s="31" t="s">
        <v>72</v>
      </c>
    </row>
    <row r="684" spans="1:10" outlineLevel="1" x14ac:dyDescent="0.25">
      <c r="A684" s="35">
        <v>46039</v>
      </c>
      <c r="B684" s="31">
        <v>3289</v>
      </c>
      <c r="C684" s="31" t="s">
        <v>351</v>
      </c>
      <c r="D684" s="31" t="s">
        <v>966</v>
      </c>
      <c r="E684" s="36">
        <v>1574250</v>
      </c>
      <c r="F684" s="37" t="s">
        <v>18</v>
      </c>
      <c r="G684" s="36">
        <v>125940</v>
      </c>
      <c r="H684" s="36">
        <f t="shared" si="10"/>
        <v>1700190</v>
      </c>
      <c r="I684" s="31" t="s">
        <v>143</v>
      </c>
      <c r="J684" s="31" t="s">
        <v>144</v>
      </c>
    </row>
    <row r="685" spans="1:10" outlineLevel="1" x14ac:dyDescent="0.25">
      <c r="A685" s="35">
        <v>46039</v>
      </c>
      <c r="B685" s="31">
        <v>3287</v>
      </c>
      <c r="C685" s="31" t="s">
        <v>351</v>
      </c>
      <c r="D685" s="31" t="s">
        <v>967</v>
      </c>
      <c r="E685" s="36">
        <v>5515730</v>
      </c>
      <c r="F685" s="37" t="s">
        <v>18</v>
      </c>
      <c r="G685" s="36">
        <v>441258</v>
      </c>
      <c r="H685" s="36">
        <f t="shared" si="10"/>
        <v>5956988</v>
      </c>
      <c r="I685" s="31" t="s">
        <v>116</v>
      </c>
      <c r="J685" s="31" t="s">
        <v>117</v>
      </c>
    </row>
    <row r="686" spans="1:10" outlineLevel="1" x14ac:dyDescent="0.25">
      <c r="A686" s="35">
        <v>46039</v>
      </c>
      <c r="B686" s="31">
        <v>3286</v>
      </c>
      <c r="C686" s="31" t="s">
        <v>351</v>
      </c>
      <c r="D686" s="31" t="s">
        <v>968</v>
      </c>
      <c r="E686" s="36">
        <v>7631880</v>
      </c>
      <c r="F686" s="37" t="s">
        <v>18</v>
      </c>
      <c r="G686" s="36">
        <v>610550</v>
      </c>
      <c r="H686" s="36">
        <f t="shared" si="10"/>
        <v>8242430</v>
      </c>
      <c r="I686" s="31" t="s">
        <v>116</v>
      </c>
      <c r="J686" s="31" t="s">
        <v>117</v>
      </c>
    </row>
    <row r="687" spans="1:10" outlineLevel="1" x14ac:dyDescent="0.25">
      <c r="A687" s="35">
        <v>46039</v>
      </c>
      <c r="B687" s="31">
        <v>3285</v>
      </c>
      <c r="C687" s="31" t="s">
        <v>351</v>
      </c>
      <c r="D687" s="31" t="s">
        <v>969</v>
      </c>
      <c r="E687" s="36">
        <v>1104298</v>
      </c>
      <c r="F687" s="37" t="s">
        <v>18</v>
      </c>
      <c r="G687" s="36">
        <v>88344</v>
      </c>
      <c r="H687" s="36">
        <f t="shared" si="10"/>
        <v>1192642</v>
      </c>
      <c r="I687" s="31" t="s">
        <v>55</v>
      </c>
      <c r="J687" s="31" t="s">
        <v>56</v>
      </c>
    </row>
    <row r="688" spans="1:10" outlineLevel="1" x14ac:dyDescent="0.25">
      <c r="A688" s="35">
        <v>46039</v>
      </c>
      <c r="B688" s="31">
        <v>3284</v>
      </c>
      <c r="C688" s="31" t="s">
        <v>351</v>
      </c>
      <c r="D688" s="31" t="s">
        <v>970</v>
      </c>
      <c r="E688" s="36">
        <v>2275525</v>
      </c>
      <c r="F688" s="37" t="s">
        <v>18</v>
      </c>
      <c r="G688" s="36">
        <v>182042</v>
      </c>
      <c r="H688" s="36">
        <f t="shared" si="10"/>
        <v>2457567</v>
      </c>
      <c r="I688" s="31" t="s">
        <v>55</v>
      </c>
      <c r="J688" s="31" t="s">
        <v>56</v>
      </c>
    </row>
    <row r="689" spans="1:10" outlineLevel="1" x14ac:dyDescent="0.25">
      <c r="A689" s="35">
        <v>46039</v>
      </c>
      <c r="B689" s="31">
        <v>3282</v>
      </c>
      <c r="C689" s="31" t="s">
        <v>351</v>
      </c>
      <c r="D689" s="31" t="s">
        <v>971</v>
      </c>
      <c r="E689" s="36">
        <v>3038760</v>
      </c>
      <c r="F689" s="37" t="s">
        <v>18</v>
      </c>
      <c r="G689" s="36">
        <v>243101</v>
      </c>
      <c r="H689" s="36">
        <f t="shared" si="10"/>
        <v>3281861</v>
      </c>
      <c r="I689" s="31" t="s">
        <v>55</v>
      </c>
      <c r="J689" s="31" t="s">
        <v>56</v>
      </c>
    </row>
    <row r="690" spans="1:10" outlineLevel="1" x14ac:dyDescent="0.25">
      <c r="A690" s="35">
        <v>46039</v>
      </c>
      <c r="B690" s="31">
        <v>3281</v>
      </c>
      <c r="C690" s="31" t="s">
        <v>351</v>
      </c>
      <c r="D690" s="31" t="s">
        <v>972</v>
      </c>
      <c r="E690" s="36">
        <v>524750</v>
      </c>
      <c r="F690" s="37" t="s">
        <v>18</v>
      </c>
      <c r="G690" s="36">
        <v>41980</v>
      </c>
      <c r="H690" s="36">
        <f t="shared" si="10"/>
        <v>566730</v>
      </c>
      <c r="I690" s="31" t="s">
        <v>55</v>
      </c>
      <c r="J690" s="31" t="s">
        <v>56</v>
      </c>
    </row>
    <row r="691" spans="1:10" outlineLevel="1" x14ac:dyDescent="0.25">
      <c r="A691" s="35">
        <v>46039</v>
      </c>
      <c r="B691" s="31">
        <v>3280</v>
      </c>
      <c r="C691" s="31" t="s">
        <v>351</v>
      </c>
      <c r="D691" s="31" t="s">
        <v>973</v>
      </c>
      <c r="E691" s="36">
        <v>1155687</v>
      </c>
      <c r="F691" s="37" t="s">
        <v>18</v>
      </c>
      <c r="G691" s="36">
        <v>92455</v>
      </c>
      <c r="H691" s="36">
        <f t="shared" si="10"/>
        <v>1248142</v>
      </c>
      <c r="I691" s="31" t="s">
        <v>247</v>
      </c>
      <c r="J691" s="31" t="s">
        <v>19</v>
      </c>
    </row>
    <row r="692" spans="1:10" outlineLevel="1" x14ac:dyDescent="0.25">
      <c r="A692" s="35">
        <v>46039</v>
      </c>
      <c r="B692" s="31">
        <v>3278</v>
      </c>
      <c r="C692" s="31" t="s">
        <v>351</v>
      </c>
      <c r="D692" s="31" t="s">
        <v>974</v>
      </c>
      <c r="E692" s="36">
        <v>392319</v>
      </c>
      <c r="F692" s="37" t="s">
        <v>18</v>
      </c>
      <c r="G692" s="36">
        <v>31386</v>
      </c>
      <c r="H692" s="36">
        <f t="shared" si="10"/>
        <v>423705</v>
      </c>
      <c r="I692" s="31" t="s">
        <v>247</v>
      </c>
      <c r="J692" s="31" t="s">
        <v>19</v>
      </c>
    </row>
    <row r="693" spans="1:10" outlineLevel="1" x14ac:dyDescent="0.25">
      <c r="A693" s="35">
        <v>46039</v>
      </c>
      <c r="B693" s="31">
        <v>3277</v>
      </c>
      <c r="C693" s="31" t="s">
        <v>351</v>
      </c>
      <c r="D693" s="31" t="s">
        <v>975</v>
      </c>
      <c r="E693" s="36">
        <v>581402</v>
      </c>
      <c r="F693" s="37" t="s">
        <v>18</v>
      </c>
      <c r="G693" s="36">
        <v>46512</v>
      </c>
      <c r="H693" s="36">
        <f t="shared" si="10"/>
        <v>627914</v>
      </c>
      <c r="I693" s="31" t="s">
        <v>247</v>
      </c>
      <c r="J693" s="31" t="s">
        <v>19</v>
      </c>
    </row>
    <row r="694" spans="1:10" outlineLevel="1" x14ac:dyDescent="0.25">
      <c r="A694" s="35">
        <v>46039</v>
      </c>
      <c r="B694" s="31">
        <v>3276</v>
      </c>
      <c r="C694" s="31" t="s">
        <v>351</v>
      </c>
      <c r="D694" s="31" t="s">
        <v>976</v>
      </c>
      <c r="E694" s="36">
        <v>1102500</v>
      </c>
      <c r="F694" s="37" t="s">
        <v>18</v>
      </c>
      <c r="G694" s="36">
        <v>88200</v>
      </c>
      <c r="H694" s="36">
        <f t="shared" si="10"/>
        <v>1190700</v>
      </c>
      <c r="I694" s="31" t="s">
        <v>51</v>
      </c>
      <c r="J694" s="31" t="s">
        <v>52</v>
      </c>
    </row>
    <row r="695" spans="1:10" outlineLevel="1" x14ac:dyDescent="0.25">
      <c r="A695" s="35">
        <v>46039</v>
      </c>
      <c r="B695" s="31">
        <v>3275</v>
      </c>
      <c r="C695" s="31" t="s">
        <v>351</v>
      </c>
      <c r="D695" s="31" t="s">
        <v>977</v>
      </c>
      <c r="E695" s="36">
        <v>2573325</v>
      </c>
      <c r="F695" s="37" t="s">
        <v>18</v>
      </c>
      <c r="G695" s="36">
        <v>205866</v>
      </c>
      <c r="H695" s="36">
        <f t="shared" si="10"/>
        <v>2779191</v>
      </c>
      <c r="I695" s="31" t="s">
        <v>51</v>
      </c>
      <c r="J695" s="31" t="s">
        <v>52</v>
      </c>
    </row>
    <row r="696" spans="1:10" outlineLevel="1" x14ac:dyDescent="0.25">
      <c r="A696" s="35">
        <v>46039</v>
      </c>
      <c r="B696" s="31">
        <v>4721</v>
      </c>
      <c r="C696" s="31" t="s">
        <v>351</v>
      </c>
      <c r="D696" s="31" t="s">
        <v>978</v>
      </c>
      <c r="E696" s="36">
        <v>1049500</v>
      </c>
      <c r="F696" s="37" t="s">
        <v>18</v>
      </c>
      <c r="G696" s="36">
        <v>83960</v>
      </c>
      <c r="H696" s="36">
        <f t="shared" si="10"/>
        <v>1133460</v>
      </c>
      <c r="I696" s="31" t="s">
        <v>51</v>
      </c>
      <c r="J696" s="31" t="s">
        <v>52</v>
      </c>
    </row>
    <row r="697" spans="1:10" outlineLevel="1" x14ac:dyDescent="0.25">
      <c r="A697" s="35">
        <v>46039</v>
      </c>
      <c r="B697" s="31">
        <v>3274</v>
      </c>
      <c r="C697" s="31" t="s">
        <v>351</v>
      </c>
      <c r="D697" s="31" t="s">
        <v>979</v>
      </c>
      <c r="E697" s="36">
        <v>817164</v>
      </c>
      <c r="F697" s="37" t="s">
        <v>18</v>
      </c>
      <c r="G697" s="36">
        <v>65373</v>
      </c>
      <c r="H697" s="36">
        <f t="shared" si="10"/>
        <v>882537</v>
      </c>
      <c r="I697" s="31" t="s">
        <v>247</v>
      </c>
      <c r="J697" s="31" t="s">
        <v>19</v>
      </c>
    </row>
    <row r="698" spans="1:10" outlineLevel="1" x14ac:dyDescent="0.25">
      <c r="A698" s="35">
        <v>46039</v>
      </c>
      <c r="B698" s="31">
        <v>3273</v>
      </c>
      <c r="C698" s="31" t="s">
        <v>351</v>
      </c>
      <c r="D698" s="31" t="s">
        <v>980</v>
      </c>
      <c r="E698" s="36">
        <v>1012920</v>
      </c>
      <c r="F698" s="37" t="s">
        <v>18</v>
      </c>
      <c r="G698" s="36">
        <v>81034</v>
      </c>
      <c r="H698" s="36">
        <f t="shared" si="10"/>
        <v>1093954</v>
      </c>
      <c r="I698" s="31" t="s">
        <v>55</v>
      </c>
      <c r="J698" s="31" t="s">
        <v>56</v>
      </c>
    </row>
    <row r="699" spans="1:10" outlineLevel="1" x14ac:dyDescent="0.25">
      <c r="A699" s="35">
        <v>46039</v>
      </c>
      <c r="B699" s="31">
        <v>3272</v>
      </c>
      <c r="C699" s="31" t="s">
        <v>351</v>
      </c>
      <c r="D699" s="31" t="s">
        <v>981</v>
      </c>
      <c r="E699" s="36">
        <v>4240760</v>
      </c>
      <c r="F699" s="37" t="s">
        <v>18</v>
      </c>
      <c r="G699" s="36">
        <v>339261</v>
      </c>
      <c r="H699" s="36">
        <f t="shared" si="10"/>
        <v>4580021</v>
      </c>
      <c r="I699" s="31" t="s">
        <v>55</v>
      </c>
      <c r="J699" s="31" t="s">
        <v>56</v>
      </c>
    </row>
    <row r="700" spans="1:10" outlineLevel="1" x14ac:dyDescent="0.25">
      <c r="A700" s="35">
        <v>46039</v>
      </c>
      <c r="B700" s="31">
        <v>3271</v>
      </c>
      <c r="C700" s="31" t="s">
        <v>351</v>
      </c>
      <c r="D700" s="31" t="s">
        <v>982</v>
      </c>
      <c r="E700" s="36">
        <v>1537670</v>
      </c>
      <c r="F700" s="37" t="s">
        <v>18</v>
      </c>
      <c r="G700" s="36">
        <v>123014</v>
      </c>
      <c r="H700" s="36">
        <f t="shared" si="10"/>
        <v>1660684</v>
      </c>
      <c r="I700" s="31" t="s">
        <v>93</v>
      </c>
      <c r="J700" s="31" t="s">
        <v>94</v>
      </c>
    </row>
    <row r="701" spans="1:10" outlineLevel="1" x14ac:dyDescent="0.25">
      <c r="A701" s="35">
        <v>46039</v>
      </c>
      <c r="B701" s="31">
        <v>3270</v>
      </c>
      <c r="C701" s="31" t="s">
        <v>351</v>
      </c>
      <c r="D701" s="31" t="s">
        <v>983</v>
      </c>
      <c r="E701" s="36">
        <v>463350</v>
      </c>
      <c r="F701" s="37" t="s">
        <v>18</v>
      </c>
      <c r="G701" s="36">
        <v>37068</v>
      </c>
      <c r="H701" s="36">
        <f t="shared" si="10"/>
        <v>500418</v>
      </c>
      <c r="I701" s="31" t="s">
        <v>247</v>
      </c>
      <c r="J701" s="31" t="s">
        <v>19</v>
      </c>
    </row>
    <row r="702" spans="1:10" outlineLevel="1" x14ac:dyDescent="0.25">
      <c r="A702" s="35">
        <v>46039</v>
      </c>
      <c r="B702" s="31">
        <v>3269</v>
      </c>
      <c r="C702" s="31" t="s">
        <v>351</v>
      </c>
      <c r="D702" s="31" t="s">
        <v>984</v>
      </c>
      <c r="E702" s="36">
        <v>109920</v>
      </c>
      <c r="F702" s="37" t="s">
        <v>18</v>
      </c>
      <c r="G702" s="36">
        <v>8794</v>
      </c>
      <c r="H702" s="36">
        <f t="shared" si="10"/>
        <v>118714</v>
      </c>
      <c r="I702" s="31" t="s">
        <v>247</v>
      </c>
      <c r="J702" s="31" t="s">
        <v>19</v>
      </c>
    </row>
    <row r="703" spans="1:10" outlineLevel="1" x14ac:dyDescent="0.25">
      <c r="A703" s="35">
        <v>46039</v>
      </c>
      <c r="B703" s="31">
        <v>3268</v>
      </c>
      <c r="C703" s="31" t="s">
        <v>351</v>
      </c>
      <c r="D703" s="31" t="s">
        <v>985</v>
      </c>
      <c r="E703" s="36">
        <v>1297155</v>
      </c>
      <c r="F703" s="37" t="s">
        <v>18</v>
      </c>
      <c r="G703" s="36">
        <v>103772</v>
      </c>
      <c r="H703" s="36">
        <f t="shared" si="10"/>
        <v>1400927</v>
      </c>
      <c r="I703" s="31" t="s">
        <v>247</v>
      </c>
      <c r="J703" s="31" t="s">
        <v>19</v>
      </c>
    </row>
    <row r="704" spans="1:10" outlineLevel="1" x14ac:dyDescent="0.25">
      <c r="A704" s="35">
        <v>46039</v>
      </c>
      <c r="B704" s="31">
        <v>3267</v>
      </c>
      <c r="C704" s="31" t="s">
        <v>351</v>
      </c>
      <c r="D704" s="31" t="s">
        <v>986</v>
      </c>
      <c r="E704" s="36">
        <v>323095</v>
      </c>
      <c r="F704" s="37" t="s">
        <v>18</v>
      </c>
      <c r="G704" s="36">
        <v>25848</v>
      </c>
      <c r="H704" s="36">
        <f t="shared" si="10"/>
        <v>348943</v>
      </c>
      <c r="I704" s="31" t="s">
        <v>247</v>
      </c>
      <c r="J704" s="31" t="s">
        <v>19</v>
      </c>
    </row>
    <row r="705" spans="1:10" outlineLevel="1" x14ac:dyDescent="0.25">
      <c r="A705" s="35">
        <v>46039</v>
      </c>
      <c r="B705" s="31">
        <v>3266</v>
      </c>
      <c r="C705" s="31" t="s">
        <v>351</v>
      </c>
      <c r="D705" s="31" t="s">
        <v>987</v>
      </c>
      <c r="E705" s="36">
        <v>250910</v>
      </c>
      <c r="F705" s="37" t="s">
        <v>18</v>
      </c>
      <c r="G705" s="36">
        <v>20073</v>
      </c>
      <c r="H705" s="36">
        <f t="shared" si="10"/>
        <v>270983</v>
      </c>
      <c r="I705" s="31" t="s">
        <v>247</v>
      </c>
      <c r="J705" s="31" t="s">
        <v>19</v>
      </c>
    </row>
    <row r="706" spans="1:10" outlineLevel="1" x14ac:dyDescent="0.25">
      <c r="A706" s="35">
        <v>46039</v>
      </c>
      <c r="B706" s="31">
        <v>3265</v>
      </c>
      <c r="C706" s="31" t="s">
        <v>351</v>
      </c>
      <c r="D706" s="31" t="s">
        <v>988</v>
      </c>
      <c r="E706" s="36">
        <v>1017870</v>
      </c>
      <c r="F706" s="37" t="s">
        <v>18</v>
      </c>
      <c r="G706" s="36">
        <v>81430</v>
      </c>
      <c r="H706" s="36">
        <f t="shared" si="10"/>
        <v>1099300</v>
      </c>
      <c r="I706" s="31" t="s">
        <v>55</v>
      </c>
      <c r="J706" s="31" t="s">
        <v>56</v>
      </c>
    </row>
    <row r="707" spans="1:10" outlineLevel="1" x14ac:dyDescent="0.25">
      <c r="A707" s="35">
        <v>46039</v>
      </c>
      <c r="B707" s="31">
        <v>3264</v>
      </c>
      <c r="C707" s="31" t="s">
        <v>351</v>
      </c>
      <c r="D707" s="31" t="s">
        <v>989</v>
      </c>
      <c r="E707" s="36">
        <v>3258993</v>
      </c>
      <c r="F707" s="37" t="s">
        <v>18</v>
      </c>
      <c r="G707" s="36">
        <v>260719</v>
      </c>
      <c r="H707" s="36">
        <f t="shared" ref="H707:H767" si="11">+E707+G707</f>
        <v>3519712</v>
      </c>
      <c r="I707" s="31" t="s">
        <v>55</v>
      </c>
      <c r="J707" s="31" t="s">
        <v>56</v>
      </c>
    </row>
    <row r="708" spans="1:10" outlineLevel="1" x14ac:dyDescent="0.25">
      <c r="A708" s="35">
        <v>46039</v>
      </c>
      <c r="B708" s="31">
        <v>3263</v>
      </c>
      <c r="C708" s="31" t="s">
        <v>351</v>
      </c>
      <c r="D708" s="31" t="s">
        <v>990</v>
      </c>
      <c r="E708" s="36">
        <v>1462860</v>
      </c>
      <c r="F708" s="37" t="s">
        <v>18</v>
      </c>
      <c r="G708" s="36">
        <v>117029</v>
      </c>
      <c r="H708" s="36">
        <f t="shared" si="11"/>
        <v>1579889</v>
      </c>
      <c r="I708" s="31" t="s">
        <v>147</v>
      </c>
      <c r="J708" s="31" t="s">
        <v>148</v>
      </c>
    </row>
    <row r="709" spans="1:10" outlineLevel="1" x14ac:dyDescent="0.25">
      <c r="A709" s="35">
        <v>46039</v>
      </c>
      <c r="B709" s="31">
        <v>3261</v>
      </c>
      <c r="C709" s="31" t="s">
        <v>351</v>
      </c>
      <c r="D709" s="31" t="s">
        <v>991</v>
      </c>
      <c r="E709" s="36">
        <v>488170</v>
      </c>
      <c r="F709" s="37" t="s">
        <v>18</v>
      </c>
      <c r="G709" s="36">
        <v>39054</v>
      </c>
      <c r="H709" s="36">
        <f t="shared" si="11"/>
        <v>527224</v>
      </c>
      <c r="I709" s="31" t="s">
        <v>67</v>
      </c>
      <c r="J709" s="31" t="s">
        <v>68</v>
      </c>
    </row>
    <row r="710" spans="1:10" outlineLevel="1" x14ac:dyDescent="0.25">
      <c r="A710" s="35">
        <v>46039</v>
      </c>
      <c r="B710" s="31">
        <v>3260</v>
      </c>
      <c r="C710" s="31" t="s">
        <v>351</v>
      </c>
      <c r="D710" s="31" t="s">
        <v>992</v>
      </c>
      <c r="E710" s="36">
        <v>2062420</v>
      </c>
      <c r="F710" s="37" t="s">
        <v>18</v>
      </c>
      <c r="G710" s="36">
        <v>164994</v>
      </c>
      <c r="H710" s="36">
        <f t="shared" si="11"/>
        <v>2227414</v>
      </c>
      <c r="I710" s="31" t="s">
        <v>223</v>
      </c>
      <c r="J710" s="31" t="s">
        <v>224</v>
      </c>
    </row>
    <row r="711" spans="1:10" outlineLevel="1" x14ac:dyDescent="0.25">
      <c r="A711" s="35">
        <v>46039</v>
      </c>
      <c r="B711" s="31">
        <v>3259</v>
      </c>
      <c r="C711" s="31" t="s">
        <v>351</v>
      </c>
      <c r="D711" s="31" t="s">
        <v>993</v>
      </c>
      <c r="E711" s="36">
        <v>1012920</v>
      </c>
      <c r="F711" s="37" t="s">
        <v>18</v>
      </c>
      <c r="G711" s="36">
        <v>81034</v>
      </c>
      <c r="H711" s="36">
        <f t="shared" si="11"/>
        <v>1093954</v>
      </c>
      <c r="I711" s="31" t="s">
        <v>241</v>
      </c>
      <c r="J711" s="31" t="s">
        <v>245</v>
      </c>
    </row>
    <row r="712" spans="1:10" outlineLevel="1" x14ac:dyDescent="0.25">
      <c r="A712" s="35">
        <v>46039</v>
      </c>
      <c r="B712" s="31">
        <v>3258</v>
      </c>
      <c r="C712" s="31" t="s">
        <v>351</v>
      </c>
      <c r="D712" s="31" t="s">
        <v>994</v>
      </c>
      <c r="E712" s="36">
        <v>2062420</v>
      </c>
      <c r="F712" s="37" t="s">
        <v>18</v>
      </c>
      <c r="G712" s="36">
        <v>164994</v>
      </c>
      <c r="H712" s="36">
        <f t="shared" si="11"/>
        <v>2227414</v>
      </c>
      <c r="I712" s="31" t="s">
        <v>93</v>
      </c>
      <c r="J712" s="31" t="s">
        <v>94</v>
      </c>
    </row>
    <row r="713" spans="1:10" outlineLevel="1" x14ac:dyDescent="0.25">
      <c r="A713" s="35">
        <v>46039</v>
      </c>
      <c r="B713" s="31">
        <v>3256</v>
      </c>
      <c r="C713" s="31" t="s">
        <v>351</v>
      </c>
      <c r="D713" s="31" t="s">
        <v>995</v>
      </c>
      <c r="E713" s="36">
        <v>2722280</v>
      </c>
      <c r="F713" s="37" t="s">
        <v>18</v>
      </c>
      <c r="G713" s="36">
        <v>217782</v>
      </c>
      <c r="H713" s="36">
        <f t="shared" si="11"/>
        <v>2940062</v>
      </c>
      <c r="I713" s="31" t="s">
        <v>61</v>
      </c>
      <c r="J713" s="31" t="s">
        <v>62</v>
      </c>
    </row>
    <row r="714" spans="1:10" outlineLevel="1" x14ac:dyDescent="0.25">
      <c r="A714" s="35">
        <v>46039</v>
      </c>
      <c r="B714" s="31">
        <v>3255</v>
      </c>
      <c r="C714" s="31" t="s">
        <v>351</v>
      </c>
      <c r="D714" s="31" t="s">
        <v>996</v>
      </c>
      <c r="E714" s="36">
        <v>3563510</v>
      </c>
      <c r="F714" s="37" t="s">
        <v>18</v>
      </c>
      <c r="G714" s="36">
        <v>285081</v>
      </c>
      <c r="H714" s="36">
        <f t="shared" si="11"/>
        <v>3848591</v>
      </c>
      <c r="I714" s="31" t="s">
        <v>124</v>
      </c>
      <c r="J714" s="31" t="s">
        <v>125</v>
      </c>
    </row>
    <row r="715" spans="1:10" outlineLevel="1" x14ac:dyDescent="0.25">
      <c r="A715" s="35">
        <v>46039</v>
      </c>
      <c r="B715" s="31">
        <v>3254</v>
      </c>
      <c r="C715" s="31" t="s">
        <v>351</v>
      </c>
      <c r="D715" s="31" t="s">
        <v>997</v>
      </c>
      <c r="E715" s="36">
        <v>4051680</v>
      </c>
      <c r="F715" s="37" t="s">
        <v>18</v>
      </c>
      <c r="G715" s="36">
        <v>324134</v>
      </c>
      <c r="H715" s="36">
        <f t="shared" si="11"/>
        <v>4375814</v>
      </c>
      <c r="I715" s="31" t="s">
        <v>69</v>
      </c>
      <c r="J715" s="31" t="s">
        <v>70</v>
      </c>
    </row>
    <row r="716" spans="1:10" outlineLevel="1" x14ac:dyDescent="0.25">
      <c r="A716" s="35">
        <v>46039</v>
      </c>
      <c r="B716" s="31">
        <v>3253</v>
      </c>
      <c r="C716" s="31" t="s">
        <v>351</v>
      </c>
      <c r="D716" s="31" t="s">
        <v>998</v>
      </c>
      <c r="E716" s="36">
        <v>933240</v>
      </c>
      <c r="F716" s="37" t="s">
        <v>18</v>
      </c>
      <c r="G716" s="36">
        <v>74659</v>
      </c>
      <c r="H716" s="36">
        <f t="shared" si="11"/>
        <v>1007899</v>
      </c>
      <c r="I716" s="31" t="s">
        <v>69</v>
      </c>
      <c r="J716" s="31" t="s">
        <v>70</v>
      </c>
    </row>
    <row r="717" spans="1:10" outlineLevel="1" x14ac:dyDescent="0.25">
      <c r="A717" s="35">
        <v>46039</v>
      </c>
      <c r="B717" s="31">
        <v>3249</v>
      </c>
      <c r="C717" s="31" t="s">
        <v>351</v>
      </c>
      <c r="D717" s="31" t="s">
        <v>999</v>
      </c>
      <c r="E717" s="36">
        <v>183200</v>
      </c>
      <c r="F717" s="37" t="s">
        <v>18</v>
      </c>
      <c r="G717" s="36">
        <v>14656</v>
      </c>
      <c r="H717" s="36">
        <f t="shared" si="11"/>
        <v>197856</v>
      </c>
      <c r="I717" s="31" t="s">
        <v>247</v>
      </c>
      <c r="J717" s="31" t="s">
        <v>19</v>
      </c>
    </row>
    <row r="718" spans="1:10" outlineLevel="1" x14ac:dyDescent="0.25">
      <c r="A718" s="35">
        <v>46039</v>
      </c>
      <c r="B718" s="31">
        <v>3248</v>
      </c>
      <c r="C718" s="31" t="s">
        <v>351</v>
      </c>
      <c r="D718" s="31" t="s">
        <v>1000</v>
      </c>
      <c r="E718" s="36">
        <v>473641</v>
      </c>
      <c r="F718" s="37" t="s">
        <v>18</v>
      </c>
      <c r="G718" s="36">
        <v>37891</v>
      </c>
      <c r="H718" s="36">
        <f t="shared" si="11"/>
        <v>511532</v>
      </c>
      <c r="I718" s="31" t="s">
        <v>247</v>
      </c>
      <c r="J718" s="31" t="s">
        <v>19</v>
      </c>
    </row>
    <row r="719" spans="1:10" outlineLevel="1" x14ac:dyDescent="0.25">
      <c r="A719" s="35">
        <v>46039</v>
      </c>
      <c r="B719" s="31">
        <v>3247</v>
      </c>
      <c r="C719" s="31" t="s">
        <v>351</v>
      </c>
      <c r="D719" s="31" t="s">
        <v>1001</v>
      </c>
      <c r="E719" s="36">
        <v>4051680</v>
      </c>
      <c r="F719" s="37" t="s">
        <v>18</v>
      </c>
      <c r="G719" s="36">
        <v>324134</v>
      </c>
      <c r="H719" s="36">
        <f t="shared" si="11"/>
        <v>4375814</v>
      </c>
      <c r="I719" s="31" t="s">
        <v>65</v>
      </c>
      <c r="J719" s="31" t="s">
        <v>66</v>
      </c>
    </row>
    <row r="720" spans="1:10" outlineLevel="1" x14ac:dyDescent="0.25">
      <c r="A720" s="35">
        <v>46039</v>
      </c>
      <c r="B720" s="31">
        <v>3246</v>
      </c>
      <c r="C720" s="31" t="s">
        <v>351</v>
      </c>
      <c r="D720" s="31" t="s">
        <v>1002</v>
      </c>
      <c r="E720" s="36">
        <v>3075340</v>
      </c>
      <c r="F720" s="37" t="s">
        <v>18</v>
      </c>
      <c r="G720" s="36">
        <v>246027</v>
      </c>
      <c r="H720" s="36">
        <f t="shared" si="11"/>
        <v>3321367</v>
      </c>
      <c r="I720" s="31" t="s">
        <v>55</v>
      </c>
      <c r="J720" s="31" t="s">
        <v>56</v>
      </c>
    </row>
    <row r="721" spans="1:10" outlineLevel="1" x14ac:dyDescent="0.25">
      <c r="A721" s="35">
        <v>46039</v>
      </c>
      <c r="B721" s="31">
        <v>3244</v>
      </c>
      <c r="C721" s="31" t="s">
        <v>351</v>
      </c>
      <c r="D721" s="31" t="s">
        <v>1003</v>
      </c>
      <c r="E721" s="36">
        <v>1537670</v>
      </c>
      <c r="F721" s="37" t="s">
        <v>18</v>
      </c>
      <c r="G721" s="36">
        <v>123014</v>
      </c>
      <c r="H721" s="36">
        <f t="shared" si="11"/>
        <v>1660684</v>
      </c>
      <c r="I721" s="31" t="s">
        <v>228</v>
      </c>
      <c r="J721" s="31" t="s">
        <v>229</v>
      </c>
    </row>
    <row r="722" spans="1:10" outlineLevel="1" x14ac:dyDescent="0.25">
      <c r="A722" s="35">
        <v>46039</v>
      </c>
      <c r="B722" s="31">
        <v>3243</v>
      </c>
      <c r="C722" s="31" t="s">
        <v>351</v>
      </c>
      <c r="D722" s="31" t="s">
        <v>1004</v>
      </c>
      <c r="E722" s="36">
        <v>1012920</v>
      </c>
      <c r="F722" s="37" t="s">
        <v>18</v>
      </c>
      <c r="G722" s="36">
        <v>81034</v>
      </c>
      <c r="H722" s="36">
        <f t="shared" si="11"/>
        <v>1093954</v>
      </c>
      <c r="I722" s="31" t="s">
        <v>233</v>
      </c>
      <c r="J722" s="31" t="s">
        <v>234</v>
      </c>
    </row>
    <row r="723" spans="1:10" outlineLevel="1" x14ac:dyDescent="0.25">
      <c r="A723" s="35">
        <v>46039</v>
      </c>
      <c r="B723" s="31">
        <v>3242</v>
      </c>
      <c r="C723" s="31" t="s">
        <v>351</v>
      </c>
      <c r="D723" s="31" t="s">
        <v>1005</v>
      </c>
      <c r="E723" s="36">
        <v>323095</v>
      </c>
      <c r="F723" s="37" t="s">
        <v>18</v>
      </c>
      <c r="G723" s="36">
        <v>25848</v>
      </c>
      <c r="H723" s="36">
        <f t="shared" si="11"/>
        <v>348943</v>
      </c>
      <c r="I723" s="31" t="s">
        <v>32</v>
      </c>
      <c r="J723" s="31" t="s">
        <v>33</v>
      </c>
    </row>
    <row r="724" spans="1:10" outlineLevel="1" x14ac:dyDescent="0.25">
      <c r="A724" s="35">
        <v>46039</v>
      </c>
      <c r="B724" s="31">
        <v>3241</v>
      </c>
      <c r="C724" s="31" t="s">
        <v>351</v>
      </c>
      <c r="D724" s="31" t="s">
        <v>1006</v>
      </c>
      <c r="E724" s="36">
        <v>9183270</v>
      </c>
      <c r="F724" s="37" t="s">
        <v>18</v>
      </c>
      <c r="G724" s="36">
        <v>734662</v>
      </c>
      <c r="H724" s="36">
        <f t="shared" si="11"/>
        <v>9917932</v>
      </c>
      <c r="I724" s="31" t="s">
        <v>231</v>
      </c>
      <c r="J724" s="31" t="s">
        <v>232</v>
      </c>
    </row>
    <row r="725" spans="1:10" outlineLevel="1" x14ac:dyDescent="0.25">
      <c r="A725" s="35">
        <v>46039</v>
      </c>
      <c r="B725" s="31">
        <v>3240</v>
      </c>
      <c r="C725" s="31" t="s">
        <v>351</v>
      </c>
      <c r="D725" s="31" t="s">
        <v>1007</v>
      </c>
      <c r="E725" s="36">
        <v>2147280</v>
      </c>
      <c r="F725" s="37" t="s">
        <v>18</v>
      </c>
      <c r="G725" s="36">
        <v>171782</v>
      </c>
      <c r="H725" s="36">
        <f t="shared" si="11"/>
        <v>2319062</v>
      </c>
      <c r="I725" s="31" t="s">
        <v>41</v>
      </c>
      <c r="J725" s="31" t="s">
        <v>42</v>
      </c>
    </row>
    <row r="726" spans="1:10" outlineLevel="1" x14ac:dyDescent="0.25">
      <c r="A726" s="35">
        <v>46039</v>
      </c>
      <c r="B726" s="31">
        <v>3239</v>
      </c>
      <c r="C726" s="31" t="s">
        <v>351</v>
      </c>
      <c r="D726" s="31" t="s">
        <v>1008</v>
      </c>
      <c r="E726" s="36">
        <v>1049500</v>
      </c>
      <c r="F726" s="37" t="s">
        <v>18</v>
      </c>
      <c r="G726" s="36">
        <v>83960</v>
      </c>
      <c r="H726" s="36">
        <f t="shared" si="11"/>
        <v>1133460</v>
      </c>
      <c r="I726" s="31" t="s">
        <v>113</v>
      </c>
      <c r="J726" s="31" t="s">
        <v>114</v>
      </c>
    </row>
    <row r="727" spans="1:10" outlineLevel="1" x14ac:dyDescent="0.25">
      <c r="A727" s="35">
        <v>46039</v>
      </c>
      <c r="B727" s="31">
        <v>3238</v>
      </c>
      <c r="C727" s="31" t="s">
        <v>351</v>
      </c>
      <c r="D727" s="31" t="s">
        <v>1009</v>
      </c>
      <c r="E727" s="36">
        <v>3182890</v>
      </c>
      <c r="F727" s="37" t="s">
        <v>18</v>
      </c>
      <c r="G727" s="36">
        <v>254631</v>
      </c>
      <c r="H727" s="36">
        <f t="shared" si="11"/>
        <v>3437521</v>
      </c>
      <c r="I727" s="31" t="s">
        <v>113</v>
      </c>
      <c r="J727" s="31" t="s">
        <v>114</v>
      </c>
    </row>
    <row r="728" spans="1:10" outlineLevel="1" x14ac:dyDescent="0.25">
      <c r="A728" s="35">
        <v>46039</v>
      </c>
      <c r="B728" s="31">
        <v>3237</v>
      </c>
      <c r="C728" s="31" t="s">
        <v>351</v>
      </c>
      <c r="D728" s="31" t="s">
        <v>1010</v>
      </c>
      <c r="E728" s="36">
        <v>4051680</v>
      </c>
      <c r="F728" s="37" t="s">
        <v>18</v>
      </c>
      <c r="G728" s="36">
        <v>324134</v>
      </c>
      <c r="H728" s="36">
        <f t="shared" si="11"/>
        <v>4375814</v>
      </c>
      <c r="I728" s="31" t="s">
        <v>168</v>
      </c>
      <c r="J728" s="31" t="s">
        <v>169</v>
      </c>
    </row>
    <row r="729" spans="1:10" outlineLevel="1" x14ac:dyDescent="0.25">
      <c r="A729" s="35">
        <v>46039</v>
      </c>
      <c r="B729" s="31">
        <v>3236</v>
      </c>
      <c r="C729" s="31" t="s">
        <v>351</v>
      </c>
      <c r="D729" s="31" t="s">
        <v>1011</v>
      </c>
      <c r="E729" s="36">
        <v>2474730</v>
      </c>
      <c r="F729" s="37" t="s">
        <v>18</v>
      </c>
      <c r="G729" s="36">
        <v>197978</v>
      </c>
      <c r="H729" s="36">
        <f t="shared" si="11"/>
        <v>2672708</v>
      </c>
      <c r="I729" s="31" t="s">
        <v>168</v>
      </c>
      <c r="J729" s="31" t="s">
        <v>169</v>
      </c>
    </row>
    <row r="730" spans="1:10" outlineLevel="1" x14ac:dyDescent="0.25">
      <c r="A730" s="35">
        <v>46039</v>
      </c>
      <c r="B730" s="31">
        <v>3235</v>
      </c>
      <c r="C730" s="31" t="s">
        <v>351</v>
      </c>
      <c r="D730" s="31" t="s">
        <v>1012</v>
      </c>
      <c r="E730" s="36">
        <v>976340</v>
      </c>
      <c r="F730" s="37" t="s">
        <v>18</v>
      </c>
      <c r="G730" s="36">
        <v>78107</v>
      </c>
      <c r="H730" s="36">
        <f t="shared" si="11"/>
        <v>1054447</v>
      </c>
      <c r="I730" s="31" t="s">
        <v>43</v>
      </c>
      <c r="J730" s="31" t="s">
        <v>44</v>
      </c>
    </row>
    <row r="731" spans="1:10" outlineLevel="1" x14ac:dyDescent="0.25">
      <c r="A731" s="35">
        <v>46039</v>
      </c>
      <c r="B731" s="31">
        <v>3234</v>
      </c>
      <c r="C731" s="31" t="s">
        <v>351</v>
      </c>
      <c r="D731" s="31" t="s">
        <v>1013</v>
      </c>
      <c r="E731" s="36">
        <v>1292380</v>
      </c>
      <c r="F731" s="37" t="s">
        <v>18</v>
      </c>
      <c r="G731" s="36">
        <v>103390</v>
      </c>
      <c r="H731" s="36">
        <f t="shared" si="11"/>
        <v>1395770</v>
      </c>
      <c r="I731" s="31" t="s">
        <v>43</v>
      </c>
      <c r="J731" s="31" t="s">
        <v>44</v>
      </c>
    </row>
    <row r="732" spans="1:10" outlineLevel="1" x14ac:dyDescent="0.25">
      <c r="A732" s="35">
        <v>46039</v>
      </c>
      <c r="B732" s="31">
        <v>3233</v>
      </c>
      <c r="C732" s="31" t="s">
        <v>351</v>
      </c>
      <c r="D732" s="31" t="s">
        <v>1014</v>
      </c>
      <c r="E732" s="36">
        <v>8103360</v>
      </c>
      <c r="F732" s="37" t="s">
        <v>18</v>
      </c>
      <c r="G732" s="36">
        <v>648269</v>
      </c>
      <c r="H732" s="36">
        <f t="shared" si="11"/>
        <v>8751629</v>
      </c>
      <c r="I732" s="31" t="s">
        <v>109</v>
      </c>
      <c r="J732" s="31" t="s">
        <v>110</v>
      </c>
    </row>
    <row r="733" spans="1:10" outlineLevel="1" x14ac:dyDescent="0.25">
      <c r="A733" s="35">
        <v>46039</v>
      </c>
      <c r="B733" s="31">
        <v>3232</v>
      </c>
      <c r="C733" s="31" t="s">
        <v>351</v>
      </c>
      <c r="D733" s="31" t="s">
        <v>1015</v>
      </c>
      <c r="E733" s="36">
        <v>331110</v>
      </c>
      <c r="F733" s="37" t="s">
        <v>18</v>
      </c>
      <c r="G733" s="36">
        <v>26489</v>
      </c>
      <c r="H733" s="36">
        <f t="shared" si="11"/>
        <v>357599</v>
      </c>
      <c r="I733" s="31" t="s">
        <v>109</v>
      </c>
      <c r="J733" s="31" t="s">
        <v>110</v>
      </c>
    </row>
    <row r="734" spans="1:10" outlineLevel="1" x14ac:dyDescent="0.25">
      <c r="A734" s="35">
        <v>46039</v>
      </c>
      <c r="B734" s="31">
        <v>3231</v>
      </c>
      <c r="C734" s="31" t="s">
        <v>351</v>
      </c>
      <c r="D734" s="31" t="s">
        <v>1016</v>
      </c>
      <c r="E734" s="36">
        <v>323095</v>
      </c>
      <c r="F734" s="37" t="s">
        <v>18</v>
      </c>
      <c r="G734" s="36">
        <v>25848</v>
      </c>
      <c r="H734" s="36">
        <f t="shared" si="11"/>
        <v>348943</v>
      </c>
      <c r="I734" s="31" t="s">
        <v>109</v>
      </c>
      <c r="J734" s="31" t="s">
        <v>110</v>
      </c>
    </row>
    <row r="735" spans="1:10" outlineLevel="1" x14ac:dyDescent="0.25">
      <c r="A735" s="35">
        <v>46039</v>
      </c>
      <c r="B735" s="31">
        <v>3230</v>
      </c>
      <c r="C735" s="31" t="s">
        <v>351</v>
      </c>
      <c r="D735" s="31" t="s">
        <v>1017</v>
      </c>
      <c r="E735" s="36">
        <v>1399860</v>
      </c>
      <c r="F735" s="37" t="s">
        <v>18</v>
      </c>
      <c r="G735" s="36">
        <v>111989</v>
      </c>
      <c r="H735" s="36">
        <f t="shared" si="11"/>
        <v>1511849</v>
      </c>
      <c r="I735" s="31" t="s">
        <v>41</v>
      </c>
      <c r="J735" s="31" t="s">
        <v>42</v>
      </c>
    </row>
    <row r="736" spans="1:10" outlineLevel="1" x14ac:dyDescent="0.25">
      <c r="A736" s="35">
        <v>46039</v>
      </c>
      <c r="B736" s="31">
        <v>3229</v>
      </c>
      <c r="C736" s="31" t="s">
        <v>351</v>
      </c>
      <c r="D736" s="31" t="s">
        <v>1018</v>
      </c>
      <c r="E736" s="36">
        <v>933240</v>
      </c>
      <c r="F736" s="37" t="s">
        <v>18</v>
      </c>
      <c r="G736" s="36">
        <v>74659</v>
      </c>
      <c r="H736" s="36">
        <f t="shared" si="11"/>
        <v>1007899</v>
      </c>
      <c r="I736" s="31" t="s">
        <v>264</v>
      </c>
      <c r="J736" s="31" t="s">
        <v>265</v>
      </c>
    </row>
    <row r="737" spans="1:10" outlineLevel="1" x14ac:dyDescent="0.25">
      <c r="A737" s="35">
        <v>46039</v>
      </c>
      <c r="B737" s="31">
        <v>3228</v>
      </c>
      <c r="C737" s="31" t="s">
        <v>351</v>
      </c>
      <c r="D737" s="31" t="s">
        <v>1019</v>
      </c>
      <c r="E737" s="36">
        <v>2032440</v>
      </c>
      <c r="F737" s="37" t="s">
        <v>18</v>
      </c>
      <c r="G737" s="36">
        <v>162595</v>
      </c>
      <c r="H737" s="36">
        <f t="shared" si="11"/>
        <v>2195035</v>
      </c>
      <c r="I737" s="31" t="s">
        <v>228</v>
      </c>
      <c r="J737" s="31" t="s">
        <v>229</v>
      </c>
    </row>
    <row r="738" spans="1:10" outlineLevel="1" x14ac:dyDescent="0.25">
      <c r="A738" s="35">
        <v>46039</v>
      </c>
      <c r="B738" s="31">
        <v>3227</v>
      </c>
      <c r="C738" s="31" t="s">
        <v>351</v>
      </c>
      <c r="D738" s="31" t="s">
        <v>1020</v>
      </c>
      <c r="E738" s="36">
        <v>1016220</v>
      </c>
      <c r="F738" s="37" t="s">
        <v>18</v>
      </c>
      <c r="G738" s="36">
        <v>81298</v>
      </c>
      <c r="H738" s="36">
        <f t="shared" si="11"/>
        <v>1097518</v>
      </c>
      <c r="I738" s="31" t="s">
        <v>233</v>
      </c>
      <c r="J738" s="31" t="s">
        <v>234</v>
      </c>
    </row>
    <row r="739" spans="1:10" outlineLevel="1" x14ac:dyDescent="0.25">
      <c r="A739" s="35">
        <v>46039</v>
      </c>
      <c r="B739" s="31">
        <v>3226</v>
      </c>
      <c r="C739" s="31" t="s">
        <v>351</v>
      </c>
      <c r="D739" s="31" t="s">
        <v>1021</v>
      </c>
      <c r="E739" s="36">
        <v>1099200</v>
      </c>
      <c r="F739" s="37" t="s">
        <v>18</v>
      </c>
      <c r="G739" s="36">
        <v>87936</v>
      </c>
      <c r="H739" s="36">
        <f t="shared" si="11"/>
        <v>1187136</v>
      </c>
      <c r="I739" s="31" t="s">
        <v>113</v>
      </c>
      <c r="J739" s="31" t="s">
        <v>114</v>
      </c>
    </row>
    <row r="740" spans="1:10" outlineLevel="1" x14ac:dyDescent="0.25">
      <c r="A740" s="35">
        <v>46039</v>
      </c>
      <c r="B740" s="31">
        <v>3225</v>
      </c>
      <c r="C740" s="31" t="s">
        <v>351</v>
      </c>
      <c r="D740" s="31" t="s">
        <v>1022</v>
      </c>
      <c r="E740" s="36">
        <v>549600</v>
      </c>
      <c r="F740" s="37" t="s">
        <v>18</v>
      </c>
      <c r="G740" s="36">
        <v>43968</v>
      </c>
      <c r="H740" s="36">
        <f t="shared" si="11"/>
        <v>593568</v>
      </c>
      <c r="I740" s="31" t="s">
        <v>231</v>
      </c>
      <c r="J740" s="31" t="s">
        <v>232</v>
      </c>
    </row>
    <row r="741" spans="1:10" outlineLevel="1" x14ac:dyDescent="0.25">
      <c r="A741" s="35">
        <v>46039</v>
      </c>
      <c r="B741" s="31">
        <v>3224</v>
      </c>
      <c r="C741" s="31" t="s">
        <v>351</v>
      </c>
      <c r="D741" s="31" t="s">
        <v>1023</v>
      </c>
      <c r="E741" s="36">
        <v>1017870</v>
      </c>
      <c r="F741" s="37" t="s">
        <v>18</v>
      </c>
      <c r="G741" s="36">
        <v>81430</v>
      </c>
      <c r="H741" s="36">
        <f t="shared" si="11"/>
        <v>1099300</v>
      </c>
      <c r="I741" s="31" t="s">
        <v>109</v>
      </c>
      <c r="J741" s="31" t="s">
        <v>110</v>
      </c>
    </row>
    <row r="742" spans="1:10" outlineLevel="1" x14ac:dyDescent="0.25">
      <c r="A742" s="35">
        <v>46039</v>
      </c>
      <c r="B742" s="31">
        <v>3223</v>
      </c>
      <c r="C742" s="31" t="s">
        <v>351</v>
      </c>
      <c r="D742" s="31" t="s">
        <v>1024</v>
      </c>
      <c r="E742" s="36">
        <v>1866480</v>
      </c>
      <c r="F742" s="37" t="s">
        <v>18</v>
      </c>
      <c r="G742" s="36">
        <v>149318</v>
      </c>
      <c r="H742" s="36">
        <f t="shared" si="11"/>
        <v>2015798</v>
      </c>
      <c r="I742" s="31" t="s">
        <v>109</v>
      </c>
      <c r="J742" s="31" t="s">
        <v>110</v>
      </c>
    </row>
    <row r="743" spans="1:10" outlineLevel="1" x14ac:dyDescent="0.25">
      <c r="A743" s="35">
        <v>46039</v>
      </c>
      <c r="B743" s="31">
        <v>3222</v>
      </c>
      <c r="C743" s="31" t="s">
        <v>351</v>
      </c>
      <c r="D743" s="31" t="s">
        <v>1025</v>
      </c>
      <c r="E743" s="36">
        <v>1102500</v>
      </c>
      <c r="F743" s="37" t="s">
        <v>18</v>
      </c>
      <c r="G743" s="36">
        <v>88200</v>
      </c>
      <c r="H743" s="36">
        <f t="shared" si="11"/>
        <v>1190700</v>
      </c>
      <c r="I743" s="31" t="s">
        <v>168</v>
      </c>
      <c r="J743" s="31" t="s">
        <v>169</v>
      </c>
    </row>
    <row r="744" spans="1:10" outlineLevel="1" x14ac:dyDescent="0.25">
      <c r="A744" s="35">
        <v>46039</v>
      </c>
      <c r="B744" s="31">
        <v>3221</v>
      </c>
      <c r="C744" s="31" t="s">
        <v>351</v>
      </c>
      <c r="D744" s="31" t="s">
        <v>1026</v>
      </c>
      <c r="E744" s="36">
        <v>833020</v>
      </c>
      <c r="F744" s="37" t="s">
        <v>18</v>
      </c>
      <c r="G744" s="36">
        <v>66642</v>
      </c>
      <c r="H744" s="36">
        <f t="shared" si="11"/>
        <v>899662</v>
      </c>
      <c r="I744" s="31" t="s">
        <v>168</v>
      </c>
      <c r="J744" s="31" t="s">
        <v>169</v>
      </c>
    </row>
    <row r="745" spans="1:10" outlineLevel="1" x14ac:dyDescent="0.25">
      <c r="A745" s="35">
        <v>46041</v>
      </c>
      <c r="B745" s="31">
        <v>3969</v>
      </c>
      <c r="C745" s="31" t="s">
        <v>351</v>
      </c>
      <c r="D745" s="31" t="s">
        <v>1027</v>
      </c>
      <c r="E745" s="36">
        <v>2315860</v>
      </c>
      <c r="F745" s="37" t="s">
        <v>18</v>
      </c>
      <c r="G745" s="36">
        <v>185269</v>
      </c>
      <c r="H745" s="36">
        <f t="shared" si="11"/>
        <v>2501129</v>
      </c>
      <c r="I745" s="31" t="s">
        <v>36</v>
      </c>
      <c r="J745" s="31" t="s">
        <v>37</v>
      </c>
    </row>
    <row r="746" spans="1:10" outlineLevel="1" x14ac:dyDescent="0.25">
      <c r="A746" s="35">
        <v>46041</v>
      </c>
      <c r="B746" s="31">
        <v>3968</v>
      </c>
      <c r="C746" s="31" t="s">
        <v>351</v>
      </c>
      <c r="D746" s="31" t="s">
        <v>158</v>
      </c>
      <c r="E746" s="36">
        <v>933240</v>
      </c>
      <c r="F746" s="37" t="s">
        <v>18</v>
      </c>
      <c r="G746" s="36">
        <v>74659</v>
      </c>
      <c r="H746" s="36">
        <f t="shared" si="11"/>
        <v>1007899</v>
      </c>
      <c r="I746" s="31" t="s">
        <v>140</v>
      </c>
      <c r="J746" s="31" t="s">
        <v>141</v>
      </c>
    </row>
    <row r="747" spans="1:10" outlineLevel="1" x14ac:dyDescent="0.25">
      <c r="A747" s="35">
        <v>46041</v>
      </c>
      <c r="B747" s="31">
        <v>3967</v>
      </c>
      <c r="C747" s="31" t="s">
        <v>351</v>
      </c>
      <c r="D747" s="31" t="s">
        <v>222</v>
      </c>
      <c r="E747" s="36">
        <v>649820</v>
      </c>
      <c r="F747" s="37" t="s">
        <v>18</v>
      </c>
      <c r="G747" s="36">
        <v>51986</v>
      </c>
      <c r="H747" s="36">
        <f t="shared" si="11"/>
        <v>701806</v>
      </c>
      <c r="I747" s="31" t="s">
        <v>140</v>
      </c>
      <c r="J747" s="31" t="s">
        <v>141</v>
      </c>
    </row>
    <row r="748" spans="1:10" outlineLevel="1" x14ac:dyDescent="0.25">
      <c r="A748" s="35">
        <v>46041</v>
      </c>
      <c r="B748" s="31">
        <v>3966</v>
      </c>
      <c r="C748" s="31" t="s">
        <v>351</v>
      </c>
      <c r="D748" s="31" t="s">
        <v>211</v>
      </c>
      <c r="E748" s="36">
        <v>259928</v>
      </c>
      <c r="F748" s="37" t="s">
        <v>18</v>
      </c>
      <c r="G748" s="36">
        <v>20794</v>
      </c>
      <c r="H748" s="36">
        <f t="shared" si="11"/>
        <v>280722</v>
      </c>
      <c r="I748" s="31" t="s">
        <v>39</v>
      </c>
      <c r="J748" s="31" t="s">
        <v>40</v>
      </c>
    </row>
    <row r="749" spans="1:10" outlineLevel="1" x14ac:dyDescent="0.25">
      <c r="A749" s="35">
        <v>46041</v>
      </c>
      <c r="B749" s="31">
        <v>3956</v>
      </c>
      <c r="C749" s="31" t="s">
        <v>351</v>
      </c>
      <c r="D749" s="31" t="s">
        <v>1028</v>
      </c>
      <c r="E749" s="36">
        <v>10912890</v>
      </c>
      <c r="F749" s="37" t="s">
        <v>18</v>
      </c>
      <c r="G749" s="36">
        <v>873031</v>
      </c>
      <c r="H749" s="36">
        <f t="shared" si="11"/>
        <v>11785921</v>
      </c>
      <c r="I749" s="31" t="s">
        <v>159</v>
      </c>
      <c r="J749" s="31" t="s">
        <v>160</v>
      </c>
    </row>
    <row r="750" spans="1:10" outlineLevel="1" x14ac:dyDescent="0.25">
      <c r="A750" s="35">
        <v>46041</v>
      </c>
      <c r="B750" s="31">
        <v>3955</v>
      </c>
      <c r="C750" s="31" t="s">
        <v>351</v>
      </c>
      <c r="D750" s="31" t="s">
        <v>158</v>
      </c>
      <c r="E750" s="36">
        <v>1165205</v>
      </c>
      <c r="F750" s="37" t="s">
        <v>18</v>
      </c>
      <c r="G750" s="36">
        <v>93216</v>
      </c>
      <c r="H750" s="36">
        <f t="shared" si="11"/>
        <v>1258421</v>
      </c>
      <c r="I750" s="31" t="s">
        <v>140</v>
      </c>
      <c r="J750" s="31" t="s">
        <v>141</v>
      </c>
    </row>
    <row r="751" spans="1:10" outlineLevel="1" x14ac:dyDescent="0.25">
      <c r="A751" s="35">
        <v>46041</v>
      </c>
      <c r="B751" s="31">
        <v>3951</v>
      </c>
      <c r="C751" s="31" t="s">
        <v>351</v>
      </c>
      <c r="D751" s="31" t="s">
        <v>1029</v>
      </c>
      <c r="E751" s="36">
        <v>1421850</v>
      </c>
      <c r="F751" s="37" t="s">
        <v>18</v>
      </c>
      <c r="G751" s="36">
        <v>113748</v>
      </c>
      <c r="H751" s="36">
        <f t="shared" si="11"/>
        <v>1535598</v>
      </c>
      <c r="I751" s="31" t="s">
        <v>247</v>
      </c>
      <c r="J751" s="31" t="s">
        <v>19</v>
      </c>
    </row>
    <row r="752" spans="1:10" outlineLevel="1" x14ac:dyDescent="0.25">
      <c r="A752" s="35">
        <v>46041</v>
      </c>
      <c r="B752" s="31">
        <v>3950</v>
      </c>
      <c r="C752" s="31" t="s">
        <v>351</v>
      </c>
      <c r="D752" s="31" t="s">
        <v>1030</v>
      </c>
      <c r="E752" s="36">
        <v>637898</v>
      </c>
      <c r="F752" s="37" t="s">
        <v>18</v>
      </c>
      <c r="G752" s="36">
        <v>51032</v>
      </c>
      <c r="H752" s="36">
        <f t="shared" si="11"/>
        <v>688930</v>
      </c>
      <c r="I752" s="31" t="s">
        <v>247</v>
      </c>
      <c r="J752" s="31" t="s">
        <v>19</v>
      </c>
    </row>
    <row r="753" spans="1:10" outlineLevel="1" x14ac:dyDescent="0.25">
      <c r="A753" s="35">
        <v>46041</v>
      </c>
      <c r="B753" s="31">
        <v>3925</v>
      </c>
      <c r="C753" s="31" t="s">
        <v>351</v>
      </c>
      <c r="D753" s="31" t="s">
        <v>1031</v>
      </c>
      <c r="E753" s="36">
        <v>1569120</v>
      </c>
      <c r="F753" s="37" t="s">
        <v>18</v>
      </c>
      <c r="G753" s="36">
        <v>125530</v>
      </c>
      <c r="H753" s="36">
        <f t="shared" si="11"/>
        <v>1694650</v>
      </c>
      <c r="I753" s="31" t="s">
        <v>69</v>
      </c>
      <c r="J753" s="31" t="s">
        <v>70</v>
      </c>
    </row>
    <row r="754" spans="1:10" outlineLevel="1" x14ac:dyDescent="0.25">
      <c r="A754" s="35">
        <v>46041</v>
      </c>
      <c r="B754" s="31">
        <v>3924</v>
      </c>
      <c r="C754" s="31" t="s">
        <v>351</v>
      </c>
      <c r="D754" s="31" t="s">
        <v>1032</v>
      </c>
      <c r="E754" s="36">
        <v>1953820</v>
      </c>
      <c r="F754" s="37" t="s">
        <v>18</v>
      </c>
      <c r="G754" s="36">
        <v>156306</v>
      </c>
      <c r="H754" s="36">
        <f t="shared" si="11"/>
        <v>2110126</v>
      </c>
      <c r="I754" s="31" t="s">
        <v>69</v>
      </c>
      <c r="J754" s="31" t="s">
        <v>70</v>
      </c>
    </row>
    <row r="755" spans="1:10" outlineLevel="1" x14ac:dyDescent="0.25">
      <c r="A755" s="35">
        <v>46041</v>
      </c>
      <c r="B755" s="31">
        <v>3923</v>
      </c>
      <c r="C755" s="31" t="s">
        <v>351</v>
      </c>
      <c r="D755" s="31" t="s">
        <v>1033</v>
      </c>
      <c r="E755" s="36">
        <v>2607610</v>
      </c>
      <c r="F755" s="37" t="s">
        <v>18</v>
      </c>
      <c r="G755" s="36">
        <v>208609</v>
      </c>
      <c r="H755" s="36">
        <f t="shared" si="11"/>
        <v>2816219</v>
      </c>
      <c r="I755" s="31" t="s">
        <v>124</v>
      </c>
      <c r="J755" s="31" t="s">
        <v>125</v>
      </c>
    </row>
    <row r="756" spans="1:10" outlineLevel="1" x14ac:dyDescent="0.25">
      <c r="A756" s="35">
        <v>46041</v>
      </c>
      <c r="B756" s="31">
        <v>3922</v>
      </c>
      <c r="C756" s="31" t="s">
        <v>351</v>
      </c>
      <c r="D756" s="31" t="s">
        <v>1034</v>
      </c>
      <c r="E756" s="36">
        <v>1438914</v>
      </c>
      <c r="F756" s="37" t="s">
        <v>18</v>
      </c>
      <c r="G756" s="36">
        <v>115113</v>
      </c>
      <c r="H756" s="36">
        <f t="shared" si="11"/>
        <v>1554027</v>
      </c>
      <c r="I756" s="31" t="s">
        <v>74</v>
      </c>
      <c r="J756" s="31" t="s">
        <v>75</v>
      </c>
    </row>
    <row r="757" spans="1:10" outlineLevel="1" x14ac:dyDescent="0.25">
      <c r="A757" s="35">
        <v>46041</v>
      </c>
      <c r="B757" s="31">
        <v>3921</v>
      </c>
      <c r="C757" s="31" t="s">
        <v>351</v>
      </c>
      <c r="D757" s="31" t="s">
        <v>1035</v>
      </c>
      <c r="E757" s="36">
        <v>764442</v>
      </c>
      <c r="F757" s="37" t="s">
        <v>18</v>
      </c>
      <c r="G757" s="36">
        <v>61155</v>
      </c>
      <c r="H757" s="36">
        <f t="shared" si="11"/>
        <v>825597</v>
      </c>
      <c r="I757" s="31" t="s">
        <v>247</v>
      </c>
      <c r="J757" s="31" t="s">
        <v>19</v>
      </c>
    </row>
    <row r="758" spans="1:10" outlineLevel="1" x14ac:dyDescent="0.25">
      <c r="A758" s="35">
        <v>46041</v>
      </c>
      <c r="B758" s="31">
        <v>3920</v>
      </c>
      <c r="C758" s="31" t="s">
        <v>351</v>
      </c>
      <c r="D758" s="31" t="s">
        <v>1036</v>
      </c>
      <c r="E758" s="36">
        <v>2025840</v>
      </c>
      <c r="F758" s="37" t="s">
        <v>18</v>
      </c>
      <c r="G758" s="36">
        <v>162067</v>
      </c>
      <c r="H758" s="36">
        <f t="shared" si="11"/>
        <v>2187907</v>
      </c>
      <c r="I758" s="31" t="s">
        <v>61</v>
      </c>
      <c r="J758" s="31" t="s">
        <v>62</v>
      </c>
    </row>
    <row r="759" spans="1:10" outlineLevel="1" x14ac:dyDescent="0.25">
      <c r="A759" s="35">
        <v>46041</v>
      </c>
      <c r="B759" s="31">
        <v>3919</v>
      </c>
      <c r="C759" s="31" t="s">
        <v>351</v>
      </c>
      <c r="D759" s="31" t="s">
        <v>1037</v>
      </c>
      <c r="E759" s="36">
        <v>1535172</v>
      </c>
      <c r="F759" s="37" t="s">
        <v>18</v>
      </c>
      <c r="G759" s="36">
        <v>122814</v>
      </c>
      <c r="H759" s="36">
        <f t="shared" si="11"/>
        <v>1657986</v>
      </c>
      <c r="I759" s="31" t="s">
        <v>247</v>
      </c>
      <c r="J759" s="31" t="s">
        <v>19</v>
      </c>
    </row>
    <row r="760" spans="1:10" outlineLevel="1" x14ac:dyDescent="0.25">
      <c r="A760" s="35">
        <v>46041</v>
      </c>
      <c r="B760" s="31">
        <v>3799</v>
      </c>
      <c r="C760" s="31" t="s">
        <v>351</v>
      </c>
      <c r="D760" s="31" t="s">
        <v>1038</v>
      </c>
      <c r="E760" s="36">
        <v>2025840</v>
      </c>
      <c r="F760" s="37" t="s">
        <v>18</v>
      </c>
      <c r="G760" s="36">
        <v>162067</v>
      </c>
      <c r="H760" s="36">
        <f t="shared" si="11"/>
        <v>2187907</v>
      </c>
      <c r="I760" s="31" t="s">
        <v>95</v>
      </c>
      <c r="J760" s="31" t="s">
        <v>96</v>
      </c>
    </row>
    <row r="761" spans="1:10" outlineLevel="1" x14ac:dyDescent="0.25">
      <c r="A761" s="35">
        <v>46041</v>
      </c>
      <c r="B761" s="31">
        <v>3798</v>
      </c>
      <c r="C761" s="31" t="s">
        <v>351</v>
      </c>
      <c r="D761" s="31" t="s">
        <v>1039</v>
      </c>
      <c r="E761" s="36">
        <v>2550590</v>
      </c>
      <c r="F761" s="37" t="s">
        <v>18</v>
      </c>
      <c r="G761" s="36">
        <v>204047</v>
      </c>
      <c r="H761" s="36">
        <f t="shared" si="11"/>
        <v>2754637</v>
      </c>
      <c r="I761" s="31" t="s">
        <v>161</v>
      </c>
      <c r="J761" s="31" t="s">
        <v>162</v>
      </c>
    </row>
    <row r="762" spans="1:10" outlineLevel="1" x14ac:dyDescent="0.25">
      <c r="A762" s="35">
        <v>46041</v>
      </c>
      <c r="B762" s="31">
        <v>3797</v>
      </c>
      <c r="C762" s="31" t="s">
        <v>351</v>
      </c>
      <c r="D762" s="31" t="s">
        <v>1040</v>
      </c>
      <c r="E762" s="36">
        <v>4867590</v>
      </c>
      <c r="F762" s="37" t="s">
        <v>18</v>
      </c>
      <c r="G762" s="36">
        <v>389407</v>
      </c>
      <c r="H762" s="36">
        <f t="shared" si="11"/>
        <v>5256997</v>
      </c>
      <c r="I762" s="31" t="s">
        <v>53</v>
      </c>
      <c r="J762" s="31" t="s">
        <v>54</v>
      </c>
    </row>
    <row r="763" spans="1:10" outlineLevel="1" x14ac:dyDescent="0.25">
      <c r="A763" s="35">
        <v>46041</v>
      </c>
      <c r="B763" s="31">
        <v>3795</v>
      </c>
      <c r="C763" s="31" t="s">
        <v>351</v>
      </c>
      <c r="D763" s="31" t="s">
        <v>1041</v>
      </c>
      <c r="E763" s="36">
        <v>2662750</v>
      </c>
      <c r="F763" s="37" t="s">
        <v>18</v>
      </c>
      <c r="G763" s="36">
        <v>213020</v>
      </c>
      <c r="H763" s="36">
        <f t="shared" si="11"/>
        <v>2875770</v>
      </c>
      <c r="I763" s="31" t="s">
        <v>194</v>
      </c>
      <c r="J763" s="31" t="s">
        <v>195</v>
      </c>
    </row>
    <row r="764" spans="1:10" outlineLevel="1" x14ac:dyDescent="0.25">
      <c r="A764" s="35">
        <v>46041</v>
      </c>
      <c r="B764" s="31">
        <v>3794</v>
      </c>
      <c r="C764" s="31" t="s">
        <v>351</v>
      </c>
      <c r="D764" s="31" t="s">
        <v>1042</v>
      </c>
      <c r="E764" s="36">
        <v>976340</v>
      </c>
      <c r="F764" s="37" t="s">
        <v>18</v>
      </c>
      <c r="G764" s="36">
        <v>78107</v>
      </c>
      <c r="H764" s="36">
        <f t="shared" si="11"/>
        <v>1054447</v>
      </c>
      <c r="I764" s="31" t="s">
        <v>107</v>
      </c>
      <c r="J764" s="31" t="s">
        <v>108</v>
      </c>
    </row>
    <row r="765" spans="1:10" outlineLevel="1" x14ac:dyDescent="0.25">
      <c r="A765" s="35">
        <v>46041</v>
      </c>
      <c r="B765" s="31">
        <v>3793</v>
      </c>
      <c r="C765" s="31" t="s">
        <v>351</v>
      </c>
      <c r="D765" s="31" t="s">
        <v>1043</v>
      </c>
      <c r="E765" s="36">
        <v>549967</v>
      </c>
      <c r="F765" s="37" t="s">
        <v>18</v>
      </c>
      <c r="G765" s="36">
        <v>43997</v>
      </c>
      <c r="H765" s="36">
        <f t="shared" si="11"/>
        <v>593964</v>
      </c>
      <c r="I765" s="31" t="s">
        <v>107</v>
      </c>
      <c r="J765" s="31" t="s">
        <v>108</v>
      </c>
    </row>
    <row r="766" spans="1:10" outlineLevel="1" x14ac:dyDescent="0.25">
      <c r="A766" s="35">
        <v>46041</v>
      </c>
      <c r="B766" s="31">
        <v>3792</v>
      </c>
      <c r="C766" s="31" t="s">
        <v>351</v>
      </c>
      <c r="D766" s="31" t="s">
        <v>1044</v>
      </c>
      <c r="E766" s="36">
        <v>1537670</v>
      </c>
      <c r="F766" s="37" t="s">
        <v>18</v>
      </c>
      <c r="G766" s="36">
        <v>123014</v>
      </c>
      <c r="H766" s="36">
        <f t="shared" si="11"/>
        <v>1660684</v>
      </c>
      <c r="I766" s="31" t="s">
        <v>286</v>
      </c>
      <c r="J766" s="31" t="s">
        <v>176</v>
      </c>
    </row>
    <row r="767" spans="1:10" outlineLevel="1" x14ac:dyDescent="0.25">
      <c r="A767" s="35">
        <v>46041</v>
      </c>
      <c r="B767" s="31">
        <v>3770</v>
      </c>
      <c r="C767" s="31" t="s">
        <v>351</v>
      </c>
      <c r="D767" s="31" t="s">
        <v>1045</v>
      </c>
      <c r="E767" s="36">
        <v>1170940</v>
      </c>
      <c r="F767" s="37" t="s">
        <v>18</v>
      </c>
      <c r="G767" s="36">
        <v>93675</v>
      </c>
      <c r="H767" s="36">
        <f t="shared" si="11"/>
        <v>1264615</v>
      </c>
      <c r="I767" s="31" t="s">
        <v>286</v>
      </c>
      <c r="J767" s="31" t="s">
        <v>176</v>
      </c>
    </row>
    <row r="768" spans="1:10" outlineLevel="1" x14ac:dyDescent="0.25">
      <c r="A768" s="35">
        <v>46041</v>
      </c>
      <c r="B768" s="31">
        <v>3769</v>
      </c>
      <c r="C768" s="31" t="s">
        <v>351</v>
      </c>
      <c r="D768" s="31" t="s">
        <v>1046</v>
      </c>
      <c r="E768" s="36">
        <v>2025840</v>
      </c>
      <c r="F768" s="37" t="s">
        <v>18</v>
      </c>
      <c r="G768" s="36">
        <v>162067</v>
      </c>
      <c r="H768" s="36">
        <f t="shared" ref="H768:H831" si="12">+E768+G768</f>
        <v>2187907</v>
      </c>
      <c r="I768" s="31" t="s">
        <v>170</v>
      </c>
      <c r="J768" s="31" t="s">
        <v>171</v>
      </c>
    </row>
    <row r="769" spans="1:10" outlineLevel="1" x14ac:dyDescent="0.25">
      <c r="A769" s="35">
        <v>46041</v>
      </c>
      <c r="B769" s="31">
        <v>3768</v>
      </c>
      <c r="C769" s="31" t="s">
        <v>351</v>
      </c>
      <c r="D769" s="31" t="s">
        <v>1047</v>
      </c>
      <c r="E769" s="36">
        <v>3762915</v>
      </c>
      <c r="F769" s="37" t="s">
        <v>18</v>
      </c>
      <c r="G769" s="36">
        <v>301033</v>
      </c>
      <c r="H769" s="36">
        <f t="shared" si="12"/>
        <v>4063948</v>
      </c>
      <c r="I769" s="31" t="s">
        <v>170</v>
      </c>
      <c r="J769" s="31" t="s">
        <v>171</v>
      </c>
    </row>
    <row r="770" spans="1:10" outlineLevel="1" x14ac:dyDescent="0.25">
      <c r="A770" s="35">
        <v>46041</v>
      </c>
      <c r="B770" s="31">
        <v>3746</v>
      </c>
      <c r="C770" s="31" t="s">
        <v>351</v>
      </c>
      <c r="D770" s="31" t="s">
        <v>1048</v>
      </c>
      <c r="E770" s="36">
        <v>273372</v>
      </c>
      <c r="F770" s="37" t="s">
        <v>18</v>
      </c>
      <c r="G770" s="36">
        <v>21870</v>
      </c>
      <c r="H770" s="36">
        <f t="shared" si="12"/>
        <v>295242</v>
      </c>
      <c r="I770" s="31" t="s">
        <v>111</v>
      </c>
      <c r="J770" s="31" t="s">
        <v>112</v>
      </c>
    </row>
    <row r="771" spans="1:10" outlineLevel="1" x14ac:dyDescent="0.25">
      <c r="A771" s="35">
        <v>46041</v>
      </c>
      <c r="B771" s="31">
        <v>3726</v>
      </c>
      <c r="C771" s="31" t="s">
        <v>351</v>
      </c>
      <c r="D771" s="31" t="s">
        <v>1049</v>
      </c>
      <c r="E771" s="36">
        <v>3075340</v>
      </c>
      <c r="F771" s="37" t="s">
        <v>18</v>
      </c>
      <c r="G771" s="36">
        <v>246027</v>
      </c>
      <c r="H771" s="36">
        <f t="shared" si="12"/>
        <v>3321367</v>
      </c>
      <c r="I771" s="31" t="s">
        <v>111</v>
      </c>
      <c r="J771" s="31" t="s">
        <v>112</v>
      </c>
    </row>
    <row r="772" spans="1:10" outlineLevel="1" x14ac:dyDescent="0.25">
      <c r="A772" s="35">
        <v>46041</v>
      </c>
      <c r="B772" s="31">
        <v>3704</v>
      </c>
      <c r="C772" s="31" t="s">
        <v>351</v>
      </c>
      <c r="D772" s="31" t="s">
        <v>1050</v>
      </c>
      <c r="E772" s="36">
        <v>1622530</v>
      </c>
      <c r="F772" s="37" t="s">
        <v>18</v>
      </c>
      <c r="G772" s="36">
        <v>129802</v>
      </c>
      <c r="H772" s="36">
        <f t="shared" si="12"/>
        <v>1752332</v>
      </c>
      <c r="I772" s="31" t="s">
        <v>111</v>
      </c>
      <c r="J772" s="31" t="s">
        <v>112</v>
      </c>
    </row>
    <row r="773" spans="1:10" outlineLevel="1" x14ac:dyDescent="0.25">
      <c r="A773" s="35">
        <v>46041</v>
      </c>
      <c r="B773" s="31">
        <v>3703</v>
      </c>
      <c r="C773" s="31" t="s">
        <v>351</v>
      </c>
      <c r="D773" s="31" t="s">
        <v>1051</v>
      </c>
      <c r="E773" s="36">
        <v>2032440</v>
      </c>
      <c r="F773" s="37" t="s">
        <v>18</v>
      </c>
      <c r="G773" s="36">
        <v>162595</v>
      </c>
      <c r="H773" s="36">
        <f t="shared" si="12"/>
        <v>2195035</v>
      </c>
      <c r="I773" s="31" t="s">
        <v>107</v>
      </c>
      <c r="J773" s="31" t="s">
        <v>108</v>
      </c>
    </row>
    <row r="774" spans="1:10" outlineLevel="1" x14ac:dyDescent="0.25">
      <c r="A774" s="35">
        <v>46041</v>
      </c>
      <c r="B774" s="31">
        <v>3702</v>
      </c>
      <c r="C774" s="31" t="s">
        <v>351</v>
      </c>
      <c r="D774" s="31" t="s">
        <v>1052</v>
      </c>
      <c r="E774" s="36">
        <v>1099200</v>
      </c>
      <c r="F774" s="37" t="s">
        <v>18</v>
      </c>
      <c r="G774" s="36">
        <v>87936</v>
      </c>
      <c r="H774" s="36">
        <f t="shared" si="12"/>
        <v>1187136</v>
      </c>
      <c r="I774" s="31" t="s">
        <v>53</v>
      </c>
      <c r="J774" s="31" t="s">
        <v>54</v>
      </c>
    </row>
    <row r="775" spans="1:10" outlineLevel="1" x14ac:dyDescent="0.25">
      <c r="A775" s="35">
        <v>46041</v>
      </c>
      <c r="B775" s="31">
        <v>3701</v>
      </c>
      <c r="C775" s="31" t="s">
        <v>351</v>
      </c>
      <c r="D775" s="31" t="s">
        <v>1053</v>
      </c>
      <c r="E775" s="36">
        <v>1565820</v>
      </c>
      <c r="F775" s="37" t="s">
        <v>18</v>
      </c>
      <c r="G775" s="36">
        <v>125266</v>
      </c>
      <c r="H775" s="36">
        <f t="shared" si="12"/>
        <v>1691086</v>
      </c>
      <c r="I775" s="31" t="s">
        <v>286</v>
      </c>
      <c r="J775" s="31" t="s">
        <v>176</v>
      </c>
    </row>
    <row r="776" spans="1:10" outlineLevel="1" x14ac:dyDescent="0.25">
      <c r="A776" s="35">
        <v>46041</v>
      </c>
      <c r="B776" s="31">
        <v>3695</v>
      </c>
      <c r="C776" s="31" t="s">
        <v>351</v>
      </c>
      <c r="D776" s="31" t="s">
        <v>1054</v>
      </c>
      <c r="E776" s="36">
        <v>466620</v>
      </c>
      <c r="F776" s="37" t="s">
        <v>18</v>
      </c>
      <c r="G776" s="36">
        <v>37330</v>
      </c>
      <c r="H776" s="36">
        <f t="shared" si="12"/>
        <v>503950</v>
      </c>
      <c r="I776" s="31" t="s">
        <v>170</v>
      </c>
      <c r="J776" s="31" t="s">
        <v>171</v>
      </c>
    </row>
    <row r="777" spans="1:10" outlineLevel="1" x14ac:dyDescent="0.25">
      <c r="A777" s="35">
        <v>46041</v>
      </c>
      <c r="B777" s="31">
        <v>3684</v>
      </c>
      <c r="C777" s="31" t="s">
        <v>351</v>
      </c>
      <c r="D777" s="31" t="s">
        <v>1055</v>
      </c>
      <c r="E777" s="36">
        <v>1565820</v>
      </c>
      <c r="F777" s="37" t="s">
        <v>18</v>
      </c>
      <c r="G777" s="36">
        <v>125266</v>
      </c>
      <c r="H777" s="36">
        <f t="shared" si="12"/>
        <v>1691086</v>
      </c>
      <c r="I777" s="31" t="s">
        <v>111</v>
      </c>
      <c r="J777" s="31" t="s">
        <v>112</v>
      </c>
    </row>
    <row r="778" spans="1:10" outlineLevel="1" x14ac:dyDescent="0.25">
      <c r="A778" s="35">
        <v>46041</v>
      </c>
      <c r="B778" s="31">
        <v>3683</v>
      </c>
      <c r="C778" s="31" t="s">
        <v>351</v>
      </c>
      <c r="D778" s="31" t="s">
        <v>1056</v>
      </c>
      <c r="E778" s="36">
        <v>732800</v>
      </c>
      <c r="F778" s="37" t="s">
        <v>18</v>
      </c>
      <c r="G778" s="36">
        <v>58624</v>
      </c>
      <c r="H778" s="36">
        <f t="shared" si="12"/>
        <v>791424</v>
      </c>
      <c r="I778" s="31" t="s">
        <v>95</v>
      </c>
      <c r="J778" s="31" t="s">
        <v>96</v>
      </c>
    </row>
    <row r="779" spans="1:10" outlineLevel="1" x14ac:dyDescent="0.25">
      <c r="A779" s="35">
        <v>46041</v>
      </c>
      <c r="B779" s="31">
        <v>3672</v>
      </c>
      <c r="C779" s="31" t="s">
        <v>351</v>
      </c>
      <c r="D779" s="31" t="s">
        <v>1057</v>
      </c>
      <c r="E779" s="36">
        <v>366400</v>
      </c>
      <c r="F779" s="37" t="s">
        <v>18</v>
      </c>
      <c r="G779" s="36">
        <v>29312</v>
      </c>
      <c r="H779" s="36">
        <f t="shared" si="12"/>
        <v>395712</v>
      </c>
      <c r="I779" s="31" t="s">
        <v>105</v>
      </c>
      <c r="J779" s="31" t="s">
        <v>106</v>
      </c>
    </row>
    <row r="780" spans="1:10" outlineLevel="1" x14ac:dyDescent="0.25">
      <c r="A780" s="35">
        <v>46041</v>
      </c>
      <c r="B780" s="31">
        <v>3671</v>
      </c>
      <c r="C780" s="31" t="s">
        <v>351</v>
      </c>
      <c r="D780" s="31" t="s">
        <v>1058</v>
      </c>
      <c r="E780" s="36">
        <v>549600</v>
      </c>
      <c r="F780" s="37" t="s">
        <v>18</v>
      </c>
      <c r="G780" s="36">
        <v>43968</v>
      </c>
      <c r="H780" s="36">
        <f t="shared" si="12"/>
        <v>593568</v>
      </c>
      <c r="I780" s="31" t="s">
        <v>289</v>
      </c>
      <c r="J780" s="31" t="s">
        <v>290</v>
      </c>
    </row>
    <row r="781" spans="1:10" outlineLevel="1" x14ac:dyDescent="0.25">
      <c r="A781" s="35">
        <v>46041</v>
      </c>
      <c r="B781" s="31">
        <v>3670</v>
      </c>
      <c r="C781" s="31" t="s">
        <v>351</v>
      </c>
      <c r="D781" s="31" t="s">
        <v>1059</v>
      </c>
      <c r="E781" s="36">
        <v>1016220</v>
      </c>
      <c r="F781" s="37" t="s">
        <v>18</v>
      </c>
      <c r="G781" s="36">
        <v>81298</v>
      </c>
      <c r="H781" s="36">
        <f t="shared" si="12"/>
        <v>1097518</v>
      </c>
      <c r="I781" s="31" t="s">
        <v>161</v>
      </c>
      <c r="J781" s="31" t="s">
        <v>162</v>
      </c>
    </row>
    <row r="782" spans="1:10" outlineLevel="1" x14ac:dyDescent="0.25">
      <c r="A782" s="35">
        <v>46041</v>
      </c>
      <c r="B782" s="31">
        <v>3669</v>
      </c>
      <c r="C782" s="31" t="s">
        <v>351</v>
      </c>
      <c r="D782" s="31" t="s">
        <v>1060</v>
      </c>
      <c r="E782" s="36">
        <v>933240</v>
      </c>
      <c r="F782" s="37" t="s">
        <v>18</v>
      </c>
      <c r="G782" s="36">
        <v>74659</v>
      </c>
      <c r="H782" s="36">
        <f t="shared" si="12"/>
        <v>1007899</v>
      </c>
      <c r="I782" s="31" t="s">
        <v>103</v>
      </c>
      <c r="J782" s="31" t="s">
        <v>104</v>
      </c>
    </row>
    <row r="783" spans="1:10" outlineLevel="1" x14ac:dyDescent="0.25">
      <c r="A783" s="35">
        <v>46041</v>
      </c>
      <c r="B783" s="31">
        <v>3668</v>
      </c>
      <c r="C783" s="31" t="s">
        <v>351</v>
      </c>
      <c r="D783" s="31" t="s">
        <v>1061</v>
      </c>
      <c r="E783" s="36">
        <v>732800</v>
      </c>
      <c r="F783" s="37" t="s">
        <v>18</v>
      </c>
      <c r="G783" s="36">
        <v>58624</v>
      </c>
      <c r="H783" s="36">
        <f t="shared" si="12"/>
        <v>791424</v>
      </c>
      <c r="I783" s="31" t="s">
        <v>103</v>
      </c>
      <c r="J783" s="31" t="s">
        <v>104</v>
      </c>
    </row>
    <row r="784" spans="1:10" outlineLevel="1" x14ac:dyDescent="0.25">
      <c r="A784" s="35">
        <v>46042</v>
      </c>
      <c r="B784" s="31">
        <v>4717</v>
      </c>
      <c r="C784" s="31" t="s">
        <v>351</v>
      </c>
      <c r="D784" s="31" t="s">
        <v>1062</v>
      </c>
      <c r="E784" s="36">
        <v>361110</v>
      </c>
      <c r="F784" s="37" t="s">
        <v>18</v>
      </c>
      <c r="G784" s="36">
        <v>28889</v>
      </c>
      <c r="H784" s="36">
        <f t="shared" si="12"/>
        <v>389999</v>
      </c>
      <c r="I784" s="31" t="s">
        <v>159</v>
      </c>
      <c r="J784" s="31" t="s">
        <v>160</v>
      </c>
    </row>
    <row r="785" spans="1:10" outlineLevel="1" x14ac:dyDescent="0.25">
      <c r="A785" s="35">
        <v>46042</v>
      </c>
      <c r="B785" s="31">
        <v>4075</v>
      </c>
      <c r="C785" s="31" t="s">
        <v>351</v>
      </c>
      <c r="D785" s="31" t="s">
        <v>157</v>
      </c>
      <c r="E785" s="36">
        <v>613180</v>
      </c>
      <c r="F785" s="37" t="s">
        <v>18</v>
      </c>
      <c r="G785" s="36">
        <v>49054</v>
      </c>
      <c r="H785" s="36">
        <f t="shared" si="12"/>
        <v>662234</v>
      </c>
      <c r="I785" s="31" t="s">
        <v>39</v>
      </c>
      <c r="J785" s="31" t="s">
        <v>40</v>
      </c>
    </row>
    <row r="786" spans="1:10" outlineLevel="1" x14ac:dyDescent="0.25">
      <c r="A786" s="35">
        <v>46042</v>
      </c>
      <c r="B786" s="31">
        <v>4074</v>
      </c>
      <c r="C786" s="31" t="s">
        <v>351</v>
      </c>
      <c r="D786" s="31" t="s">
        <v>220</v>
      </c>
      <c r="E786" s="36">
        <v>460000</v>
      </c>
      <c r="F786" s="37" t="s">
        <v>18</v>
      </c>
      <c r="G786" s="36">
        <v>36800</v>
      </c>
      <c r="H786" s="36">
        <f t="shared" si="12"/>
        <v>496800</v>
      </c>
      <c r="I786" s="31" t="s">
        <v>39</v>
      </c>
      <c r="J786" s="31" t="s">
        <v>40</v>
      </c>
    </row>
    <row r="787" spans="1:10" outlineLevel="1" x14ac:dyDescent="0.25">
      <c r="A787" s="35">
        <v>46042</v>
      </c>
      <c r="B787" s="31">
        <v>4073</v>
      </c>
      <c r="C787" s="31" t="s">
        <v>351</v>
      </c>
      <c r="D787" s="31" t="s">
        <v>177</v>
      </c>
      <c r="E787" s="36">
        <v>606575</v>
      </c>
      <c r="F787" s="37" t="s">
        <v>18</v>
      </c>
      <c r="G787" s="36">
        <v>48526</v>
      </c>
      <c r="H787" s="36">
        <f t="shared" si="12"/>
        <v>655101</v>
      </c>
      <c r="I787" s="31" t="s">
        <v>39</v>
      </c>
      <c r="J787" s="31" t="s">
        <v>40</v>
      </c>
    </row>
    <row r="788" spans="1:10" outlineLevel="1" x14ac:dyDescent="0.25">
      <c r="A788" s="35">
        <v>46042</v>
      </c>
      <c r="B788" s="31">
        <v>4072</v>
      </c>
      <c r="C788" s="31" t="s">
        <v>351</v>
      </c>
      <c r="D788" s="31" t="s">
        <v>38</v>
      </c>
      <c r="E788" s="36">
        <v>810564</v>
      </c>
      <c r="F788" s="37" t="s">
        <v>18</v>
      </c>
      <c r="G788" s="36">
        <v>64845</v>
      </c>
      <c r="H788" s="36">
        <f t="shared" si="12"/>
        <v>875409</v>
      </c>
      <c r="I788" s="31" t="s">
        <v>39</v>
      </c>
      <c r="J788" s="31" t="s">
        <v>40</v>
      </c>
    </row>
    <row r="789" spans="1:10" outlineLevel="1" x14ac:dyDescent="0.25">
      <c r="A789" s="35">
        <v>46042</v>
      </c>
      <c r="B789" s="31">
        <v>4071</v>
      </c>
      <c r="C789" s="31" t="s">
        <v>351</v>
      </c>
      <c r="D789" s="31" t="s">
        <v>131</v>
      </c>
      <c r="E789" s="36">
        <v>3124733</v>
      </c>
      <c r="F789" s="37" t="s">
        <v>18</v>
      </c>
      <c r="G789" s="36">
        <v>249979</v>
      </c>
      <c r="H789" s="36">
        <f t="shared" si="12"/>
        <v>3374712</v>
      </c>
      <c r="I789" s="31" t="s">
        <v>39</v>
      </c>
      <c r="J789" s="31" t="s">
        <v>40</v>
      </c>
    </row>
    <row r="790" spans="1:10" outlineLevel="1" x14ac:dyDescent="0.25">
      <c r="A790" s="35">
        <v>46042</v>
      </c>
      <c r="B790" s="31">
        <v>4068</v>
      </c>
      <c r="C790" s="31" t="s">
        <v>351</v>
      </c>
      <c r="D790" s="31" t="s">
        <v>1063</v>
      </c>
      <c r="E790" s="36">
        <v>1537670</v>
      </c>
      <c r="F790" s="37" t="s">
        <v>18</v>
      </c>
      <c r="G790" s="36">
        <v>123014</v>
      </c>
      <c r="H790" s="36">
        <f t="shared" si="12"/>
        <v>1660684</v>
      </c>
      <c r="I790" s="31" t="s">
        <v>49</v>
      </c>
      <c r="J790" s="31" t="s">
        <v>50</v>
      </c>
    </row>
    <row r="791" spans="1:10" outlineLevel="1" x14ac:dyDescent="0.25">
      <c r="A791" s="35">
        <v>46042</v>
      </c>
      <c r="B791" s="31">
        <v>4067</v>
      </c>
      <c r="C791" s="31" t="s">
        <v>351</v>
      </c>
      <c r="D791" s="31" t="s">
        <v>1064</v>
      </c>
      <c r="E791" s="36">
        <v>618965</v>
      </c>
      <c r="F791" s="37" t="s">
        <v>18</v>
      </c>
      <c r="G791" s="36">
        <v>49517</v>
      </c>
      <c r="H791" s="36">
        <f t="shared" si="12"/>
        <v>668482</v>
      </c>
      <c r="I791" s="31" t="s">
        <v>247</v>
      </c>
      <c r="J791" s="31" t="s">
        <v>19</v>
      </c>
    </row>
    <row r="792" spans="1:10" outlineLevel="1" x14ac:dyDescent="0.25">
      <c r="A792" s="35">
        <v>46042</v>
      </c>
      <c r="B792" s="31">
        <v>4066</v>
      </c>
      <c r="C792" s="31" t="s">
        <v>351</v>
      </c>
      <c r="D792" s="31" t="s">
        <v>1065</v>
      </c>
      <c r="E792" s="36">
        <v>646190</v>
      </c>
      <c r="F792" s="37" t="s">
        <v>18</v>
      </c>
      <c r="G792" s="36">
        <v>51695</v>
      </c>
      <c r="H792" s="36">
        <f t="shared" si="12"/>
        <v>697885</v>
      </c>
      <c r="I792" s="31" t="s">
        <v>147</v>
      </c>
      <c r="J792" s="31" t="s">
        <v>148</v>
      </c>
    </row>
    <row r="793" spans="1:10" outlineLevel="1" x14ac:dyDescent="0.25">
      <c r="A793" s="35">
        <v>46042</v>
      </c>
      <c r="B793" s="31">
        <v>4064</v>
      </c>
      <c r="C793" s="31" t="s">
        <v>351</v>
      </c>
      <c r="D793" s="31" t="s">
        <v>1066</v>
      </c>
      <c r="E793" s="36">
        <v>615997</v>
      </c>
      <c r="F793" s="37" t="s">
        <v>18</v>
      </c>
      <c r="G793" s="36">
        <v>49280</v>
      </c>
      <c r="H793" s="36">
        <f t="shared" si="12"/>
        <v>665277</v>
      </c>
      <c r="I793" s="31" t="s">
        <v>247</v>
      </c>
      <c r="J793" s="31" t="s">
        <v>19</v>
      </c>
    </row>
    <row r="794" spans="1:10" outlineLevel="1" x14ac:dyDescent="0.25">
      <c r="A794" s="35">
        <v>46042</v>
      </c>
      <c r="B794" s="31">
        <v>4063</v>
      </c>
      <c r="C794" s="31" t="s">
        <v>351</v>
      </c>
      <c r="D794" s="31" t="s">
        <v>1067</v>
      </c>
      <c r="E794" s="36">
        <v>4051680</v>
      </c>
      <c r="F794" s="37" t="s">
        <v>18</v>
      </c>
      <c r="G794" s="36">
        <v>324134</v>
      </c>
      <c r="H794" s="36">
        <f t="shared" si="12"/>
        <v>4375814</v>
      </c>
      <c r="I794" s="31" t="s">
        <v>147</v>
      </c>
      <c r="J794" s="31" t="s">
        <v>148</v>
      </c>
    </row>
    <row r="795" spans="1:10" outlineLevel="1" x14ac:dyDescent="0.25">
      <c r="A795" s="35">
        <v>46042</v>
      </c>
      <c r="B795" s="31">
        <v>4062</v>
      </c>
      <c r="C795" s="31" t="s">
        <v>351</v>
      </c>
      <c r="D795" s="31" t="s">
        <v>1068</v>
      </c>
      <c r="E795" s="36">
        <v>3189945</v>
      </c>
      <c r="F795" s="37" t="s">
        <v>18</v>
      </c>
      <c r="G795" s="36">
        <v>255196</v>
      </c>
      <c r="H795" s="36">
        <f t="shared" si="12"/>
        <v>3445141</v>
      </c>
      <c r="I795" s="31" t="s">
        <v>147</v>
      </c>
      <c r="J795" s="31" t="s">
        <v>148</v>
      </c>
    </row>
    <row r="796" spans="1:10" outlineLevel="1" x14ac:dyDescent="0.25">
      <c r="A796" s="35">
        <v>46042</v>
      </c>
      <c r="B796" s="31">
        <v>4061</v>
      </c>
      <c r="C796" s="31" t="s">
        <v>351</v>
      </c>
      <c r="D796" s="31" t="s">
        <v>1069</v>
      </c>
      <c r="E796" s="36">
        <v>330750</v>
      </c>
      <c r="F796" s="37" t="s">
        <v>18</v>
      </c>
      <c r="G796" s="36">
        <v>26460</v>
      </c>
      <c r="H796" s="36">
        <f t="shared" si="12"/>
        <v>357210</v>
      </c>
      <c r="I796" s="31" t="s">
        <v>186</v>
      </c>
      <c r="J796" s="31" t="s">
        <v>187</v>
      </c>
    </row>
    <row r="797" spans="1:10" outlineLevel="1" x14ac:dyDescent="0.25">
      <c r="A797" s="35">
        <v>46042</v>
      </c>
      <c r="B797" s="31">
        <v>4060</v>
      </c>
      <c r="C797" s="31" t="s">
        <v>351</v>
      </c>
      <c r="D797" s="31" t="s">
        <v>1070</v>
      </c>
      <c r="E797" s="36">
        <v>474325</v>
      </c>
      <c r="F797" s="37" t="s">
        <v>18</v>
      </c>
      <c r="G797" s="36">
        <v>37946</v>
      </c>
      <c r="H797" s="36">
        <f t="shared" si="12"/>
        <v>512271</v>
      </c>
      <c r="I797" s="31" t="s">
        <v>186</v>
      </c>
      <c r="J797" s="31" t="s">
        <v>187</v>
      </c>
    </row>
    <row r="798" spans="1:10" outlineLevel="1" x14ac:dyDescent="0.25">
      <c r="A798" s="35">
        <v>46042</v>
      </c>
      <c r="B798" s="31">
        <v>4059</v>
      </c>
      <c r="C798" s="31" t="s">
        <v>351</v>
      </c>
      <c r="D798" s="31" t="s">
        <v>1071</v>
      </c>
      <c r="E798" s="36">
        <v>1321860</v>
      </c>
      <c r="F798" s="37" t="s">
        <v>18</v>
      </c>
      <c r="G798" s="36">
        <v>105749</v>
      </c>
      <c r="H798" s="36">
        <f t="shared" si="12"/>
        <v>1427609</v>
      </c>
      <c r="I798" s="31" t="s">
        <v>182</v>
      </c>
      <c r="J798" s="31" t="s">
        <v>183</v>
      </c>
    </row>
    <row r="799" spans="1:10" outlineLevel="1" x14ac:dyDescent="0.25">
      <c r="A799" s="35">
        <v>46042</v>
      </c>
      <c r="B799" s="31">
        <v>4058</v>
      </c>
      <c r="C799" s="31" t="s">
        <v>351</v>
      </c>
      <c r="D799" s="31" t="s">
        <v>1072</v>
      </c>
      <c r="E799" s="36">
        <v>2062420</v>
      </c>
      <c r="F799" s="37" t="s">
        <v>18</v>
      </c>
      <c r="G799" s="36">
        <v>164994</v>
      </c>
      <c r="H799" s="36">
        <f t="shared" si="12"/>
        <v>2227414</v>
      </c>
      <c r="I799" s="31" t="s">
        <v>59</v>
      </c>
      <c r="J799" s="31" t="s">
        <v>60</v>
      </c>
    </row>
    <row r="800" spans="1:10" outlineLevel="1" x14ac:dyDescent="0.25">
      <c r="A800" s="35">
        <v>46042</v>
      </c>
      <c r="B800" s="31">
        <v>4057</v>
      </c>
      <c r="C800" s="31" t="s">
        <v>351</v>
      </c>
      <c r="D800" s="31" t="s">
        <v>1073</v>
      </c>
      <c r="E800" s="36">
        <v>2025840</v>
      </c>
      <c r="F800" s="37" t="s">
        <v>18</v>
      </c>
      <c r="G800" s="36">
        <v>162067</v>
      </c>
      <c r="H800" s="36">
        <f t="shared" si="12"/>
        <v>2187907</v>
      </c>
      <c r="I800" s="31" t="s">
        <v>63</v>
      </c>
      <c r="J800" s="31" t="s">
        <v>64</v>
      </c>
    </row>
    <row r="801" spans="1:10" outlineLevel="1" x14ac:dyDescent="0.25">
      <c r="A801" s="35">
        <v>46042</v>
      </c>
      <c r="B801" s="31">
        <v>4056</v>
      </c>
      <c r="C801" s="31" t="s">
        <v>351</v>
      </c>
      <c r="D801" s="31" t="s">
        <v>1074</v>
      </c>
      <c r="E801" s="36">
        <v>1017870</v>
      </c>
      <c r="F801" s="37" t="s">
        <v>18</v>
      </c>
      <c r="G801" s="36">
        <v>81430</v>
      </c>
      <c r="H801" s="36">
        <f t="shared" si="12"/>
        <v>1099300</v>
      </c>
      <c r="I801" s="31" t="s">
        <v>63</v>
      </c>
      <c r="J801" s="31" t="s">
        <v>64</v>
      </c>
    </row>
    <row r="802" spans="1:10" outlineLevel="1" x14ac:dyDescent="0.25">
      <c r="A802" s="35">
        <v>46042</v>
      </c>
      <c r="B802" s="31">
        <v>4054</v>
      </c>
      <c r="C802" s="31" t="s">
        <v>351</v>
      </c>
      <c r="D802" s="31" t="s">
        <v>1075</v>
      </c>
      <c r="E802" s="36">
        <v>1297155</v>
      </c>
      <c r="F802" s="37" t="s">
        <v>18</v>
      </c>
      <c r="G802" s="36">
        <v>103772</v>
      </c>
      <c r="H802" s="36">
        <f t="shared" si="12"/>
        <v>1400927</v>
      </c>
      <c r="I802" s="31" t="s">
        <v>247</v>
      </c>
      <c r="J802" s="31" t="s">
        <v>19</v>
      </c>
    </row>
    <row r="803" spans="1:10" outlineLevel="1" x14ac:dyDescent="0.25">
      <c r="A803" s="35">
        <v>46042</v>
      </c>
      <c r="B803" s="31">
        <v>4053</v>
      </c>
      <c r="C803" s="31" t="s">
        <v>351</v>
      </c>
      <c r="D803" s="31" t="s">
        <v>1076</v>
      </c>
      <c r="E803" s="36">
        <v>524750</v>
      </c>
      <c r="F803" s="37" t="s">
        <v>18</v>
      </c>
      <c r="G803" s="36">
        <v>41980</v>
      </c>
      <c r="H803" s="36">
        <f t="shared" si="12"/>
        <v>566730</v>
      </c>
      <c r="I803" s="31" t="s">
        <v>147</v>
      </c>
      <c r="J803" s="31" t="s">
        <v>148</v>
      </c>
    </row>
    <row r="804" spans="1:10" outlineLevel="1" x14ac:dyDescent="0.25">
      <c r="A804" s="35">
        <v>46042</v>
      </c>
      <c r="B804" s="31">
        <v>4052</v>
      </c>
      <c r="C804" s="31" t="s">
        <v>351</v>
      </c>
      <c r="D804" s="31" t="s">
        <v>1077</v>
      </c>
      <c r="E804" s="36">
        <v>73280</v>
      </c>
      <c r="F804" s="37" t="s">
        <v>18</v>
      </c>
      <c r="G804" s="36">
        <v>5862</v>
      </c>
      <c r="H804" s="36">
        <f t="shared" si="12"/>
        <v>79142</v>
      </c>
      <c r="I804" s="31" t="s">
        <v>247</v>
      </c>
      <c r="J804" s="31" t="s">
        <v>19</v>
      </c>
    </row>
    <row r="805" spans="1:10" outlineLevel="1" x14ac:dyDescent="0.25">
      <c r="A805" s="35">
        <v>46042</v>
      </c>
      <c r="B805" s="31">
        <v>4051</v>
      </c>
      <c r="C805" s="31" t="s">
        <v>351</v>
      </c>
      <c r="D805" s="31" t="s">
        <v>1078</v>
      </c>
      <c r="E805" s="36">
        <v>1193388</v>
      </c>
      <c r="F805" s="37" t="s">
        <v>18</v>
      </c>
      <c r="G805" s="36">
        <v>95471</v>
      </c>
      <c r="H805" s="36">
        <f t="shared" si="12"/>
        <v>1288859</v>
      </c>
      <c r="I805" s="31" t="s">
        <v>247</v>
      </c>
      <c r="J805" s="31" t="s">
        <v>19</v>
      </c>
    </row>
    <row r="806" spans="1:10" outlineLevel="1" x14ac:dyDescent="0.25">
      <c r="A806" s="35">
        <v>46042</v>
      </c>
      <c r="B806" s="31">
        <v>4048</v>
      </c>
      <c r="C806" s="31" t="s">
        <v>351</v>
      </c>
      <c r="D806" s="31" t="s">
        <v>1079</v>
      </c>
      <c r="E806" s="36">
        <v>935900</v>
      </c>
      <c r="F806" s="37" t="s">
        <v>18</v>
      </c>
      <c r="G806" s="36">
        <v>74872</v>
      </c>
      <c r="H806" s="36">
        <f t="shared" si="12"/>
        <v>1010772</v>
      </c>
      <c r="I806" s="31" t="s">
        <v>122</v>
      </c>
      <c r="J806" s="31" t="s">
        <v>123</v>
      </c>
    </row>
    <row r="807" spans="1:10" outlineLevel="1" x14ac:dyDescent="0.25">
      <c r="A807" s="35">
        <v>46042</v>
      </c>
      <c r="B807" s="31">
        <v>4047</v>
      </c>
      <c r="C807" s="31" t="s">
        <v>351</v>
      </c>
      <c r="D807" s="31" t="s">
        <v>1080</v>
      </c>
      <c r="E807" s="36">
        <v>1260105</v>
      </c>
      <c r="F807" s="37" t="s">
        <v>18</v>
      </c>
      <c r="G807" s="36">
        <v>100808</v>
      </c>
      <c r="H807" s="36">
        <f t="shared" si="12"/>
        <v>1360913</v>
      </c>
      <c r="I807" s="31" t="s">
        <v>247</v>
      </c>
      <c r="J807" s="31" t="s">
        <v>19</v>
      </c>
    </row>
    <row r="808" spans="1:10" outlineLevel="1" x14ac:dyDescent="0.25">
      <c r="A808" s="35">
        <v>46042</v>
      </c>
      <c r="B808" s="31">
        <v>4046</v>
      </c>
      <c r="C808" s="31" t="s">
        <v>351</v>
      </c>
      <c r="D808" s="31" t="s">
        <v>1081</v>
      </c>
      <c r="E808" s="36">
        <v>2514010</v>
      </c>
      <c r="F808" s="37" t="s">
        <v>18</v>
      </c>
      <c r="G808" s="36">
        <v>201121</v>
      </c>
      <c r="H808" s="36">
        <f t="shared" si="12"/>
        <v>2715131</v>
      </c>
      <c r="I808" s="31" t="s">
        <v>118</v>
      </c>
      <c r="J808" s="31" t="s">
        <v>119</v>
      </c>
    </row>
    <row r="809" spans="1:10" outlineLevel="1" x14ac:dyDescent="0.25">
      <c r="A809" s="35">
        <v>46042</v>
      </c>
      <c r="B809" s="31">
        <v>4040</v>
      </c>
      <c r="C809" s="31" t="s">
        <v>351</v>
      </c>
      <c r="D809" s="31" t="s">
        <v>1082</v>
      </c>
      <c r="E809" s="36">
        <v>1292380</v>
      </c>
      <c r="F809" s="37" t="s">
        <v>18</v>
      </c>
      <c r="G809" s="36">
        <v>103390</v>
      </c>
      <c r="H809" s="36">
        <f t="shared" si="12"/>
        <v>1395770</v>
      </c>
      <c r="I809" s="31" t="s">
        <v>55</v>
      </c>
      <c r="J809" s="31" t="s">
        <v>56</v>
      </c>
    </row>
    <row r="810" spans="1:10" outlineLevel="1" x14ac:dyDescent="0.25">
      <c r="A810" s="35">
        <v>46042</v>
      </c>
      <c r="B810" s="31">
        <v>4039</v>
      </c>
      <c r="C810" s="31" t="s">
        <v>351</v>
      </c>
      <c r="D810" s="31" t="s">
        <v>1083</v>
      </c>
      <c r="E810" s="36">
        <v>3274155</v>
      </c>
      <c r="F810" s="37" t="s">
        <v>18</v>
      </c>
      <c r="G810" s="36">
        <v>261932</v>
      </c>
      <c r="H810" s="36">
        <f t="shared" si="12"/>
        <v>3536087</v>
      </c>
      <c r="I810" s="31" t="s">
        <v>65</v>
      </c>
      <c r="J810" s="31" t="s">
        <v>66</v>
      </c>
    </row>
    <row r="811" spans="1:10" outlineLevel="1" x14ac:dyDescent="0.25">
      <c r="A811" s="35">
        <v>46042</v>
      </c>
      <c r="B811" s="31">
        <v>4013</v>
      </c>
      <c r="C811" s="31" t="s">
        <v>351</v>
      </c>
      <c r="D811" s="31" t="s">
        <v>1084</v>
      </c>
      <c r="E811" s="36">
        <v>323095</v>
      </c>
      <c r="F811" s="37" t="s">
        <v>18</v>
      </c>
      <c r="G811" s="36">
        <v>25848</v>
      </c>
      <c r="H811" s="36">
        <f t="shared" si="12"/>
        <v>348943</v>
      </c>
      <c r="I811" s="31" t="s">
        <v>32</v>
      </c>
      <c r="J811" s="31" t="s">
        <v>33</v>
      </c>
    </row>
    <row r="812" spans="1:10" outlineLevel="1" x14ac:dyDescent="0.25">
      <c r="A812" s="35">
        <v>46042</v>
      </c>
      <c r="B812" s="31">
        <v>4012</v>
      </c>
      <c r="C812" s="31" t="s">
        <v>351</v>
      </c>
      <c r="D812" s="31" t="s">
        <v>1085</v>
      </c>
      <c r="E812" s="36">
        <v>586146</v>
      </c>
      <c r="F812" s="37" t="s">
        <v>18</v>
      </c>
      <c r="G812" s="36">
        <v>46892</v>
      </c>
      <c r="H812" s="36">
        <f t="shared" si="12"/>
        <v>633038</v>
      </c>
      <c r="I812" s="31" t="s">
        <v>32</v>
      </c>
      <c r="J812" s="31" t="s">
        <v>33</v>
      </c>
    </row>
    <row r="813" spans="1:10" outlineLevel="1" x14ac:dyDescent="0.25">
      <c r="A813" s="35">
        <v>46042</v>
      </c>
      <c r="B813" s="31">
        <v>4011</v>
      </c>
      <c r="C813" s="31" t="s">
        <v>351</v>
      </c>
      <c r="D813" s="31" t="s">
        <v>1086</v>
      </c>
      <c r="E813" s="36">
        <v>323095</v>
      </c>
      <c r="F813" s="37" t="s">
        <v>18</v>
      </c>
      <c r="G813" s="36">
        <v>25848</v>
      </c>
      <c r="H813" s="36">
        <f t="shared" si="12"/>
        <v>348943</v>
      </c>
      <c r="I813" s="31" t="s">
        <v>32</v>
      </c>
      <c r="J813" s="31" t="s">
        <v>33</v>
      </c>
    </row>
    <row r="814" spans="1:10" outlineLevel="1" x14ac:dyDescent="0.25">
      <c r="A814" s="35">
        <v>46042</v>
      </c>
      <c r="B814" s="31">
        <v>4010</v>
      </c>
      <c r="C814" s="31" t="s">
        <v>351</v>
      </c>
      <c r="D814" s="31" t="s">
        <v>1087</v>
      </c>
      <c r="E814" s="36">
        <v>882003</v>
      </c>
      <c r="F814" s="37" t="s">
        <v>18</v>
      </c>
      <c r="G814" s="36">
        <v>70560</v>
      </c>
      <c r="H814" s="36">
        <f t="shared" si="12"/>
        <v>952563</v>
      </c>
      <c r="I814" s="31" t="s">
        <v>32</v>
      </c>
      <c r="J814" s="31" t="s">
        <v>33</v>
      </c>
    </row>
    <row r="815" spans="1:10" outlineLevel="1" x14ac:dyDescent="0.25">
      <c r="A815" s="35">
        <v>46042</v>
      </c>
      <c r="B815" s="31">
        <v>4009</v>
      </c>
      <c r="C815" s="31" t="s">
        <v>351</v>
      </c>
      <c r="D815" s="31" t="s">
        <v>1088</v>
      </c>
      <c r="E815" s="36">
        <v>387714</v>
      </c>
      <c r="F815" s="37" t="s">
        <v>18</v>
      </c>
      <c r="G815" s="36">
        <v>31017</v>
      </c>
      <c r="H815" s="36">
        <f t="shared" si="12"/>
        <v>418731</v>
      </c>
      <c r="I815" s="31" t="s">
        <v>32</v>
      </c>
      <c r="J815" s="31" t="s">
        <v>33</v>
      </c>
    </row>
    <row r="816" spans="1:10" outlineLevel="1" x14ac:dyDescent="0.25">
      <c r="A816" s="35">
        <v>46042</v>
      </c>
      <c r="B816" s="31">
        <v>4008</v>
      </c>
      <c r="C816" s="31" t="s">
        <v>351</v>
      </c>
      <c r="D816" s="31" t="s">
        <v>1089</v>
      </c>
      <c r="E816" s="36">
        <v>637945</v>
      </c>
      <c r="F816" s="37" t="s">
        <v>18</v>
      </c>
      <c r="G816" s="36">
        <v>51036</v>
      </c>
      <c r="H816" s="36">
        <f t="shared" si="12"/>
        <v>688981</v>
      </c>
      <c r="I816" s="31" t="s">
        <v>32</v>
      </c>
      <c r="J816" s="31" t="s">
        <v>33</v>
      </c>
    </row>
    <row r="817" spans="1:10" outlineLevel="1" x14ac:dyDescent="0.25">
      <c r="A817" s="35">
        <v>46042</v>
      </c>
      <c r="B817" s="31">
        <v>4007</v>
      </c>
      <c r="C817" s="31" t="s">
        <v>351</v>
      </c>
      <c r="D817" s="31" t="s">
        <v>1090</v>
      </c>
      <c r="E817" s="36">
        <v>2025840</v>
      </c>
      <c r="F817" s="37" t="s">
        <v>18</v>
      </c>
      <c r="G817" s="36">
        <v>162067</v>
      </c>
      <c r="H817" s="36">
        <f t="shared" si="12"/>
        <v>2187907</v>
      </c>
      <c r="I817" s="31" t="s">
        <v>267</v>
      </c>
      <c r="J817" s="31" t="s">
        <v>268</v>
      </c>
    </row>
    <row r="818" spans="1:10" outlineLevel="1" x14ac:dyDescent="0.25">
      <c r="A818" s="35">
        <v>46042</v>
      </c>
      <c r="B818" s="31">
        <v>4006</v>
      </c>
      <c r="C818" s="31" t="s">
        <v>351</v>
      </c>
      <c r="D818" s="31" t="s">
        <v>1091</v>
      </c>
      <c r="E818" s="36">
        <v>1012920</v>
      </c>
      <c r="F818" s="37" t="s">
        <v>18</v>
      </c>
      <c r="G818" s="36">
        <v>81034</v>
      </c>
      <c r="H818" s="36">
        <f t="shared" si="12"/>
        <v>1093954</v>
      </c>
      <c r="I818" s="31" t="s">
        <v>174</v>
      </c>
      <c r="J818" s="31" t="s">
        <v>175</v>
      </c>
    </row>
    <row r="819" spans="1:10" outlineLevel="1" x14ac:dyDescent="0.25">
      <c r="A819" s="35">
        <v>46042</v>
      </c>
      <c r="B819" s="31">
        <v>4005</v>
      </c>
      <c r="C819" s="31" t="s">
        <v>351</v>
      </c>
      <c r="D819" s="31" t="s">
        <v>1092</v>
      </c>
      <c r="E819" s="36">
        <v>1012920</v>
      </c>
      <c r="F819" s="37" t="s">
        <v>18</v>
      </c>
      <c r="G819" s="36">
        <v>81034</v>
      </c>
      <c r="H819" s="36">
        <f t="shared" si="12"/>
        <v>1093954</v>
      </c>
      <c r="I819" s="31" t="s">
        <v>196</v>
      </c>
      <c r="J819" s="31" t="s">
        <v>197</v>
      </c>
    </row>
    <row r="820" spans="1:10" outlineLevel="1" x14ac:dyDescent="0.25">
      <c r="A820" s="35">
        <v>46042</v>
      </c>
      <c r="B820" s="31">
        <v>4004</v>
      </c>
      <c r="C820" s="31" t="s">
        <v>351</v>
      </c>
      <c r="D820" s="31" t="s">
        <v>1093</v>
      </c>
      <c r="E820" s="36">
        <v>1049500</v>
      </c>
      <c r="F820" s="37" t="s">
        <v>18</v>
      </c>
      <c r="G820" s="36">
        <v>83960</v>
      </c>
      <c r="H820" s="36">
        <f t="shared" si="12"/>
        <v>1133460</v>
      </c>
      <c r="I820" s="31" t="s">
        <v>274</v>
      </c>
      <c r="J820" s="31" t="s">
        <v>275</v>
      </c>
    </row>
    <row r="821" spans="1:10" outlineLevel="1" x14ac:dyDescent="0.25">
      <c r="A821" s="35">
        <v>46042</v>
      </c>
      <c r="B821" s="31">
        <v>4003</v>
      </c>
      <c r="C821" s="31" t="s">
        <v>351</v>
      </c>
      <c r="D821" s="31" t="s">
        <v>1094</v>
      </c>
      <c r="E821" s="36">
        <v>1049500</v>
      </c>
      <c r="F821" s="37" t="s">
        <v>18</v>
      </c>
      <c r="G821" s="36">
        <v>83960</v>
      </c>
      <c r="H821" s="36">
        <f t="shared" si="12"/>
        <v>1133460</v>
      </c>
      <c r="I821" s="31" t="s">
        <v>235</v>
      </c>
      <c r="J821" s="31" t="s">
        <v>198</v>
      </c>
    </row>
    <row r="822" spans="1:10" outlineLevel="1" x14ac:dyDescent="0.25">
      <c r="A822" s="35">
        <v>46042</v>
      </c>
      <c r="B822" s="31">
        <v>4002</v>
      </c>
      <c r="C822" s="31" t="s">
        <v>351</v>
      </c>
      <c r="D822" s="31" t="s">
        <v>1095</v>
      </c>
      <c r="E822" s="36">
        <v>885205</v>
      </c>
      <c r="F822" s="37" t="s">
        <v>18</v>
      </c>
      <c r="G822" s="36">
        <v>70816</v>
      </c>
      <c r="H822" s="36">
        <f t="shared" si="12"/>
        <v>956021</v>
      </c>
      <c r="I822" s="31" t="s">
        <v>22</v>
      </c>
      <c r="J822" s="31" t="s">
        <v>23</v>
      </c>
    </row>
    <row r="823" spans="1:10" outlineLevel="1" x14ac:dyDescent="0.25">
      <c r="A823" s="35">
        <v>46042</v>
      </c>
      <c r="B823" s="31">
        <v>4001</v>
      </c>
      <c r="C823" s="31" t="s">
        <v>351</v>
      </c>
      <c r="D823" s="31" t="s">
        <v>1096</v>
      </c>
      <c r="E823" s="36">
        <v>1358906</v>
      </c>
      <c r="F823" s="37" t="s">
        <v>18</v>
      </c>
      <c r="G823" s="36">
        <v>108712</v>
      </c>
      <c r="H823" s="36">
        <f t="shared" si="12"/>
        <v>1467618</v>
      </c>
      <c r="I823" s="31" t="s">
        <v>128</v>
      </c>
      <c r="J823" s="31" t="s">
        <v>129</v>
      </c>
    </row>
    <row r="824" spans="1:10" outlineLevel="1" x14ac:dyDescent="0.25">
      <c r="A824" s="35">
        <v>46042</v>
      </c>
      <c r="B824" s="31">
        <v>4000</v>
      </c>
      <c r="C824" s="31" t="s">
        <v>351</v>
      </c>
      <c r="D824" s="31" t="s">
        <v>1097</v>
      </c>
      <c r="E824" s="36">
        <v>1012920</v>
      </c>
      <c r="F824" s="37" t="s">
        <v>18</v>
      </c>
      <c r="G824" s="36">
        <v>81034</v>
      </c>
      <c r="H824" s="36">
        <f t="shared" si="12"/>
        <v>1093954</v>
      </c>
      <c r="I824" s="31" t="s">
        <v>34</v>
      </c>
      <c r="J824" s="31" t="s">
        <v>35</v>
      </c>
    </row>
    <row r="825" spans="1:10" outlineLevel="1" x14ac:dyDescent="0.25">
      <c r="A825" s="35">
        <v>46042</v>
      </c>
      <c r="B825" s="31">
        <v>3999</v>
      </c>
      <c r="C825" s="31" t="s">
        <v>351</v>
      </c>
      <c r="D825" s="31" t="s">
        <v>1098</v>
      </c>
      <c r="E825" s="36">
        <v>2025840</v>
      </c>
      <c r="F825" s="37" t="s">
        <v>18</v>
      </c>
      <c r="G825" s="36">
        <v>162067</v>
      </c>
      <c r="H825" s="36">
        <f t="shared" si="12"/>
        <v>2187907</v>
      </c>
      <c r="I825" s="31" t="s">
        <v>34</v>
      </c>
      <c r="J825" s="31" t="s">
        <v>35</v>
      </c>
    </row>
    <row r="826" spans="1:10" outlineLevel="1" x14ac:dyDescent="0.25">
      <c r="A826" s="35">
        <v>46042</v>
      </c>
      <c r="B826" s="31">
        <v>3998</v>
      </c>
      <c r="C826" s="31" t="s">
        <v>351</v>
      </c>
      <c r="D826" s="31" t="s">
        <v>1099</v>
      </c>
      <c r="E826" s="36">
        <v>1501090</v>
      </c>
      <c r="F826" s="37" t="s">
        <v>18</v>
      </c>
      <c r="G826" s="36">
        <v>120087</v>
      </c>
      <c r="H826" s="36">
        <f t="shared" si="12"/>
        <v>1621177</v>
      </c>
      <c r="I826" s="31" t="s">
        <v>172</v>
      </c>
      <c r="J826" s="31" t="s">
        <v>173</v>
      </c>
    </row>
    <row r="827" spans="1:10" outlineLevel="1" x14ac:dyDescent="0.25">
      <c r="A827" s="35">
        <v>46042</v>
      </c>
      <c r="B827" s="31">
        <v>3997</v>
      </c>
      <c r="C827" s="31" t="s">
        <v>351</v>
      </c>
      <c r="D827" s="31" t="s">
        <v>1100</v>
      </c>
      <c r="E827" s="36">
        <v>524750</v>
      </c>
      <c r="F827" s="37" t="s">
        <v>18</v>
      </c>
      <c r="G827" s="36">
        <v>41980</v>
      </c>
      <c r="H827" s="36">
        <f t="shared" si="12"/>
        <v>566730</v>
      </c>
      <c r="I827" s="31" t="s">
        <v>172</v>
      </c>
      <c r="J827" s="31" t="s">
        <v>173</v>
      </c>
    </row>
    <row r="828" spans="1:10" outlineLevel="1" x14ac:dyDescent="0.25">
      <c r="A828" s="35">
        <v>46042</v>
      </c>
      <c r="B828" s="31">
        <v>3996</v>
      </c>
      <c r="C828" s="31" t="s">
        <v>351</v>
      </c>
      <c r="D828" s="31" t="s">
        <v>1101</v>
      </c>
      <c r="E828" s="36">
        <v>976340</v>
      </c>
      <c r="F828" s="37" t="s">
        <v>18</v>
      </c>
      <c r="G828" s="36">
        <v>78107</v>
      </c>
      <c r="H828" s="36">
        <f t="shared" si="12"/>
        <v>1054447</v>
      </c>
      <c r="I828" s="31" t="s">
        <v>30</v>
      </c>
      <c r="J828" s="31" t="s">
        <v>31</v>
      </c>
    </row>
    <row r="829" spans="1:10" outlineLevel="1" x14ac:dyDescent="0.25">
      <c r="A829" s="35">
        <v>46042</v>
      </c>
      <c r="B829" s="31">
        <v>3995</v>
      </c>
      <c r="C829" s="31" t="s">
        <v>351</v>
      </c>
      <c r="D829" s="31" t="s">
        <v>1102</v>
      </c>
      <c r="E829" s="36">
        <v>3173850</v>
      </c>
      <c r="F829" s="37" t="s">
        <v>18</v>
      </c>
      <c r="G829" s="36">
        <v>253908</v>
      </c>
      <c r="H829" s="36">
        <f t="shared" si="12"/>
        <v>3427758</v>
      </c>
      <c r="I829" s="31" t="s">
        <v>30</v>
      </c>
      <c r="J829" s="31" t="s">
        <v>31</v>
      </c>
    </row>
    <row r="830" spans="1:10" outlineLevel="1" x14ac:dyDescent="0.25">
      <c r="A830" s="35">
        <v>46042</v>
      </c>
      <c r="B830" s="31">
        <v>3994</v>
      </c>
      <c r="C830" s="31" t="s">
        <v>351</v>
      </c>
      <c r="D830" s="31" t="s">
        <v>1103</v>
      </c>
      <c r="E830" s="36">
        <v>2099000</v>
      </c>
      <c r="F830" s="37" t="s">
        <v>18</v>
      </c>
      <c r="G830" s="36">
        <v>167920</v>
      </c>
      <c r="H830" s="36">
        <f t="shared" si="12"/>
        <v>2266920</v>
      </c>
      <c r="I830" s="31" t="s">
        <v>24</v>
      </c>
      <c r="J830" s="31" t="s">
        <v>25</v>
      </c>
    </row>
    <row r="831" spans="1:10" outlineLevel="1" x14ac:dyDescent="0.25">
      <c r="A831" s="35">
        <v>46042</v>
      </c>
      <c r="B831" s="31">
        <v>3993</v>
      </c>
      <c r="C831" s="31" t="s">
        <v>351</v>
      </c>
      <c r="D831" s="31" t="s">
        <v>1104</v>
      </c>
      <c r="E831" s="36">
        <v>742500</v>
      </c>
      <c r="F831" s="37" t="s">
        <v>18</v>
      </c>
      <c r="G831" s="36">
        <v>59400</v>
      </c>
      <c r="H831" s="36">
        <f t="shared" si="12"/>
        <v>801900</v>
      </c>
      <c r="I831" s="31" t="s">
        <v>24</v>
      </c>
      <c r="J831" s="31" t="s">
        <v>25</v>
      </c>
    </row>
    <row r="832" spans="1:10" outlineLevel="1" x14ac:dyDescent="0.25">
      <c r="A832" s="35">
        <v>46042</v>
      </c>
      <c r="B832" s="31">
        <v>3992</v>
      </c>
      <c r="C832" s="31" t="s">
        <v>351</v>
      </c>
      <c r="D832" s="31" t="s">
        <v>1105</v>
      </c>
      <c r="E832" s="36">
        <v>2587170</v>
      </c>
      <c r="F832" s="37" t="s">
        <v>18</v>
      </c>
      <c r="G832" s="36">
        <v>206974</v>
      </c>
      <c r="H832" s="36">
        <f t="shared" ref="H832:H895" si="13">+E832+G832</f>
        <v>2794144</v>
      </c>
      <c r="I832" s="31" t="s">
        <v>77</v>
      </c>
      <c r="J832" s="31" t="s">
        <v>78</v>
      </c>
    </row>
    <row r="833" spans="1:10" outlineLevel="1" x14ac:dyDescent="0.25">
      <c r="A833" s="35">
        <v>46042</v>
      </c>
      <c r="B833" s="31">
        <v>3991</v>
      </c>
      <c r="C833" s="31" t="s">
        <v>351</v>
      </c>
      <c r="D833" s="31" t="s">
        <v>1106</v>
      </c>
      <c r="E833" s="36">
        <v>1860765</v>
      </c>
      <c r="F833" s="37" t="s">
        <v>18</v>
      </c>
      <c r="G833" s="36">
        <v>148861</v>
      </c>
      <c r="H833" s="36">
        <f t="shared" si="13"/>
        <v>2009626</v>
      </c>
      <c r="I833" s="31" t="s">
        <v>77</v>
      </c>
      <c r="J833" s="31" t="s">
        <v>78</v>
      </c>
    </row>
    <row r="834" spans="1:10" outlineLevel="1" x14ac:dyDescent="0.25">
      <c r="A834" s="35">
        <v>46042</v>
      </c>
      <c r="B834" s="31">
        <v>3990</v>
      </c>
      <c r="C834" s="31" t="s">
        <v>351</v>
      </c>
      <c r="D834" s="31" t="s">
        <v>1107</v>
      </c>
      <c r="E834" s="36">
        <v>2025840</v>
      </c>
      <c r="F834" s="37" t="s">
        <v>18</v>
      </c>
      <c r="G834" s="36">
        <v>162067</v>
      </c>
      <c r="H834" s="36">
        <f t="shared" si="13"/>
        <v>2187907</v>
      </c>
      <c r="I834" s="31" t="s">
        <v>26</v>
      </c>
      <c r="J834" s="31" t="s">
        <v>27</v>
      </c>
    </row>
    <row r="835" spans="1:10" outlineLevel="1" x14ac:dyDescent="0.25">
      <c r="A835" s="35">
        <v>46042</v>
      </c>
      <c r="B835" s="31">
        <v>3989</v>
      </c>
      <c r="C835" s="31" t="s">
        <v>351</v>
      </c>
      <c r="D835" s="31" t="s">
        <v>1108</v>
      </c>
      <c r="E835" s="36">
        <v>3318220</v>
      </c>
      <c r="F835" s="37" t="s">
        <v>18</v>
      </c>
      <c r="G835" s="36">
        <v>265458</v>
      </c>
      <c r="H835" s="36">
        <f t="shared" si="13"/>
        <v>3583678</v>
      </c>
      <c r="I835" s="31" t="s">
        <v>26</v>
      </c>
      <c r="J835" s="31" t="s">
        <v>27</v>
      </c>
    </row>
    <row r="836" spans="1:10" outlineLevel="1" x14ac:dyDescent="0.25">
      <c r="A836" s="35">
        <v>46042</v>
      </c>
      <c r="B836" s="31">
        <v>3988</v>
      </c>
      <c r="C836" s="31" t="s">
        <v>351</v>
      </c>
      <c r="D836" s="31" t="s">
        <v>1109</v>
      </c>
      <c r="E836" s="36">
        <v>12155040</v>
      </c>
      <c r="F836" s="37" t="s">
        <v>18</v>
      </c>
      <c r="G836" s="36">
        <v>972403</v>
      </c>
      <c r="H836" s="36">
        <f t="shared" si="13"/>
        <v>13127443</v>
      </c>
      <c r="I836" s="31" t="s">
        <v>28</v>
      </c>
      <c r="J836" s="31" t="s">
        <v>29</v>
      </c>
    </row>
    <row r="837" spans="1:10" outlineLevel="1" x14ac:dyDescent="0.25">
      <c r="A837" s="35">
        <v>46042</v>
      </c>
      <c r="B837" s="31">
        <v>3987</v>
      </c>
      <c r="C837" s="31" t="s">
        <v>351</v>
      </c>
      <c r="D837" s="31" t="s">
        <v>1110</v>
      </c>
      <c r="E837" s="36">
        <v>1501090</v>
      </c>
      <c r="F837" s="37" t="s">
        <v>18</v>
      </c>
      <c r="G837" s="36">
        <v>120087</v>
      </c>
      <c r="H837" s="36">
        <f t="shared" si="13"/>
        <v>1621177</v>
      </c>
      <c r="I837" s="31" t="s">
        <v>28</v>
      </c>
      <c r="J837" s="31" t="s">
        <v>29</v>
      </c>
    </row>
    <row r="838" spans="1:10" outlineLevel="1" x14ac:dyDescent="0.25">
      <c r="A838" s="35">
        <v>46042</v>
      </c>
      <c r="B838" s="31">
        <v>4037</v>
      </c>
      <c r="C838" s="31" t="s">
        <v>351</v>
      </c>
      <c r="D838" s="31" t="s">
        <v>1111</v>
      </c>
      <c r="E838" s="36">
        <v>4099360</v>
      </c>
      <c r="F838" s="37" t="s">
        <v>18</v>
      </c>
      <c r="G838" s="36">
        <v>327949</v>
      </c>
      <c r="H838" s="36">
        <f t="shared" si="13"/>
        <v>4427309</v>
      </c>
      <c r="I838" s="31" t="s">
        <v>28</v>
      </c>
      <c r="J838" s="31" t="s">
        <v>29</v>
      </c>
    </row>
    <row r="839" spans="1:10" outlineLevel="1" x14ac:dyDescent="0.25">
      <c r="A839" s="35">
        <v>46042</v>
      </c>
      <c r="B839" s="31">
        <v>4036</v>
      </c>
      <c r="C839" s="31" t="s">
        <v>351</v>
      </c>
      <c r="D839" s="31" t="s">
        <v>1112</v>
      </c>
      <c r="E839" s="36">
        <v>549600</v>
      </c>
      <c r="F839" s="37" t="s">
        <v>18</v>
      </c>
      <c r="G839" s="36">
        <v>43968</v>
      </c>
      <c r="H839" s="36">
        <f t="shared" si="13"/>
        <v>593568</v>
      </c>
      <c r="I839" s="31" t="s">
        <v>267</v>
      </c>
      <c r="J839" s="31" t="s">
        <v>268</v>
      </c>
    </row>
    <row r="840" spans="1:10" outlineLevel="1" x14ac:dyDescent="0.25">
      <c r="A840" s="35">
        <v>46042</v>
      </c>
      <c r="B840" s="31">
        <v>4035</v>
      </c>
      <c r="C840" s="31" t="s">
        <v>351</v>
      </c>
      <c r="D840" s="31" t="s">
        <v>1113</v>
      </c>
      <c r="E840" s="36">
        <v>1202868</v>
      </c>
      <c r="F840" s="37" t="s">
        <v>18</v>
      </c>
      <c r="G840" s="36">
        <v>96229</v>
      </c>
      <c r="H840" s="36">
        <f t="shared" si="13"/>
        <v>1299097</v>
      </c>
      <c r="I840" s="31" t="s">
        <v>174</v>
      </c>
      <c r="J840" s="31" t="s">
        <v>175</v>
      </c>
    </row>
    <row r="841" spans="1:10" outlineLevel="1" x14ac:dyDescent="0.25">
      <c r="A841" s="35">
        <v>46042</v>
      </c>
      <c r="B841" s="31">
        <v>4034</v>
      </c>
      <c r="C841" s="31" t="s">
        <v>351</v>
      </c>
      <c r="D841" s="31" t="s">
        <v>1114</v>
      </c>
      <c r="E841" s="36">
        <v>1016220</v>
      </c>
      <c r="F841" s="37" t="s">
        <v>18</v>
      </c>
      <c r="G841" s="36">
        <v>81298</v>
      </c>
      <c r="H841" s="36">
        <f t="shared" si="13"/>
        <v>1097518</v>
      </c>
      <c r="I841" s="31" t="s">
        <v>196</v>
      </c>
      <c r="J841" s="31" t="s">
        <v>197</v>
      </c>
    </row>
    <row r="842" spans="1:10" outlineLevel="1" x14ac:dyDescent="0.25">
      <c r="A842" s="35">
        <v>46042</v>
      </c>
      <c r="B842" s="31">
        <v>4033</v>
      </c>
      <c r="C842" s="31" t="s">
        <v>351</v>
      </c>
      <c r="D842" s="31" t="s">
        <v>1115</v>
      </c>
      <c r="E842" s="36">
        <v>549600</v>
      </c>
      <c r="F842" s="37" t="s">
        <v>18</v>
      </c>
      <c r="G842" s="36">
        <v>43968</v>
      </c>
      <c r="H842" s="36">
        <f t="shared" si="13"/>
        <v>593568</v>
      </c>
      <c r="I842" s="31" t="s">
        <v>128</v>
      </c>
      <c r="J842" s="31" t="s">
        <v>129</v>
      </c>
    </row>
    <row r="843" spans="1:10" outlineLevel="1" x14ac:dyDescent="0.25">
      <c r="A843" s="35">
        <v>46042</v>
      </c>
      <c r="B843" s="31">
        <v>4032</v>
      </c>
      <c r="C843" s="31" t="s">
        <v>351</v>
      </c>
      <c r="D843" s="31" t="s">
        <v>1116</v>
      </c>
      <c r="E843" s="36">
        <v>2499060</v>
      </c>
      <c r="F843" s="37" t="s">
        <v>18</v>
      </c>
      <c r="G843" s="36">
        <v>199925</v>
      </c>
      <c r="H843" s="36">
        <f t="shared" si="13"/>
        <v>2698985</v>
      </c>
      <c r="I843" s="31" t="s">
        <v>77</v>
      </c>
      <c r="J843" s="31" t="s">
        <v>78</v>
      </c>
    </row>
    <row r="844" spans="1:10" outlineLevel="1" x14ac:dyDescent="0.25">
      <c r="A844" s="35">
        <v>46042</v>
      </c>
      <c r="B844" s="31">
        <v>4031</v>
      </c>
      <c r="C844" s="31" t="s">
        <v>351</v>
      </c>
      <c r="D844" s="31" t="s">
        <v>1117</v>
      </c>
      <c r="E844" s="36">
        <v>649820</v>
      </c>
      <c r="F844" s="37" t="s">
        <v>18</v>
      </c>
      <c r="G844" s="36">
        <v>51986</v>
      </c>
      <c r="H844" s="36">
        <f t="shared" si="13"/>
        <v>701806</v>
      </c>
      <c r="I844" s="31" t="s">
        <v>30</v>
      </c>
      <c r="J844" s="31" t="s">
        <v>31</v>
      </c>
    </row>
    <row r="845" spans="1:10" outlineLevel="1" x14ac:dyDescent="0.25">
      <c r="A845" s="35">
        <v>46042</v>
      </c>
      <c r="B845" s="31">
        <v>4030</v>
      </c>
      <c r="C845" s="31" t="s">
        <v>351</v>
      </c>
      <c r="D845" s="31" t="s">
        <v>1118</v>
      </c>
      <c r="E845" s="36">
        <v>366400</v>
      </c>
      <c r="F845" s="37" t="s">
        <v>18</v>
      </c>
      <c r="G845" s="36">
        <v>29312</v>
      </c>
      <c r="H845" s="36">
        <f t="shared" si="13"/>
        <v>395712</v>
      </c>
      <c r="I845" s="31" t="s">
        <v>145</v>
      </c>
      <c r="J845" s="31" t="s">
        <v>146</v>
      </c>
    </row>
    <row r="846" spans="1:10" outlineLevel="1" x14ac:dyDescent="0.25">
      <c r="A846" s="35">
        <v>46042</v>
      </c>
      <c r="B846" s="31">
        <v>4029</v>
      </c>
      <c r="C846" s="31" t="s">
        <v>351</v>
      </c>
      <c r="D846" s="31" t="s">
        <v>1119</v>
      </c>
      <c r="E846" s="36">
        <v>1099200</v>
      </c>
      <c r="F846" s="37" t="s">
        <v>18</v>
      </c>
      <c r="G846" s="36">
        <v>87936</v>
      </c>
      <c r="H846" s="36">
        <f t="shared" si="13"/>
        <v>1187136</v>
      </c>
      <c r="I846" s="31" t="s">
        <v>257</v>
      </c>
      <c r="J846" s="31" t="s">
        <v>258</v>
      </c>
    </row>
    <row r="847" spans="1:10" outlineLevel="1" x14ac:dyDescent="0.25">
      <c r="A847" s="35">
        <v>46042</v>
      </c>
      <c r="B847" s="31">
        <v>4028</v>
      </c>
      <c r="C847" s="31" t="s">
        <v>351</v>
      </c>
      <c r="D847" s="31" t="s">
        <v>1120</v>
      </c>
      <c r="E847" s="36">
        <v>2032440</v>
      </c>
      <c r="F847" s="37" t="s">
        <v>18</v>
      </c>
      <c r="G847" s="36">
        <v>162595</v>
      </c>
      <c r="H847" s="36">
        <f t="shared" si="13"/>
        <v>2195035</v>
      </c>
      <c r="I847" s="31" t="s">
        <v>235</v>
      </c>
      <c r="J847" s="31" t="s">
        <v>198</v>
      </c>
    </row>
    <row r="848" spans="1:10" outlineLevel="1" x14ac:dyDescent="0.25">
      <c r="A848" s="35">
        <v>46042</v>
      </c>
      <c r="B848" s="31">
        <v>4027</v>
      </c>
      <c r="C848" s="31" t="s">
        <v>351</v>
      </c>
      <c r="D848" s="31" t="s">
        <v>1121</v>
      </c>
      <c r="E848" s="36">
        <v>1099200</v>
      </c>
      <c r="F848" s="37" t="s">
        <v>18</v>
      </c>
      <c r="G848" s="36">
        <v>87936</v>
      </c>
      <c r="H848" s="36">
        <f t="shared" si="13"/>
        <v>1187136</v>
      </c>
      <c r="I848" s="31" t="s">
        <v>34</v>
      </c>
      <c r="J848" s="31" t="s">
        <v>35</v>
      </c>
    </row>
    <row r="849" spans="1:10" outlineLevel="1" x14ac:dyDescent="0.25">
      <c r="A849" s="35">
        <v>46042</v>
      </c>
      <c r="B849" s="31">
        <v>4026</v>
      </c>
      <c r="C849" s="31" t="s">
        <v>351</v>
      </c>
      <c r="D849" s="31" t="s">
        <v>1122</v>
      </c>
      <c r="E849" s="36">
        <v>549600</v>
      </c>
      <c r="F849" s="37" t="s">
        <v>18</v>
      </c>
      <c r="G849" s="36">
        <v>43968</v>
      </c>
      <c r="H849" s="36">
        <f t="shared" si="13"/>
        <v>593568</v>
      </c>
      <c r="I849" s="31" t="s">
        <v>274</v>
      </c>
      <c r="J849" s="31" t="s">
        <v>275</v>
      </c>
    </row>
    <row r="850" spans="1:10" outlineLevel="1" x14ac:dyDescent="0.25">
      <c r="A850" s="35">
        <v>46042</v>
      </c>
      <c r="B850" s="31">
        <v>4025</v>
      </c>
      <c r="C850" s="31" t="s">
        <v>351</v>
      </c>
      <c r="D850" s="31" t="s">
        <v>1123</v>
      </c>
      <c r="E850" s="36">
        <v>549600</v>
      </c>
      <c r="F850" s="37" t="s">
        <v>18</v>
      </c>
      <c r="G850" s="36">
        <v>43968</v>
      </c>
      <c r="H850" s="36">
        <f t="shared" si="13"/>
        <v>593568</v>
      </c>
      <c r="I850" s="31" t="s">
        <v>236</v>
      </c>
      <c r="J850" s="31" t="s">
        <v>237</v>
      </c>
    </row>
    <row r="851" spans="1:10" outlineLevel="1" x14ac:dyDescent="0.25">
      <c r="A851" s="35">
        <v>46042</v>
      </c>
      <c r="B851" s="31">
        <v>4024</v>
      </c>
      <c r="C851" s="31" t="s">
        <v>351</v>
      </c>
      <c r="D851" s="31" t="s">
        <v>1124</v>
      </c>
      <c r="E851" s="36">
        <v>933240</v>
      </c>
      <c r="F851" s="37" t="s">
        <v>18</v>
      </c>
      <c r="G851" s="36">
        <v>74659</v>
      </c>
      <c r="H851" s="36">
        <f t="shared" si="13"/>
        <v>1007899</v>
      </c>
      <c r="I851" s="31" t="s">
        <v>172</v>
      </c>
      <c r="J851" s="31" t="s">
        <v>173</v>
      </c>
    </row>
    <row r="852" spans="1:10" outlineLevel="1" x14ac:dyDescent="0.25">
      <c r="A852" s="35">
        <v>46042</v>
      </c>
      <c r="B852" s="31">
        <v>4023</v>
      </c>
      <c r="C852" s="31" t="s">
        <v>351</v>
      </c>
      <c r="D852" s="31" t="s">
        <v>1125</v>
      </c>
      <c r="E852" s="36">
        <v>1565820</v>
      </c>
      <c r="F852" s="37" t="s">
        <v>18</v>
      </c>
      <c r="G852" s="36">
        <v>125266</v>
      </c>
      <c r="H852" s="36">
        <f t="shared" si="13"/>
        <v>1691086</v>
      </c>
      <c r="I852" s="31" t="s">
        <v>172</v>
      </c>
      <c r="J852" s="31" t="s">
        <v>173</v>
      </c>
    </row>
    <row r="853" spans="1:10" outlineLevel="1" x14ac:dyDescent="0.25">
      <c r="A853" s="35">
        <v>46042</v>
      </c>
      <c r="B853" s="31">
        <v>4022</v>
      </c>
      <c r="C853" s="31" t="s">
        <v>351</v>
      </c>
      <c r="D853" s="31" t="s">
        <v>1126</v>
      </c>
      <c r="E853" s="36">
        <v>933240</v>
      </c>
      <c r="F853" s="37" t="s">
        <v>18</v>
      </c>
      <c r="G853" s="36">
        <v>74659</v>
      </c>
      <c r="H853" s="36">
        <f t="shared" si="13"/>
        <v>1007899</v>
      </c>
      <c r="I853" s="31" t="s">
        <v>24</v>
      </c>
      <c r="J853" s="31" t="s">
        <v>25</v>
      </c>
    </row>
    <row r="854" spans="1:10" outlineLevel="1" x14ac:dyDescent="0.25">
      <c r="A854" s="35">
        <v>46042</v>
      </c>
      <c r="B854" s="31">
        <v>4021</v>
      </c>
      <c r="C854" s="31" t="s">
        <v>351</v>
      </c>
      <c r="D854" s="31" t="s">
        <v>1127</v>
      </c>
      <c r="E854" s="36">
        <v>1016220</v>
      </c>
      <c r="F854" s="37" t="s">
        <v>18</v>
      </c>
      <c r="G854" s="36">
        <v>81298</v>
      </c>
      <c r="H854" s="36">
        <f t="shared" si="13"/>
        <v>1097518</v>
      </c>
      <c r="I854" s="31" t="s">
        <v>24</v>
      </c>
      <c r="J854" s="31" t="s">
        <v>25</v>
      </c>
    </row>
    <row r="855" spans="1:10" outlineLevel="1" x14ac:dyDescent="0.25">
      <c r="A855" s="35">
        <v>46042</v>
      </c>
      <c r="B855" s="31">
        <v>4020</v>
      </c>
      <c r="C855" s="31" t="s">
        <v>351</v>
      </c>
      <c r="D855" s="31" t="s">
        <v>1128</v>
      </c>
      <c r="E855" s="36">
        <v>2097010</v>
      </c>
      <c r="F855" s="37" t="s">
        <v>18</v>
      </c>
      <c r="G855" s="36">
        <v>167761</v>
      </c>
      <c r="H855" s="36">
        <f t="shared" si="13"/>
        <v>2264771</v>
      </c>
      <c r="I855" s="31" t="s">
        <v>22</v>
      </c>
      <c r="J855" s="31" t="s">
        <v>23</v>
      </c>
    </row>
    <row r="856" spans="1:10" outlineLevel="1" x14ac:dyDescent="0.25">
      <c r="A856" s="35">
        <v>46042</v>
      </c>
      <c r="B856" s="31">
        <v>4019</v>
      </c>
      <c r="C856" s="31" t="s">
        <v>351</v>
      </c>
      <c r="D856" s="31" t="s">
        <v>1129</v>
      </c>
      <c r="E856" s="36">
        <v>1482840</v>
      </c>
      <c r="F856" s="37" t="s">
        <v>18</v>
      </c>
      <c r="G856" s="36">
        <v>118627</v>
      </c>
      <c r="H856" s="36">
        <f t="shared" si="13"/>
        <v>1601467</v>
      </c>
      <c r="I856" s="31" t="s">
        <v>22</v>
      </c>
      <c r="J856" s="31" t="s">
        <v>23</v>
      </c>
    </row>
    <row r="857" spans="1:10" outlineLevel="1" x14ac:dyDescent="0.25">
      <c r="A857" s="35">
        <v>46042</v>
      </c>
      <c r="B857" s="31">
        <v>4018</v>
      </c>
      <c r="C857" s="31" t="s">
        <v>351</v>
      </c>
      <c r="D857" s="31" t="s">
        <v>1130</v>
      </c>
      <c r="E857" s="36">
        <v>1099200</v>
      </c>
      <c r="F857" s="37" t="s">
        <v>18</v>
      </c>
      <c r="G857" s="36">
        <v>87936</v>
      </c>
      <c r="H857" s="36">
        <f t="shared" si="13"/>
        <v>1187136</v>
      </c>
      <c r="I857" s="31" t="s">
        <v>26</v>
      </c>
      <c r="J857" s="31" t="s">
        <v>27</v>
      </c>
    </row>
    <row r="858" spans="1:10" outlineLevel="1" x14ac:dyDescent="0.25">
      <c r="A858" s="35">
        <v>46042</v>
      </c>
      <c r="B858" s="31">
        <v>4017</v>
      </c>
      <c r="C858" s="31" t="s">
        <v>351</v>
      </c>
      <c r="D858" s="31" t="s">
        <v>1131</v>
      </c>
      <c r="E858" s="36">
        <v>933240</v>
      </c>
      <c r="F858" s="37" t="s">
        <v>18</v>
      </c>
      <c r="G858" s="36">
        <v>74659</v>
      </c>
      <c r="H858" s="36">
        <f t="shared" si="13"/>
        <v>1007899</v>
      </c>
      <c r="I858" s="31" t="s">
        <v>26</v>
      </c>
      <c r="J858" s="31" t="s">
        <v>27</v>
      </c>
    </row>
    <row r="859" spans="1:10" outlineLevel="1" x14ac:dyDescent="0.25">
      <c r="A859" s="35">
        <v>46043</v>
      </c>
      <c r="B859" s="31">
        <v>4777</v>
      </c>
      <c r="C859" s="31" t="s">
        <v>351</v>
      </c>
      <c r="D859" s="31" t="s">
        <v>1132</v>
      </c>
      <c r="E859" s="36">
        <v>371250</v>
      </c>
      <c r="F859" s="37" t="s">
        <v>18</v>
      </c>
      <c r="G859" s="36">
        <v>29700</v>
      </c>
      <c r="H859" s="36">
        <f t="shared" si="13"/>
        <v>400950</v>
      </c>
      <c r="I859" s="31" t="s">
        <v>47</v>
      </c>
      <c r="J859" s="31" t="s">
        <v>48</v>
      </c>
    </row>
    <row r="860" spans="1:10" outlineLevel="1" x14ac:dyDescent="0.25">
      <c r="A860" s="35">
        <v>46043</v>
      </c>
      <c r="B860" s="31">
        <v>4776</v>
      </c>
      <c r="C860" s="31" t="s">
        <v>351</v>
      </c>
      <c r="D860" s="31" t="s">
        <v>1133</v>
      </c>
      <c r="E860" s="36">
        <v>566188</v>
      </c>
      <c r="F860" s="37" t="s">
        <v>18</v>
      </c>
      <c r="G860" s="36">
        <v>45295</v>
      </c>
      <c r="H860" s="36">
        <f t="shared" si="13"/>
        <v>611483</v>
      </c>
      <c r="I860" s="31" t="s">
        <v>47</v>
      </c>
      <c r="J860" s="31" t="s">
        <v>48</v>
      </c>
    </row>
    <row r="861" spans="1:10" outlineLevel="1" x14ac:dyDescent="0.25">
      <c r="A861" s="35">
        <v>46043</v>
      </c>
      <c r="B861" s="31">
        <v>4775</v>
      </c>
      <c r="C861" s="31" t="s">
        <v>351</v>
      </c>
      <c r="D861" s="31" t="s">
        <v>1134</v>
      </c>
      <c r="E861" s="36">
        <v>200728</v>
      </c>
      <c r="F861" s="37" t="s">
        <v>18</v>
      </c>
      <c r="G861" s="36">
        <v>16058</v>
      </c>
      <c r="H861" s="36">
        <f t="shared" si="13"/>
        <v>216786</v>
      </c>
      <c r="I861" s="31" t="s">
        <v>47</v>
      </c>
      <c r="J861" s="31" t="s">
        <v>48</v>
      </c>
    </row>
    <row r="862" spans="1:10" outlineLevel="1" x14ac:dyDescent="0.25">
      <c r="A862" s="35">
        <v>46043</v>
      </c>
      <c r="B862" s="31">
        <v>4774</v>
      </c>
      <c r="C862" s="31" t="s">
        <v>351</v>
      </c>
      <c r="D862" s="31" t="s">
        <v>1135</v>
      </c>
      <c r="E862" s="36">
        <v>694345</v>
      </c>
      <c r="F862" s="37" t="s">
        <v>18</v>
      </c>
      <c r="G862" s="36">
        <v>55548</v>
      </c>
      <c r="H862" s="36">
        <f t="shared" si="13"/>
        <v>749893</v>
      </c>
      <c r="I862" s="31" t="s">
        <v>47</v>
      </c>
      <c r="J862" s="31" t="s">
        <v>48</v>
      </c>
    </row>
    <row r="863" spans="1:10" outlineLevel="1" x14ac:dyDescent="0.25">
      <c r="A863" s="35">
        <v>46043</v>
      </c>
      <c r="B863" s="31">
        <v>4779</v>
      </c>
      <c r="C863" s="31" t="s">
        <v>351</v>
      </c>
      <c r="D863" s="31" t="s">
        <v>1136</v>
      </c>
      <c r="E863" s="36">
        <v>1148010</v>
      </c>
      <c r="F863" s="37" t="s">
        <v>18</v>
      </c>
      <c r="G863" s="36">
        <v>91841</v>
      </c>
      <c r="H863" s="36">
        <f t="shared" si="13"/>
        <v>1239851</v>
      </c>
      <c r="I863" s="31" t="s">
        <v>59</v>
      </c>
      <c r="J863" s="31" t="s">
        <v>60</v>
      </c>
    </row>
    <row r="864" spans="1:10" outlineLevel="1" x14ac:dyDescent="0.25">
      <c r="A864" s="35">
        <v>46043</v>
      </c>
      <c r="B864" s="31">
        <v>4773</v>
      </c>
      <c r="C864" s="31" t="s">
        <v>351</v>
      </c>
      <c r="D864" s="31" t="s">
        <v>1137</v>
      </c>
      <c r="E864" s="36">
        <v>2550590</v>
      </c>
      <c r="F864" s="37" t="s">
        <v>18</v>
      </c>
      <c r="G864" s="36">
        <v>204047</v>
      </c>
      <c r="H864" s="36">
        <f t="shared" si="13"/>
        <v>2754637</v>
      </c>
      <c r="I864" s="31" t="s">
        <v>59</v>
      </c>
      <c r="J864" s="31" t="s">
        <v>60</v>
      </c>
    </row>
    <row r="865" spans="1:10" outlineLevel="1" x14ac:dyDescent="0.25">
      <c r="A865" s="35">
        <v>46043</v>
      </c>
      <c r="B865" s="31">
        <v>4770</v>
      </c>
      <c r="C865" s="31" t="s">
        <v>351</v>
      </c>
      <c r="D865" s="31" t="s">
        <v>1138</v>
      </c>
      <c r="E865" s="36">
        <v>366400</v>
      </c>
      <c r="F865" s="37" t="s">
        <v>18</v>
      </c>
      <c r="G865" s="36">
        <v>29312</v>
      </c>
      <c r="H865" s="36">
        <f t="shared" si="13"/>
        <v>395712</v>
      </c>
      <c r="I865" s="31" t="s">
        <v>247</v>
      </c>
      <c r="J865" s="31" t="s">
        <v>19</v>
      </c>
    </row>
    <row r="866" spans="1:10" outlineLevel="1" x14ac:dyDescent="0.25">
      <c r="A866" s="35">
        <v>46043</v>
      </c>
      <c r="B866" s="31">
        <v>4769</v>
      </c>
      <c r="C866" s="31" t="s">
        <v>351</v>
      </c>
      <c r="D866" s="31" t="s">
        <v>1139</v>
      </c>
      <c r="E866" s="36">
        <v>1202595</v>
      </c>
      <c r="F866" s="37" t="s">
        <v>18</v>
      </c>
      <c r="G866" s="36">
        <v>96208</v>
      </c>
      <c r="H866" s="36">
        <f t="shared" si="13"/>
        <v>1298803</v>
      </c>
      <c r="I866" s="31" t="s">
        <v>247</v>
      </c>
      <c r="J866" s="31" t="s">
        <v>19</v>
      </c>
    </row>
    <row r="867" spans="1:10" outlineLevel="1" x14ac:dyDescent="0.25">
      <c r="A867" s="35">
        <v>46043</v>
      </c>
      <c r="B867" s="31">
        <v>4768</v>
      </c>
      <c r="C867" s="31" t="s">
        <v>351</v>
      </c>
      <c r="D867" s="31" t="s">
        <v>1140</v>
      </c>
      <c r="E867" s="36">
        <v>847845</v>
      </c>
      <c r="F867" s="37" t="s">
        <v>18</v>
      </c>
      <c r="G867" s="36">
        <v>67828</v>
      </c>
      <c r="H867" s="36">
        <f t="shared" si="13"/>
        <v>915673</v>
      </c>
      <c r="I867" s="31" t="s">
        <v>247</v>
      </c>
      <c r="J867" s="31" t="s">
        <v>19</v>
      </c>
    </row>
    <row r="868" spans="1:10" outlineLevel="1" x14ac:dyDescent="0.25">
      <c r="A868" s="35">
        <v>46043</v>
      </c>
      <c r="B868" s="31">
        <v>4767</v>
      </c>
      <c r="C868" s="31" t="s">
        <v>351</v>
      </c>
      <c r="D868" s="31" t="s">
        <v>1141</v>
      </c>
      <c r="E868" s="36">
        <v>768596</v>
      </c>
      <c r="F868" s="37" t="s">
        <v>18</v>
      </c>
      <c r="G868" s="36">
        <v>61488</v>
      </c>
      <c r="H868" s="36">
        <f t="shared" si="13"/>
        <v>830084</v>
      </c>
      <c r="I868" s="31" t="s">
        <v>247</v>
      </c>
      <c r="J868" s="31" t="s">
        <v>19</v>
      </c>
    </row>
    <row r="869" spans="1:10" outlineLevel="1" x14ac:dyDescent="0.25">
      <c r="A869" s="35">
        <v>46043</v>
      </c>
      <c r="B869" s="31">
        <v>4766</v>
      </c>
      <c r="C869" s="31" t="s">
        <v>351</v>
      </c>
      <c r="D869" s="31" t="s">
        <v>1142</v>
      </c>
      <c r="E869" s="36">
        <v>460810</v>
      </c>
      <c r="F869" s="37" t="s">
        <v>18</v>
      </c>
      <c r="G869" s="36">
        <v>36865</v>
      </c>
      <c r="H869" s="36">
        <f t="shared" si="13"/>
        <v>497675</v>
      </c>
      <c r="I869" s="31" t="s">
        <v>247</v>
      </c>
      <c r="J869" s="31" t="s">
        <v>19</v>
      </c>
    </row>
    <row r="870" spans="1:10" outlineLevel="1" x14ac:dyDescent="0.25">
      <c r="A870" s="35">
        <v>46043</v>
      </c>
      <c r="B870" s="31">
        <v>4765</v>
      </c>
      <c r="C870" s="31" t="s">
        <v>351</v>
      </c>
      <c r="D870" s="31" t="s">
        <v>1143</v>
      </c>
      <c r="E870" s="36">
        <v>1569120</v>
      </c>
      <c r="F870" s="37" t="s">
        <v>18</v>
      </c>
      <c r="G870" s="36">
        <v>125530</v>
      </c>
      <c r="H870" s="36">
        <f t="shared" si="13"/>
        <v>1694650</v>
      </c>
      <c r="I870" s="31" t="s">
        <v>59</v>
      </c>
      <c r="J870" s="31" t="s">
        <v>60</v>
      </c>
    </row>
    <row r="871" spans="1:10" outlineLevel="1" x14ac:dyDescent="0.25">
      <c r="A871" s="35">
        <v>46043</v>
      </c>
      <c r="B871" s="31">
        <v>4763</v>
      </c>
      <c r="C871" s="31" t="s">
        <v>351</v>
      </c>
      <c r="D871" s="31" t="s">
        <v>1144</v>
      </c>
      <c r="E871" s="36">
        <v>2898900</v>
      </c>
      <c r="F871" s="37" t="s">
        <v>18</v>
      </c>
      <c r="G871" s="36">
        <v>231912</v>
      </c>
      <c r="H871" s="36">
        <f t="shared" si="13"/>
        <v>3130812</v>
      </c>
      <c r="I871" s="31" t="s">
        <v>247</v>
      </c>
      <c r="J871" s="31" t="s">
        <v>19</v>
      </c>
    </row>
    <row r="872" spans="1:10" outlineLevel="1" x14ac:dyDescent="0.25">
      <c r="A872" s="35">
        <v>46043</v>
      </c>
      <c r="B872" s="31">
        <v>4762</v>
      </c>
      <c r="C872" s="31" t="s">
        <v>351</v>
      </c>
      <c r="D872" s="31" t="s">
        <v>1145</v>
      </c>
      <c r="E872" s="36">
        <v>403757</v>
      </c>
      <c r="F872" s="37" t="s">
        <v>18</v>
      </c>
      <c r="G872" s="36">
        <v>32301</v>
      </c>
      <c r="H872" s="36">
        <f t="shared" si="13"/>
        <v>436058</v>
      </c>
      <c r="I872" s="31" t="s">
        <v>247</v>
      </c>
      <c r="J872" s="31" t="s">
        <v>19</v>
      </c>
    </row>
    <row r="873" spans="1:10" outlineLevel="1" x14ac:dyDescent="0.25">
      <c r="A873" s="35">
        <v>46043</v>
      </c>
      <c r="B873" s="31">
        <v>4761</v>
      </c>
      <c r="C873" s="31" t="s">
        <v>351</v>
      </c>
      <c r="D873" s="31" t="s">
        <v>1146</v>
      </c>
      <c r="E873" s="36">
        <v>858009</v>
      </c>
      <c r="F873" s="37" t="s">
        <v>18</v>
      </c>
      <c r="G873" s="36">
        <v>68641</v>
      </c>
      <c r="H873" s="36">
        <f t="shared" si="13"/>
        <v>926650</v>
      </c>
      <c r="I873" s="31" t="s">
        <v>247</v>
      </c>
      <c r="J873" s="31" t="s">
        <v>19</v>
      </c>
    </row>
    <row r="874" spans="1:10" outlineLevel="1" x14ac:dyDescent="0.25">
      <c r="A874" s="35">
        <v>46043</v>
      </c>
      <c r="B874" s="31">
        <v>4760</v>
      </c>
      <c r="C874" s="31" t="s">
        <v>351</v>
      </c>
      <c r="D874" s="31" t="s">
        <v>1147</v>
      </c>
      <c r="E874" s="36">
        <v>334552</v>
      </c>
      <c r="F874" s="37" t="s">
        <v>18</v>
      </c>
      <c r="G874" s="36">
        <v>26764</v>
      </c>
      <c r="H874" s="36">
        <f t="shared" si="13"/>
        <v>361316</v>
      </c>
      <c r="I874" s="31" t="s">
        <v>247</v>
      </c>
      <c r="J874" s="31" t="s">
        <v>19</v>
      </c>
    </row>
    <row r="875" spans="1:10" outlineLevel="1" x14ac:dyDescent="0.25">
      <c r="A875" s="35">
        <v>46043</v>
      </c>
      <c r="B875" s="31">
        <v>4759</v>
      </c>
      <c r="C875" s="31" t="s">
        <v>351</v>
      </c>
      <c r="D875" s="31" t="s">
        <v>1148</v>
      </c>
      <c r="E875" s="36">
        <v>486759</v>
      </c>
      <c r="F875" s="37" t="s">
        <v>18</v>
      </c>
      <c r="G875" s="36">
        <v>38941</v>
      </c>
      <c r="H875" s="36">
        <f t="shared" si="13"/>
        <v>525700</v>
      </c>
      <c r="I875" s="31" t="s">
        <v>247</v>
      </c>
      <c r="J875" s="31" t="s">
        <v>19</v>
      </c>
    </row>
    <row r="876" spans="1:10" outlineLevel="1" x14ac:dyDescent="0.25">
      <c r="A876" s="35">
        <v>46043</v>
      </c>
      <c r="B876" s="31">
        <v>4758</v>
      </c>
      <c r="C876" s="31" t="s">
        <v>351</v>
      </c>
      <c r="D876" s="31" t="s">
        <v>1149</v>
      </c>
      <c r="E876" s="36">
        <v>595910</v>
      </c>
      <c r="F876" s="37" t="s">
        <v>18</v>
      </c>
      <c r="G876" s="36">
        <v>47673</v>
      </c>
      <c r="H876" s="36">
        <f t="shared" si="13"/>
        <v>643583</v>
      </c>
      <c r="I876" s="31" t="s">
        <v>247</v>
      </c>
      <c r="J876" s="31" t="s">
        <v>19</v>
      </c>
    </row>
    <row r="877" spans="1:10" outlineLevel="1" x14ac:dyDescent="0.25">
      <c r="A877" s="35">
        <v>46043</v>
      </c>
      <c r="B877" s="31">
        <v>4757</v>
      </c>
      <c r="C877" s="31" t="s">
        <v>351</v>
      </c>
      <c r="D877" s="31" t="s">
        <v>1150</v>
      </c>
      <c r="E877" s="36">
        <v>292446</v>
      </c>
      <c r="F877" s="37" t="s">
        <v>18</v>
      </c>
      <c r="G877" s="36">
        <v>23396</v>
      </c>
      <c r="H877" s="36">
        <f t="shared" si="13"/>
        <v>315842</v>
      </c>
      <c r="I877" s="31" t="s">
        <v>247</v>
      </c>
      <c r="J877" s="31" t="s">
        <v>19</v>
      </c>
    </row>
    <row r="878" spans="1:10" outlineLevel="1" x14ac:dyDescent="0.25">
      <c r="A878" s="35">
        <v>46043</v>
      </c>
      <c r="B878" s="31">
        <v>4756</v>
      </c>
      <c r="C878" s="31" t="s">
        <v>351</v>
      </c>
      <c r="D878" s="31" t="s">
        <v>1151</v>
      </c>
      <c r="E878" s="36">
        <v>1609180</v>
      </c>
      <c r="F878" s="37" t="s">
        <v>18</v>
      </c>
      <c r="G878" s="36">
        <v>128734</v>
      </c>
      <c r="H878" s="36">
        <f t="shared" si="13"/>
        <v>1737914</v>
      </c>
      <c r="I878" s="31" t="s">
        <v>223</v>
      </c>
      <c r="J878" s="31" t="s">
        <v>224</v>
      </c>
    </row>
    <row r="879" spans="1:10" outlineLevel="1" x14ac:dyDescent="0.25">
      <c r="A879" s="35">
        <v>46043</v>
      </c>
      <c r="B879" s="31">
        <v>4755</v>
      </c>
      <c r="C879" s="31" t="s">
        <v>351</v>
      </c>
      <c r="D879" s="31" t="s">
        <v>1152</v>
      </c>
      <c r="E879" s="36">
        <v>1102500</v>
      </c>
      <c r="F879" s="37" t="s">
        <v>18</v>
      </c>
      <c r="G879" s="36">
        <v>88200</v>
      </c>
      <c r="H879" s="36">
        <f t="shared" si="13"/>
        <v>1190700</v>
      </c>
      <c r="I879" s="31" t="s">
        <v>93</v>
      </c>
      <c r="J879" s="31" t="s">
        <v>94</v>
      </c>
    </row>
    <row r="880" spans="1:10" outlineLevel="1" x14ac:dyDescent="0.25">
      <c r="A880" s="35">
        <v>46043</v>
      </c>
      <c r="B880" s="31">
        <v>4753</v>
      </c>
      <c r="C880" s="31" t="s">
        <v>351</v>
      </c>
      <c r="D880" s="31" t="s">
        <v>1153</v>
      </c>
      <c r="E880" s="36">
        <v>222750</v>
      </c>
      <c r="F880" s="37" t="s">
        <v>18</v>
      </c>
      <c r="G880" s="36">
        <v>17820</v>
      </c>
      <c r="H880" s="36">
        <f t="shared" si="13"/>
        <v>240570</v>
      </c>
      <c r="I880" s="31" t="s">
        <v>247</v>
      </c>
      <c r="J880" s="31" t="s">
        <v>19</v>
      </c>
    </row>
    <row r="881" spans="1:10" outlineLevel="1" x14ac:dyDescent="0.25">
      <c r="A881" s="35">
        <v>46043</v>
      </c>
      <c r="B881" s="31">
        <v>4747</v>
      </c>
      <c r="C881" s="31" t="s">
        <v>351</v>
      </c>
      <c r="D881" s="31" t="s">
        <v>1154</v>
      </c>
      <c r="E881" s="36">
        <v>1824755</v>
      </c>
      <c r="F881" s="37" t="s">
        <v>18</v>
      </c>
      <c r="G881" s="36">
        <v>145980</v>
      </c>
      <c r="H881" s="36">
        <f t="shared" si="13"/>
        <v>1970735</v>
      </c>
      <c r="I881" s="31" t="s">
        <v>247</v>
      </c>
      <c r="J881" s="31" t="s">
        <v>19</v>
      </c>
    </row>
    <row r="882" spans="1:10" outlineLevel="1" x14ac:dyDescent="0.25">
      <c r="A882" s="35">
        <v>46043</v>
      </c>
      <c r="B882" s="31">
        <v>4745</v>
      </c>
      <c r="C882" s="31" t="s">
        <v>351</v>
      </c>
      <c r="D882" s="31" t="s">
        <v>1155</v>
      </c>
      <c r="E882" s="36">
        <v>688534</v>
      </c>
      <c r="F882" s="37" t="s">
        <v>18</v>
      </c>
      <c r="G882" s="36">
        <v>55083</v>
      </c>
      <c r="H882" s="36">
        <f t="shared" si="13"/>
        <v>743617</v>
      </c>
      <c r="I882" s="31" t="s">
        <v>247</v>
      </c>
      <c r="J882" s="31" t="s">
        <v>19</v>
      </c>
    </row>
    <row r="883" spans="1:10" outlineLevel="1" x14ac:dyDescent="0.25">
      <c r="A883" s="35">
        <v>46043</v>
      </c>
      <c r="B883" s="31">
        <v>4743</v>
      </c>
      <c r="C883" s="31" t="s">
        <v>351</v>
      </c>
      <c r="D883" s="31" t="s">
        <v>1156</v>
      </c>
      <c r="E883" s="36">
        <v>371250</v>
      </c>
      <c r="F883" s="37" t="s">
        <v>18</v>
      </c>
      <c r="G883" s="36">
        <v>29700</v>
      </c>
      <c r="H883" s="36">
        <f t="shared" si="13"/>
        <v>400950</v>
      </c>
      <c r="I883" s="31" t="s">
        <v>247</v>
      </c>
      <c r="J883" s="31" t="s">
        <v>19</v>
      </c>
    </row>
    <row r="884" spans="1:10" outlineLevel="1" x14ac:dyDescent="0.25">
      <c r="A884" s="35">
        <v>46043</v>
      </c>
      <c r="B884" s="31">
        <v>4741</v>
      </c>
      <c r="C884" s="31" t="s">
        <v>351</v>
      </c>
      <c r="D884" s="31" t="s">
        <v>1157</v>
      </c>
      <c r="E884" s="36">
        <v>361110</v>
      </c>
      <c r="F884" s="37" t="s">
        <v>18</v>
      </c>
      <c r="G884" s="36">
        <v>28889</v>
      </c>
      <c r="H884" s="36">
        <f t="shared" si="13"/>
        <v>389999</v>
      </c>
      <c r="I884" s="31" t="s">
        <v>247</v>
      </c>
      <c r="J884" s="31" t="s">
        <v>19</v>
      </c>
    </row>
    <row r="885" spans="1:10" outlineLevel="1" x14ac:dyDescent="0.25">
      <c r="A885" s="35">
        <v>46043</v>
      </c>
      <c r="B885" s="31">
        <v>4740</v>
      </c>
      <c r="C885" s="31" t="s">
        <v>351</v>
      </c>
      <c r="D885" s="31" t="s">
        <v>1158</v>
      </c>
      <c r="E885" s="36">
        <v>323095</v>
      </c>
      <c r="F885" s="37" t="s">
        <v>18</v>
      </c>
      <c r="G885" s="36">
        <v>25848</v>
      </c>
      <c r="H885" s="36">
        <f t="shared" si="13"/>
        <v>348943</v>
      </c>
      <c r="I885" s="31" t="s">
        <v>247</v>
      </c>
      <c r="J885" s="31" t="s">
        <v>19</v>
      </c>
    </row>
    <row r="886" spans="1:10" outlineLevel="1" x14ac:dyDescent="0.25">
      <c r="A886" s="35">
        <v>46043</v>
      </c>
      <c r="B886" s="31">
        <v>4739</v>
      </c>
      <c r="C886" s="31" t="s">
        <v>351</v>
      </c>
      <c r="D886" s="31" t="s">
        <v>1159</v>
      </c>
      <c r="E886" s="36">
        <v>544452</v>
      </c>
      <c r="F886" s="37" t="s">
        <v>18</v>
      </c>
      <c r="G886" s="36">
        <v>43556</v>
      </c>
      <c r="H886" s="36">
        <f t="shared" si="13"/>
        <v>588008</v>
      </c>
      <c r="I886" s="31" t="s">
        <v>247</v>
      </c>
      <c r="J886" s="31" t="s">
        <v>19</v>
      </c>
    </row>
    <row r="887" spans="1:10" outlineLevel="1" x14ac:dyDescent="0.25">
      <c r="A887" s="35">
        <v>46043</v>
      </c>
      <c r="B887" s="31">
        <v>4738</v>
      </c>
      <c r="C887" s="31" t="s">
        <v>351</v>
      </c>
      <c r="D887" s="31" t="s">
        <v>1160</v>
      </c>
      <c r="E887" s="36">
        <v>222750</v>
      </c>
      <c r="F887" s="37" t="s">
        <v>18</v>
      </c>
      <c r="G887" s="36">
        <v>17820</v>
      </c>
      <c r="H887" s="36">
        <f t="shared" si="13"/>
        <v>240570</v>
      </c>
      <c r="I887" s="31" t="s">
        <v>247</v>
      </c>
      <c r="J887" s="31" t="s">
        <v>19</v>
      </c>
    </row>
    <row r="888" spans="1:10" outlineLevel="1" x14ac:dyDescent="0.25">
      <c r="A888" s="35">
        <v>46043</v>
      </c>
      <c r="B888" s="31">
        <v>4737</v>
      </c>
      <c r="C888" s="31" t="s">
        <v>351</v>
      </c>
      <c r="D888" s="31" t="s">
        <v>1161</v>
      </c>
      <c r="E888" s="36">
        <v>967436</v>
      </c>
      <c r="F888" s="37" t="s">
        <v>18</v>
      </c>
      <c r="G888" s="36">
        <v>77395</v>
      </c>
      <c r="H888" s="36">
        <f t="shared" si="13"/>
        <v>1044831</v>
      </c>
      <c r="I888" s="31" t="s">
        <v>247</v>
      </c>
      <c r="J888" s="31" t="s">
        <v>19</v>
      </c>
    </row>
    <row r="889" spans="1:10" outlineLevel="1" x14ac:dyDescent="0.25">
      <c r="A889" s="35">
        <v>46043</v>
      </c>
      <c r="B889" s="31">
        <v>4736</v>
      </c>
      <c r="C889" s="31" t="s">
        <v>351</v>
      </c>
      <c r="D889" s="31" t="s">
        <v>1162</v>
      </c>
      <c r="E889" s="36">
        <v>2025840</v>
      </c>
      <c r="F889" s="37" t="s">
        <v>18</v>
      </c>
      <c r="G889" s="36">
        <v>162067</v>
      </c>
      <c r="H889" s="36">
        <f t="shared" si="13"/>
        <v>2187907</v>
      </c>
      <c r="I889" s="31" t="s">
        <v>55</v>
      </c>
      <c r="J889" s="31" t="s">
        <v>56</v>
      </c>
    </row>
    <row r="890" spans="1:10" outlineLevel="1" x14ac:dyDescent="0.25">
      <c r="A890" s="35">
        <v>46043</v>
      </c>
      <c r="B890" s="31">
        <v>4735</v>
      </c>
      <c r="C890" s="31" t="s">
        <v>351</v>
      </c>
      <c r="D890" s="31" t="s">
        <v>1163</v>
      </c>
      <c r="E890" s="36">
        <v>1519260</v>
      </c>
      <c r="F890" s="37" t="s">
        <v>18</v>
      </c>
      <c r="G890" s="36">
        <v>121541</v>
      </c>
      <c r="H890" s="36">
        <f t="shared" si="13"/>
        <v>1640801</v>
      </c>
      <c r="I890" s="31" t="s">
        <v>55</v>
      </c>
      <c r="J890" s="31" t="s">
        <v>56</v>
      </c>
    </row>
    <row r="891" spans="1:10" outlineLevel="1" x14ac:dyDescent="0.25">
      <c r="A891" s="35">
        <v>46043</v>
      </c>
      <c r="B891" s="31">
        <v>4734</v>
      </c>
      <c r="C891" s="31" t="s">
        <v>351</v>
      </c>
      <c r="D891" s="31" t="s">
        <v>1164</v>
      </c>
      <c r="E891" s="36">
        <v>649820</v>
      </c>
      <c r="F891" s="37" t="s">
        <v>18</v>
      </c>
      <c r="G891" s="36">
        <v>51986</v>
      </c>
      <c r="H891" s="36">
        <f t="shared" si="13"/>
        <v>701806</v>
      </c>
      <c r="I891" s="31" t="s">
        <v>55</v>
      </c>
      <c r="J891" s="31" t="s">
        <v>56</v>
      </c>
    </row>
    <row r="892" spans="1:10" outlineLevel="1" x14ac:dyDescent="0.25">
      <c r="A892" s="35">
        <v>46043</v>
      </c>
      <c r="B892" s="31">
        <v>4733</v>
      </c>
      <c r="C892" s="31" t="s">
        <v>351</v>
      </c>
      <c r="D892" s="31" t="s">
        <v>1165</v>
      </c>
      <c r="E892" s="36">
        <v>1408223</v>
      </c>
      <c r="F892" s="37" t="s">
        <v>18</v>
      </c>
      <c r="G892" s="36">
        <v>112658</v>
      </c>
      <c r="H892" s="36">
        <f t="shared" si="13"/>
        <v>1520881</v>
      </c>
      <c r="I892" s="31" t="s">
        <v>47</v>
      </c>
      <c r="J892" s="31" t="s">
        <v>48</v>
      </c>
    </row>
    <row r="893" spans="1:10" outlineLevel="1" x14ac:dyDescent="0.25">
      <c r="A893" s="35">
        <v>46043</v>
      </c>
      <c r="B893" s="31">
        <v>4732</v>
      </c>
      <c r="C893" s="31" t="s">
        <v>351</v>
      </c>
      <c r="D893" s="31" t="s">
        <v>1166</v>
      </c>
      <c r="E893" s="36">
        <v>466620</v>
      </c>
      <c r="F893" s="37" t="s">
        <v>18</v>
      </c>
      <c r="G893" s="36">
        <v>37330</v>
      </c>
      <c r="H893" s="36">
        <f t="shared" si="13"/>
        <v>503950</v>
      </c>
      <c r="I893" s="31" t="s">
        <v>47</v>
      </c>
      <c r="J893" s="31" t="s">
        <v>48</v>
      </c>
    </row>
    <row r="894" spans="1:10" outlineLevel="1" x14ac:dyDescent="0.25">
      <c r="A894" s="35">
        <v>46043</v>
      </c>
      <c r="B894" s="31">
        <v>4728</v>
      </c>
      <c r="C894" s="31" t="s">
        <v>351</v>
      </c>
      <c r="D894" s="31" t="s">
        <v>1167</v>
      </c>
      <c r="E894" s="36">
        <v>916000</v>
      </c>
      <c r="F894" s="37" t="s">
        <v>18</v>
      </c>
      <c r="G894" s="36">
        <v>73280</v>
      </c>
      <c r="H894" s="36">
        <f t="shared" si="13"/>
        <v>989280</v>
      </c>
      <c r="I894" s="31" t="s">
        <v>147</v>
      </c>
      <c r="J894" s="31" t="s">
        <v>148</v>
      </c>
    </row>
    <row r="895" spans="1:10" outlineLevel="1" x14ac:dyDescent="0.25">
      <c r="A895" s="35">
        <v>46043</v>
      </c>
      <c r="B895" s="31">
        <v>4727</v>
      </c>
      <c r="C895" s="31" t="s">
        <v>351</v>
      </c>
      <c r="D895" s="31" t="s">
        <v>1168</v>
      </c>
      <c r="E895" s="36">
        <v>1012920</v>
      </c>
      <c r="F895" s="37" t="s">
        <v>18</v>
      </c>
      <c r="G895" s="36">
        <v>81034</v>
      </c>
      <c r="H895" s="36">
        <f t="shared" si="13"/>
        <v>1093954</v>
      </c>
      <c r="I895" s="31" t="s">
        <v>147</v>
      </c>
      <c r="J895" s="31" t="s">
        <v>148</v>
      </c>
    </row>
    <row r="896" spans="1:10" outlineLevel="1" x14ac:dyDescent="0.25">
      <c r="A896" s="35">
        <v>46043</v>
      </c>
      <c r="B896" s="31">
        <v>4726</v>
      </c>
      <c r="C896" s="31" t="s">
        <v>351</v>
      </c>
      <c r="D896" s="31" t="s">
        <v>1169</v>
      </c>
      <c r="E896" s="36">
        <v>916000</v>
      </c>
      <c r="F896" s="37" t="s">
        <v>18</v>
      </c>
      <c r="G896" s="36">
        <v>73280</v>
      </c>
      <c r="H896" s="36">
        <f t="shared" ref="H896:H959" si="14">+E896+G896</f>
        <v>989280</v>
      </c>
      <c r="I896" s="31" t="s">
        <v>262</v>
      </c>
      <c r="J896" s="31" t="s">
        <v>263</v>
      </c>
    </row>
    <row r="897" spans="1:10" outlineLevel="1" x14ac:dyDescent="0.25">
      <c r="A897" s="35">
        <v>46043</v>
      </c>
      <c r="B897" s="31">
        <v>4725</v>
      </c>
      <c r="C897" s="31" t="s">
        <v>351</v>
      </c>
      <c r="D897" s="31" t="s">
        <v>1170</v>
      </c>
      <c r="E897" s="36">
        <v>1012920</v>
      </c>
      <c r="F897" s="37" t="s">
        <v>18</v>
      </c>
      <c r="G897" s="36">
        <v>81034</v>
      </c>
      <c r="H897" s="36">
        <f t="shared" si="14"/>
        <v>1093954</v>
      </c>
      <c r="I897" s="31" t="s">
        <v>262</v>
      </c>
      <c r="J897" s="31" t="s">
        <v>263</v>
      </c>
    </row>
    <row r="898" spans="1:10" outlineLevel="1" x14ac:dyDescent="0.25">
      <c r="A898" s="35">
        <v>46043</v>
      </c>
      <c r="B898" s="31">
        <v>4723</v>
      </c>
      <c r="C898" s="31" t="s">
        <v>351</v>
      </c>
      <c r="D898" s="31" t="s">
        <v>1171</v>
      </c>
      <c r="E898" s="36">
        <v>344403</v>
      </c>
      <c r="F898" s="37" t="s">
        <v>18</v>
      </c>
      <c r="G898" s="36">
        <v>27552</v>
      </c>
      <c r="H898" s="36">
        <f t="shared" si="14"/>
        <v>371955</v>
      </c>
      <c r="I898" s="31" t="s">
        <v>247</v>
      </c>
      <c r="J898" s="31" t="s">
        <v>19</v>
      </c>
    </row>
    <row r="899" spans="1:10" outlineLevel="1" x14ac:dyDescent="0.25">
      <c r="A899" s="35">
        <v>46043</v>
      </c>
      <c r="B899" s="31">
        <v>4722</v>
      </c>
      <c r="C899" s="31" t="s">
        <v>351</v>
      </c>
      <c r="D899" s="31" t="s">
        <v>1172</v>
      </c>
      <c r="E899" s="36">
        <v>295632</v>
      </c>
      <c r="F899" s="37" t="s">
        <v>18</v>
      </c>
      <c r="G899" s="36">
        <v>23651</v>
      </c>
      <c r="H899" s="36">
        <f t="shared" si="14"/>
        <v>319283</v>
      </c>
      <c r="I899" s="31" t="s">
        <v>247</v>
      </c>
      <c r="J899" s="31" t="s">
        <v>19</v>
      </c>
    </row>
    <row r="900" spans="1:10" outlineLevel="1" x14ac:dyDescent="0.25">
      <c r="A900" s="35">
        <v>46043</v>
      </c>
      <c r="B900" s="31">
        <v>4720</v>
      </c>
      <c r="C900" s="31" t="s">
        <v>351</v>
      </c>
      <c r="D900" s="31" t="s">
        <v>1173</v>
      </c>
      <c r="E900" s="36">
        <v>355019</v>
      </c>
      <c r="F900" s="37" t="s">
        <v>18</v>
      </c>
      <c r="G900" s="36">
        <v>28402</v>
      </c>
      <c r="H900" s="36">
        <f t="shared" si="14"/>
        <v>383421</v>
      </c>
      <c r="I900" s="31" t="s">
        <v>247</v>
      </c>
      <c r="J900" s="31" t="s">
        <v>19</v>
      </c>
    </row>
    <row r="901" spans="1:10" outlineLevel="1" x14ac:dyDescent="0.25">
      <c r="A901" s="35">
        <v>46043</v>
      </c>
      <c r="B901" s="31">
        <v>4716</v>
      </c>
      <c r="C901" s="31" t="s">
        <v>351</v>
      </c>
      <c r="D901" s="31" t="s">
        <v>1174</v>
      </c>
      <c r="E901" s="36">
        <v>1150072</v>
      </c>
      <c r="F901" s="37" t="s">
        <v>18</v>
      </c>
      <c r="G901" s="36">
        <v>92006</v>
      </c>
      <c r="H901" s="36">
        <f t="shared" si="14"/>
        <v>1242078</v>
      </c>
      <c r="I901" s="31" t="s">
        <v>43</v>
      </c>
      <c r="J901" s="31" t="s">
        <v>44</v>
      </c>
    </row>
    <row r="902" spans="1:10" outlineLevel="1" x14ac:dyDescent="0.25">
      <c r="A902" s="35">
        <v>46043</v>
      </c>
      <c r="B902" s="31">
        <v>4715</v>
      </c>
      <c r="C902" s="31" t="s">
        <v>351</v>
      </c>
      <c r="D902" s="31" t="s">
        <v>1175</v>
      </c>
      <c r="E902" s="36">
        <v>1004253</v>
      </c>
      <c r="F902" s="37" t="s">
        <v>18</v>
      </c>
      <c r="G902" s="36">
        <v>80340</v>
      </c>
      <c r="H902" s="36">
        <f t="shared" si="14"/>
        <v>1084593</v>
      </c>
      <c r="I902" s="31" t="s">
        <v>43</v>
      </c>
      <c r="J902" s="31" t="s">
        <v>44</v>
      </c>
    </row>
    <row r="903" spans="1:10" outlineLevel="1" x14ac:dyDescent="0.25">
      <c r="A903" s="35">
        <v>46043</v>
      </c>
      <c r="B903" s="31">
        <v>4714</v>
      </c>
      <c r="C903" s="31" t="s">
        <v>351</v>
      </c>
      <c r="D903" s="31" t="s">
        <v>1176</v>
      </c>
      <c r="E903" s="36">
        <v>3797110</v>
      </c>
      <c r="F903" s="37" t="s">
        <v>18</v>
      </c>
      <c r="G903" s="36">
        <v>303769</v>
      </c>
      <c r="H903" s="36">
        <f t="shared" si="14"/>
        <v>4100879</v>
      </c>
      <c r="I903" s="31" t="s">
        <v>20</v>
      </c>
      <c r="J903" s="31" t="s">
        <v>21</v>
      </c>
    </row>
    <row r="904" spans="1:10" outlineLevel="1" x14ac:dyDescent="0.25">
      <c r="A904" s="35">
        <v>46043</v>
      </c>
      <c r="B904" s="31">
        <v>4713</v>
      </c>
      <c r="C904" s="31" t="s">
        <v>351</v>
      </c>
      <c r="D904" s="31" t="s">
        <v>1177</v>
      </c>
      <c r="E904" s="36">
        <v>1012920</v>
      </c>
      <c r="F904" s="37" t="s">
        <v>18</v>
      </c>
      <c r="G904" s="36">
        <v>81034</v>
      </c>
      <c r="H904" s="36">
        <f t="shared" si="14"/>
        <v>1093954</v>
      </c>
      <c r="I904" s="31" t="s">
        <v>45</v>
      </c>
      <c r="J904" s="31" t="s">
        <v>46</v>
      </c>
    </row>
    <row r="905" spans="1:10" outlineLevel="1" x14ac:dyDescent="0.25">
      <c r="A905" s="35">
        <v>46043</v>
      </c>
      <c r="B905" s="31">
        <v>4712</v>
      </c>
      <c r="C905" s="31" t="s">
        <v>351</v>
      </c>
      <c r="D905" s="31" t="s">
        <v>1178</v>
      </c>
      <c r="E905" s="36">
        <v>1012920</v>
      </c>
      <c r="F905" s="37" t="s">
        <v>18</v>
      </c>
      <c r="G905" s="36">
        <v>81034</v>
      </c>
      <c r="H905" s="36">
        <f t="shared" si="14"/>
        <v>1093954</v>
      </c>
      <c r="I905" s="31" t="s">
        <v>225</v>
      </c>
      <c r="J905" s="31" t="s">
        <v>226</v>
      </c>
    </row>
    <row r="906" spans="1:10" outlineLevel="1" x14ac:dyDescent="0.25">
      <c r="A906" s="35">
        <v>46043</v>
      </c>
      <c r="B906" s="31">
        <v>4711</v>
      </c>
      <c r="C906" s="31" t="s">
        <v>351</v>
      </c>
      <c r="D906" s="31" t="s">
        <v>1179</v>
      </c>
      <c r="E906" s="36">
        <v>1012920</v>
      </c>
      <c r="F906" s="37" t="s">
        <v>18</v>
      </c>
      <c r="G906" s="36">
        <v>81034</v>
      </c>
      <c r="H906" s="36">
        <f t="shared" si="14"/>
        <v>1093954</v>
      </c>
      <c r="I906" s="31" t="s">
        <v>240</v>
      </c>
      <c r="J906" s="31" t="s">
        <v>244</v>
      </c>
    </row>
    <row r="907" spans="1:10" outlineLevel="1" x14ac:dyDescent="0.25">
      <c r="A907" s="35">
        <v>46043</v>
      </c>
      <c r="B907" s="31">
        <v>4710</v>
      </c>
      <c r="C907" s="31" t="s">
        <v>351</v>
      </c>
      <c r="D907" s="31" t="s">
        <v>1180</v>
      </c>
      <c r="E907" s="36">
        <v>2099000</v>
      </c>
      <c r="F907" s="37" t="s">
        <v>18</v>
      </c>
      <c r="G907" s="36">
        <v>167920</v>
      </c>
      <c r="H907" s="36">
        <f t="shared" si="14"/>
        <v>2266920</v>
      </c>
      <c r="I907" s="31" t="s">
        <v>180</v>
      </c>
      <c r="J907" s="31" t="s">
        <v>181</v>
      </c>
    </row>
    <row r="908" spans="1:10" outlineLevel="1" x14ac:dyDescent="0.25">
      <c r="A908" s="35">
        <v>46043</v>
      </c>
      <c r="B908" s="31">
        <v>4709</v>
      </c>
      <c r="C908" s="31" t="s">
        <v>351</v>
      </c>
      <c r="D908" s="31" t="s">
        <v>1181</v>
      </c>
      <c r="E908" s="36">
        <v>1012920</v>
      </c>
      <c r="F908" s="37" t="s">
        <v>18</v>
      </c>
      <c r="G908" s="36">
        <v>81034</v>
      </c>
      <c r="H908" s="36">
        <f t="shared" si="14"/>
        <v>1093954</v>
      </c>
      <c r="I908" s="31" t="s">
        <v>1775</v>
      </c>
      <c r="J908" s="31" t="s">
        <v>152</v>
      </c>
    </row>
    <row r="909" spans="1:10" outlineLevel="1" x14ac:dyDescent="0.25">
      <c r="A909" s="35">
        <v>46043</v>
      </c>
      <c r="B909" s="31">
        <v>4708</v>
      </c>
      <c r="C909" s="31" t="s">
        <v>351</v>
      </c>
      <c r="D909" s="31" t="s">
        <v>1182</v>
      </c>
      <c r="E909" s="36">
        <v>3611330</v>
      </c>
      <c r="F909" s="37" t="s">
        <v>18</v>
      </c>
      <c r="G909" s="36">
        <v>288906</v>
      </c>
      <c r="H909" s="36">
        <f t="shared" si="14"/>
        <v>3900236</v>
      </c>
      <c r="I909" s="31" t="s">
        <v>113</v>
      </c>
      <c r="J909" s="31" t="s">
        <v>114</v>
      </c>
    </row>
    <row r="910" spans="1:10" outlineLevel="1" x14ac:dyDescent="0.25">
      <c r="A910" s="35">
        <v>46043</v>
      </c>
      <c r="B910" s="31">
        <v>4707</v>
      </c>
      <c r="C910" s="31" t="s">
        <v>351</v>
      </c>
      <c r="D910" s="31" t="s">
        <v>1183</v>
      </c>
      <c r="E910" s="36">
        <v>4932969</v>
      </c>
      <c r="F910" s="37" t="s">
        <v>18</v>
      </c>
      <c r="G910" s="36">
        <v>394638</v>
      </c>
      <c r="H910" s="36">
        <f t="shared" si="14"/>
        <v>5327607</v>
      </c>
      <c r="I910" s="31" t="s">
        <v>87</v>
      </c>
      <c r="J910" s="31" t="s">
        <v>88</v>
      </c>
    </row>
    <row r="911" spans="1:10" outlineLevel="1" x14ac:dyDescent="0.25">
      <c r="A911" s="35">
        <v>46043</v>
      </c>
      <c r="B911" s="31">
        <v>4706</v>
      </c>
      <c r="C911" s="31" t="s">
        <v>351</v>
      </c>
      <c r="D911" s="31" t="s">
        <v>1184</v>
      </c>
      <c r="E911" s="36">
        <v>2062420</v>
      </c>
      <c r="F911" s="37" t="s">
        <v>18</v>
      </c>
      <c r="G911" s="36">
        <v>164994</v>
      </c>
      <c r="H911" s="36">
        <f t="shared" si="14"/>
        <v>2227414</v>
      </c>
      <c r="I911" s="31" t="s">
        <v>190</v>
      </c>
      <c r="J911" s="31" t="s">
        <v>191</v>
      </c>
    </row>
    <row r="912" spans="1:10" outlineLevel="1" x14ac:dyDescent="0.25">
      <c r="A912" s="35">
        <v>46043</v>
      </c>
      <c r="B912" s="31">
        <v>4705</v>
      </c>
      <c r="C912" s="31" t="s">
        <v>351</v>
      </c>
      <c r="D912" s="31" t="s">
        <v>1185</v>
      </c>
      <c r="E912" s="36">
        <v>524750</v>
      </c>
      <c r="F912" s="37" t="s">
        <v>18</v>
      </c>
      <c r="G912" s="36">
        <v>41980</v>
      </c>
      <c r="H912" s="36">
        <f t="shared" si="14"/>
        <v>566730</v>
      </c>
      <c r="I912" s="31" t="s">
        <v>190</v>
      </c>
      <c r="J912" s="31" t="s">
        <v>191</v>
      </c>
    </row>
    <row r="913" spans="1:10" outlineLevel="1" x14ac:dyDescent="0.25">
      <c r="A913" s="35">
        <v>46043</v>
      </c>
      <c r="B913" s="31">
        <v>4704</v>
      </c>
      <c r="C913" s="31" t="s">
        <v>351</v>
      </c>
      <c r="D913" s="31" t="s">
        <v>1186</v>
      </c>
      <c r="E913" s="36">
        <v>1012920</v>
      </c>
      <c r="F913" s="37" t="s">
        <v>18</v>
      </c>
      <c r="G913" s="36">
        <v>81034</v>
      </c>
      <c r="H913" s="36">
        <f t="shared" si="14"/>
        <v>1093954</v>
      </c>
      <c r="I913" s="31" t="s">
        <v>89</v>
      </c>
      <c r="J913" s="31" t="s">
        <v>90</v>
      </c>
    </row>
    <row r="914" spans="1:10" outlineLevel="1" x14ac:dyDescent="0.25">
      <c r="A914" s="35">
        <v>46043</v>
      </c>
      <c r="B914" s="31">
        <v>4703</v>
      </c>
      <c r="C914" s="31" t="s">
        <v>351</v>
      </c>
      <c r="D914" s="31" t="s">
        <v>1187</v>
      </c>
      <c r="E914" s="36">
        <v>874900</v>
      </c>
      <c r="F914" s="37" t="s">
        <v>18</v>
      </c>
      <c r="G914" s="36">
        <v>69992</v>
      </c>
      <c r="H914" s="36">
        <f t="shared" si="14"/>
        <v>944892</v>
      </c>
      <c r="I914" s="31" t="s">
        <v>89</v>
      </c>
      <c r="J914" s="31" t="s">
        <v>90</v>
      </c>
    </row>
    <row r="915" spans="1:10" outlineLevel="1" x14ac:dyDescent="0.25">
      <c r="A915" s="35">
        <v>46043</v>
      </c>
      <c r="B915" s="31">
        <v>4702</v>
      </c>
      <c r="C915" s="31" t="s">
        <v>351</v>
      </c>
      <c r="D915" s="31" t="s">
        <v>1188</v>
      </c>
      <c r="E915" s="36">
        <v>2099000</v>
      </c>
      <c r="F915" s="37" t="s">
        <v>18</v>
      </c>
      <c r="G915" s="36">
        <v>167920</v>
      </c>
      <c r="H915" s="36">
        <f t="shared" si="14"/>
        <v>2266920</v>
      </c>
      <c r="I915" s="31" t="s">
        <v>85</v>
      </c>
      <c r="J915" s="31" t="s">
        <v>86</v>
      </c>
    </row>
    <row r="916" spans="1:10" outlineLevel="1" x14ac:dyDescent="0.25">
      <c r="A916" s="35">
        <v>46043</v>
      </c>
      <c r="B916" s="31">
        <v>4701</v>
      </c>
      <c r="C916" s="31" t="s">
        <v>351</v>
      </c>
      <c r="D916" s="31" t="s">
        <v>1189</v>
      </c>
      <c r="E916" s="36">
        <v>3553200</v>
      </c>
      <c r="F916" s="37" t="s">
        <v>18</v>
      </c>
      <c r="G916" s="36">
        <v>284256</v>
      </c>
      <c r="H916" s="36">
        <f t="shared" si="14"/>
        <v>3837456</v>
      </c>
      <c r="I916" s="31" t="s">
        <v>85</v>
      </c>
      <c r="J916" s="31" t="s">
        <v>86</v>
      </c>
    </row>
    <row r="917" spans="1:10" outlineLevel="1" x14ac:dyDescent="0.25">
      <c r="A917" s="35">
        <v>46043</v>
      </c>
      <c r="B917" s="31">
        <v>4700</v>
      </c>
      <c r="C917" s="31" t="s">
        <v>351</v>
      </c>
      <c r="D917" s="31" t="s">
        <v>1190</v>
      </c>
      <c r="E917" s="36">
        <v>9763400</v>
      </c>
      <c r="F917" s="37" t="s">
        <v>18</v>
      </c>
      <c r="G917" s="36">
        <v>781072</v>
      </c>
      <c r="H917" s="36">
        <f t="shared" si="14"/>
        <v>10544472</v>
      </c>
      <c r="I917" s="31" t="s">
        <v>83</v>
      </c>
      <c r="J917" s="31" t="s">
        <v>84</v>
      </c>
    </row>
    <row r="918" spans="1:10" outlineLevel="1" x14ac:dyDescent="0.25">
      <c r="A918" s="35">
        <v>46043</v>
      </c>
      <c r="B918" s="31">
        <v>4699</v>
      </c>
      <c r="C918" s="31" t="s">
        <v>351</v>
      </c>
      <c r="D918" s="31" t="s">
        <v>1191</v>
      </c>
      <c r="E918" s="36">
        <v>4650245</v>
      </c>
      <c r="F918" s="37" t="s">
        <v>18</v>
      </c>
      <c r="G918" s="36">
        <v>372020</v>
      </c>
      <c r="H918" s="36">
        <f t="shared" si="14"/>
        <v>5022265</v>
      </c>
      <c r="I918" s="31" t="s">
        <v>83</v>
      </c>
      <c r="J918" s="31" t="s">
        <v>84</v>
      </c>
    </row>
    <row r="919" spans="1:10" outlineLevel="1" x14ac:dyDescent="0.25">
      <c r="A919" s="35">
        <v>46043</v>
      </c>
      <c r="B919" s="31">
        <v>4698</v>
      </c>
      <c r="C919" s="31" t="s">
        <v>351</v>
      </c>
      <c r="D919" s="31" t="s">
        <v>1192</v>
      </c>
      <c r="E919" s="36">
        <v>4051680</v>
      </c>
      <c r="F919" s="37" t="s">
        <v>18</v>
      </c>
      <c r="G919" s="36">
        <v>324134</v>
      </c>
      <c r="H919" s="36">
        <f t="shared" si="14"/>
        <v>4375814</v>
      </c>
      <c r="I919" s="31" t="s">
        <v>81</v>
      </c>
      <c r="J919" s="31" t="s">
        <v>82</v>
      </c>
    </row>
    <row r="920" spans="1:10" outlineLevel="1" x14ac:dyDescent="0.25">
      <c r="A920" s="35">
        <v>46043</v>
      </c>
      <c r="B920" s="31">
        <v>4697</v>
      </c>
      <c r="C920" s="31" t="s">
        <v>351</v>
      </c>
      <c r="D920" s="31" t="s">
        <v>1193</v>
      </c>
      <c r="E920" s="36">
        <v>6461900</v>
      </c>
      <c r="F920" s="37" t="s">
        <v>18</v>
      </c>
      <c r="G920" s="36">
        <v>516952</v>
      </c>
      <c r="H920" s="36">
        <f t="shared" si="14"/>
        <v>6978852</v>
      </c>
      <c r="I920" s="31" t="s">
        <v>81</v>
      </c>
      <c r="J920" s="31" t="s">
        <v>82</v>
      </c>
    </row>
    <row r="921" spans="1:10" outlineLevel="1" x14ac:dyDescent="0.25">
      <c r="A921" s="35">
        <v>46043</v>
      </c>
      <c r="B921" s="31">
        <v>4696</v>
      </c>
      <c r="C921" s="31" t="s">
        <v>351</v>
      </c>
      <c r="D921" s="31" t="s">
        <v>1194</v>
      </c>
      <c r="E921" s="36">
        <v>8715720</v>
      </c>
      <c r="F921" s="37" t="s">
        <v>18</v>
      </c>
      <c r="G921" s="36">
        <v>697258</v>
      </c>
      <c r="H921" s="36">
        <f t="shared" si="14"/>
        <v>9412978</v>
      </c>
      <c r="I921" s="31" t="s">
        <v>81</v>
      </c>
      <c r="J921" s="31" t="s">
        <v>82</v>
      </c>
    </row>
    <row r="922" spans="1:10" outlineLevel="1" x14ac:dyDescent="0.25">
      <c r="A922" s="35">
        <v>46043</v>
      </c>
      <c r="B922" s="31">
        <v>4695</v>
      </c>
      <c r="C922" s="31" t="s">
        <v>351</v>
      </c>
      <c r="D922" s="31" t="s">
        <v>1195</v>
      </c>
      <c r="E922" s="36">
        <v>366400</v>
      </c>
      <c r="F922" s="37" t="s">
        <v>18</v>
      </c>
      <c r="G922" s="36">
        <v>29312</v>
      </c>
      <c r="H922" s="36">
        <f t="shared" si="14"/>
        <v>395712</v>
      </c>
      <c r="I922" s="31" t="s">
        <v>153</v>
      </c>
      <c r="J922" s="31" t="s">
        <v>154</v>
      </c>
    </row>
    <row r="923" spans="1:10" outlineLevel="1" x14ac:dyDescent="0.25">
      <c r="A923" s="35">
        <v>46043</v>
      </c>
      <c r="B923" s="31">
        <v>4694</v>
      </c>
      <c r="C923" s="31" t="s">
        <v>351</v>
      </c>
      <c r="D923" s="31" t="s">
        <v>1196</v>
      </c>
      <c r="E923" s="36">
        <v>1300410</v>
      </c>
      <c r="F923" s="37" t="s">
        <v>18</v>
      </c>
      <c r="G923" s="36">
        <v>104033</v>
      </c>
      <c r="H923" s="36">
        <f t="shared" si="14"/>
        <v>1404443</v>
      </c>
      <c r="I923" s="31" t="s">
        <v>153</v>
      </c>
      <c r="J923" s="31" t="s">
        <v>154</v>
      </c>
    </row>
    <row r="924" spans="1:10" outlineLevel="1" x14ac:dyDescent="0.25">
      <c r="A924" s="35">
        <v>46043</v>
      </c>
      <c r="B924" s="31">
        <v>4693</v>
      </c>
      <c r="C924" s="31" t="s">
        <v>351</v>
      </c>
      <c r="D924" s="31" t="s">
        <v>1197</v>
      </c>
      <c r="E924" s="36">
        <v>1866480</v>
      </c>
      <c r="F924" s="37" t="s">
        <v>18</v>
      </c>
      <c r="G924" s="36">
        <v>149318</v>
      </c>
      <c r="H924" s="36">
        <f t="shared" si="14"/>
        <v>2015798</v>
      </c>
      <c r="I924" s="31" t="s">
        <v>43</v>
      </c>
      <c r="J924" s="31" t="s">
        <v>44</v>
      </c>
    </row>
    <row r="925" spans="1:10" outlineLevel="1" x14ac:dyDescent="0.25">
      <c r="A925" s="35">
        <v>46043</v>
      </c>
      <c r="B925" s="31">
        <v>4692</v>
      </c>
      <c r="C925" s="31" t="s">
        <v>351</v>
      </c>
      <c r="D925" s="31" t="s">
        <v>1198</v>
      </c>
      <c r="E925" s="36">
        <v>1016220</v>
      </c>
      <c r="F925" s="37" t="s">
        <v>18</v>
      </c>
      <c r="G925" s="36">
        <v>81298</v>
      </c>
      <c r="H925" s="36">
        <f t="shared" si="14"/>
        <v>1097518</v>
      </c>
      <c r="I925" s="31" t="s">
        <v>45</v>
      </c>
      <c r="J925" s="31" t="s">
        <v>46</v>
      </c>
    </row>
    <row r="926" spans="1:10" outlineLevel="1" x14ac:dyDescent="0.25">
      <c r="A926" s="35">
        <v>46043</v>
      </c>
      <c r="B926" s="31">
        <v>4691</v>
      </c>
      <c r="C926" s="31" t="s">
        <v>351</v>
      </c>
      <c r="D926" s="31" t="s">
        <v>1199</v>
      </c>
      <c r="E926" s="36">
        <v>549600</v>
      </c>
      <c r="F926" s="37" t="s">
        <v>18</v>
      </c>
      <c r="G926" s="36">
        <v>43968</v>
      </c>
      <c r="H926" s="36">
        <f t="shared" si="14"/>
        <v>593568</v>
      </c>
      <c r="I926" s="31" t="s">
        <v>1775</v>
      </c>
      <c r="J926" s="31" t="s">
        <v>152</v>
      </c>
    </row>
    <row r="927" spans="1:10" outlineLevel="1" x14ac:dyDescent="0.25">
      <c r="A927" s="35">
        <v>46043</v>
      </c>
      <c r="B927" s="31">
        <v>4690</v>
      </c>
      <c r="C927" s="31" t="s">
        <v>351</v>
      </c>
      <c r="D927" s="31" t="s">
        <v>1200</v>
      </c>
      <c r="E927" s="36">
        <v>549600</v>
      </c>
      <c r="F927" s="37" t="s">
        <v>18</v>
      </c>
      <c r="G927" s="36">
        <v>43968</v>
      </c>
      <c r="H927" s="36">
        <f t="shared" si="14"/>
        <v>593568</v>
      </c>
      <c r="I927" s="31" t="s">
        <v>87</v>
      </c>
      <c r="J927" s="31" t="s">
        <v>88</v>
      </c>
    </row>
    <row r="928" spans="1:10" outlineLevel="1" x14ac:dyDescent="0.25">
      <c r="A928" s="35">
        <v>46043</v>
      </c>
      <c r="B928" s="31">
        <v>4689</v>
      </c>
      <c r="C928" s="31" t="s">
        <v>351</v>
      </c>
      <c r="D928" s="31" t="s">
        <v>1201</v>
      </c>
      <c r="E928" s="36">
        <v>549600</v>
      </c>
      <c r="F928" s="37" t="s">
        <v>18</v>
      </c>
      <c r="G928" s="36">
        <v>43968</v>
      </c>
      <c r="H928" s="36">
        <f t="shared" si="14"/>
        <v>593568</v>
      </c>
      <c r="I928" s="31" t="s">
        <v>1776</v>
      </c>
      <c r="J928" s="31" t="s">
        <v>152</v>
      </c>
    </row>
    <row r="929" spans="1:10" outlineLevel="1" x14ac:dyDescent="0.25">
      <c r="A929" s="35">
        <v>46043</v>
      </c>
      <c r="B929" s="31">
        <v>4688</v>
      </c>
      <c r="C929" s="31" t="s">
        <v>351</v>
      </c>
      <c r="D929" s="31" t="s">
        <v>1202</v>
      </c>
      <c r="E929" s="36">
        <v>933240</v>
      </c>
      <c r="F929" s="37" t="s">
        <v>18</v>
      </c>
      <c r="G929" s="36">
        <v>74659</v>
      </c>
      <c r="H929" s="36">
        <f t="shared" si="14"/>
        <v>1007899</v>
      </c>
      <c r="I929" s="31" t="s">
        <v>240</v>
      </c>
      <c r="J929" s="31" t="s">
        <v>244</v>
      </c>
    </row>
    <row r="930" spans="1:10" outlineLevel="1" x14ac:dyDescent="0.25">
      <c r="A930" s="35">
        <v>46043</v>
      </c>
      <c r="B930" s="31">
        <v>4687</v>
      </c>
      <c r="C930" s="31" t="s">
        <v>351</v>
      </c>
      <c r="D930" s="31" t="s">
        <v>1203</v>
      </c>
      <c r="E930" s="36">
        <v>549600</v>
      </c>
      <c r="F930" s="37" t="s">
        <v>18</v>
      </c>
      <c r="G930" s="36">
        <v>43968</v>
      </c>
      <c r="H930" s="36">
        <f t="shared" si="14"/>
        <v>593568</v>
      </c>
      <c r="I930" s="31" t="s">
        <v>89</v>
      </c>
      <c r="J930" s="31" t="s">
        <v>90</v>
      </c>
    </row>
    <row r="931" spans="1:10" outlineLevel="1" x14ac:dyDescent="0.25">
      <c r="A931" s="35">
        <v>46043</v>
      </c>
      <c r="B931" s="31">
        <v>4686</v>
      </c>
      <c r="C931" s="31" t="s">
        <v>351</v>
      </c>
      <c r="D931" s="31" t="s">
        <v>1204</v>
      </c>
      <c r="E931" s="36">
        <v>1482840</v>
      </c>
      <c r="F931" s="37" t="s">
        <v>18</v>
      </c>
      <c r="G931" s="36">
        <v>118627</v>
      </c>
      <c r="H931" s="36">
        <f t="shared" si="14"/>
        <v>1601467</v>
      </c>
      <c r="I931" s="31" t="s">
        <v>180</v>
      </c>
      <c r="J931" s="31" t="s">
        <v>181</v>
      </c>
    </row>
    <row r="932" spans="1:10" outlineLevel="1" x14ac:dyDescent="0.25">
      <c r="A932" s="35">
        <v>46043</v>
      </c>
      <c r="B932" s="31">
        <v>4685</v>
      </c>
      <c r="C932" s="31" t="s">
        <v>351</v>
      </c>
      <c r="D932" s="31" t="s">
        <v>1205</v>
      </c>
      <c r="E932" s="36">
        <v>933240</v>
      </c>
      <c r="F932" s="37" t="s">
        <v>18</v>
      </c>
      <c r="G932" s="36">
        <v>74659</v>
      </c>
      <c r="H932" s="36">
        <f t="shared" si="14"/>
        <v>1007899</v>
      </c>
      <c r="I932" s="31" t="s">
        <v>199</v>
      </c>
      <c r="J932" s="31" t="s">
        <v>200</v>
      </c>
    </row>
    <row r="933" spans="1:10" outlineLevel="1" x14ac:dyDescent="0.25">
      <c r="A933" s="35">
        <v>46043</v>
      </c>
      <c r="B933" s="31">
        <v>4684</v>
      </c>
      <c r="C933" s="31" t="s">
        <v>351</v>
      </c>
      <c r="D933" s="31" t="s">
        <v>1206</v>
      </c>
      <c r="E933" s="36">
        <v>933240</v>
      </c>
      <c r="F933" s="37" t="s">
        <v>18</v>
      </c>
      <c r="G933" s="36">
        <v>74659</v>
      </c>
      <c r="H933" s="36">
        <f t="shared" si="14"/>
        <v>1007899</v>
      </c>
      <c r="I933" s="31" t="s">
        <v>20</v>
      </c>
      <c r="J933" s="31" t="s">
        <v>21</v>
      </c>
    </row>
    <row r="934" spans="1:10" outlineLevel="1" x14ac:dyDescent="0.25">
      <c r="A934" s="35">
        <v>46043</v>
      </c>
      <c r="B934" s="31">
        <v>4683</v>
      </c>
      <c r="C934" s="31" t="s">
        <v>351</v>
      </c>
      <c r="D934" s="31" t="s">
        <v>1207</v>
      </c>
      <c r="E934" s="36">
        <v>1099200</v>
      </c>
      <c r="F934" s="37" t="s">
        <v>18</v>
      </c>
      <c r="G934" s="36">
        <v>87936</v>
      </c>
      <c r="H934" s="36">
        <f t="shared" si="14"/>
        <v>1187136</v>
      </c>
      <c r="I934" s="31" t="s">
        <v>20</v>
      </c>
      <c r="J934" s="31" t="s">
        <v>21</v>
      </c>
    </row>
    <row r="935" spans="1:10" outlineLevel="1" x14ac:dyDescent="0.25">
      <c r="A935" s="35">
        <v>46043</v>
      </c>
      <c r="B935" s="31">
        <v>4682</v>
      </c>
      <c r="C935" s="31" t="s">
        <v>351</v>
      </c>
      <c r="D935" s="31" t="s">
        <v>1208</v>
      </c>
      <c r="E935" s="36">
        <v>1866480</v>
      </c>
      <c r="F935" s="37" t="s">
        <v>18</v>
      </c>
      <c r="G935" s="36">
        <v>149318</v>
      </c>
      <c r="H935" s="36">
        <f t="shared" si="14"/>
        <v>2015798</v>
      </c>
      <c r="I935" s="31" t="s">
        <v>83</v>
      </c>
      <c r="J935" s="31" t="s">
        <v>84</v>
      </c>
    </row>
    <row r="936" spans="1:10" outlineLevel="1" x14ac:dyDescent="0.25">
      <c r="A936" s="35">
        <v>46043</v>
      </c>
      <c r="B936" s="31">
        <v>4681</v>
      </c>
      <c r="C936" s="31" t="s">
        <v>351</v>
      </c>
      <c r="D936" s="31" t="s">
        <v>1209</v>
      </c>
      <c r="E936" s="36">
        <v>9332400</v>
      </c>
      <c r="F936" s="37" t="s">
        <v>18</v>
      </c>
      <c r="G936" s="36">
        <v>746592</v>
      </c>
      <c r="H936" s="36">
        <f t="shared" si="14"/>
        <v>10078992</v>
      </c>
      <c r="I936" s="31" t="s">
        <v>83</v>
      </c>
      <c r="J936" s="31" t="s">
        <v>84</v>
      </c>
    </row>
    <row r="937" spans="1:10" outlineLevel="1" x14ac:dyDescent="0.25">
      <c r="A937" s="35">
        <v>46043</v>
      </c>
      <c r="B937" s="31">
        <v>4680</v>
      </c>
      <c r="C937" s="31" t="s">
        <v>351</v>
      </c>
      <c r="D937" s="31" t="s">
        <v>1210</v>
      </c>
      <c r="E937" s="36">
        <v>1017870</v>
      </c>
      <c r="F937" s="37" t="s">
        <v>18</v>
      </c>
      <c r="G937" s="36">
        <v>81430</v>
      </c>
      <c r="H937" s="36">
        <f t="shared" si="14"/>
        <v>1099300</v>
      </c>
      <c r="I937" s="31" t="s">
        <v>85</v>
      </c>
      <c r="J937" s="31" t="s">
        <v>86</v>
      </c>
    </row>
    <row r="938" spans="1:10" outlineLevel="1" x14ac:dyDescent="0.25">
      <c r="A938" s="35">
        <v>46043</v>
      </c>
      <c r="B938" s="31">
        <v>4679</v>
      </c>
      <c r="C938" s="31" t="s">
        <v>351</v>
      </c>
      <c r="D938" s="31" t="s">
        <v>1211</v>
      </c>
      <c r="E938" s="36">
        <v>3432300</v>
      </c>
      <c r="F938" s="37" t="s">
        <v>18</v>
      </c>
      <c r="G938" s="36">
        <v>274584</v>
      </c>
      <c r="H938" s="36">
        <f t="shared" si="14"/>
        <v>3706884</v>
      </c>
      <c r="I938" s="31" t="s">
        <v>85</v>
      </c>
      <c r="J938" s="31" t="s">
        <v>86</v>
      </c>
    </row>
    <row r="939" spans="1:10" outlineLevel="1" x14ac:dyDescent="0.25">
      <c r="A939" s="35">
        <v>46044</v>
      </c>
      <c r="B939" s="31">
        <v>5189</v>
      </c>
      <c r="C939" s="31" t="s">
        <v>351</v>
      </c>
      <c r="D939" s="31" t="s">
        <v>155</v>
      </c>
      <c r="E939" s="36">
        <v>670960</v>
      </c>
      <c r="F939" s="37" t="s">
        <v>18</v>
      </c>
      <c r="G939" s="36">
        <v>53677</v>
      </c>
      <c r="H939" s="36">
        <f t="shared" si="14"/>
        <v>724637</v>
      </c>
      <c r="I939" s="31" t="s">
        <v>39</v>
      </c>
      <c r="J939" s="31" t="s">
        <v>40</v>
      </c>
    </row>
    <row r="940" spans="1:10" outlineLevel="1" x14ac:dyDescent="0.25">
      <c r="A940" s="35">
        <v>46044</v>
      </c>
      <c r="B940" s="31">
        <v>5188</v>
      </c>
      <c r="C940" s="31" t="s">
        <v>351</v>
      </c>
      <c r="D940" s="31" t="s">
        <v>76</v>
      </c>
      <c r="E940" s="36">
        <v>2004110</v>
      </c>
      <c r="F940" s="37" t="s">
        <v>18</v>
      </c>
      <c r="G940" s="36">
        <v>160329</v>
      </c>
      <c r="H940" s="36">
        <f t="shared" si="14"/>
        <v>2164439</v>
      </c>
      <c r="I940" s="31" t="s">
        <v>39</v>
      </c>
      <c r="J940" s="31" t="s">
        <v>40</v>
      </c>
    </row>
    <row r="941" spans="1:10" outlineLevel="1" x14ac:dyDescent="0.25">
      <c r="A941" s="35">
        <v>46044</v>
      </c>
      <c r="B941" s="31">
        <v>5186</v>
      </c>
      <c r="C941" s="31" t="s">
        <v>351</v>
      </c>
      <c r="D941" s="31" t="s">
        <v>131</v>
      </c>
      <c r="E941" s="36">
        <v>649820</v>
      </c>
      <c r="F941" s="37" t="s">
        <v>18</v>
      </c>
      <c r="G941" s="36">
        <v>51986</v>
      </c>
      <c r="H941" s="36">
        <f t="shared" si="14"/>
        <v>701806</v>
      </c>
      <c r="I941" s="31" t="s">
        <v>39</v>
      </c>
      <c r="J941" s="31" t="s">
        <v>40</v>
      </c>
    </row>
    <row r="942" spans="1:10" outlineLevel="1" x14ac:dyDescent="0.25">
      <c r="A942" s="35">
        <v>46044</v>
      </c>
      <c r="B942" s="31">
        <v>5207</v>
      </c>
      <c r="C942" s="31" t="s">
        <v>351</v>
      </c>
      <c r="D942" s="31" t="s">
        <v>1212</v>
      </c>
      <c r="E942" s="36">
        <v>2755595</v>
      </c>
      <c r="F942" s="37" t="s">
        <v>18</v>
      </c>
      <c r="G942" s="36">
        <v>220448</v>
      </c>
      <c r="H942" s="36">
        <f t="shared" si="14"/>
        <v>2976043</v>
      </c>
      <c r="I942" s="31" t="s">
        <v>57</v>
      </c>
      <c r="J942" s="31" t="s">
        <v>58</v>
      </c>
    </row>
    <row r="943" spans="1:10" outlineLevel="1" x14ac:dyDescent="0.25">
      <c r="A943" s="35">
        <v>46044</v>
      </c>
      <c r="B943" s="31">
        <v>5206</v>
      </c>
      <c r="C943" s="31" t="s">
        <v>351</v>
      </c>
      <c r="D943" s="31" t="s">
        <v>1213</v>
      </c>
      <c r="E943" s="36">
        <v>832060</v>
      </c>
      <c r="F943" s="37" t="s">
        <v>18</v>
      </c>
      <c r="G943" s="36">
        <v>66565</v>
      </c>
      <c r="H943" s="36">
        <f t="shared" si="14"/>
        <v>898625</v>
      </c>
      <c r="I943" s="31" t="s">
        <v>247</v>
      </c>
      <c r="J943" s="31" t="s">
        <v>19</v>
      </c>
    </row>
    <row r="944" spans="1:10" outlineLevel="1" x14ac:dyDescent="0.25">
      <c r="A944" s="35">
        <v>46044</v>
      </c>
      <c r="B944" s="31">
        <v>5205</v>
      </c>
      <c r="C944" s="31" t="s">
        <v>351</v>
      </c>
      <c r="D944" s="31" t="s">
        <v>1214</v>
      </c>
      <c r="E944" s="36">
        <v>646190</v>
      </c>
      <c r="F944" s="37" t="s">
        <v>18</v>
      </c>
      <c r="G944" s="36">
        <v>51695</v>
      </c>
      <c r="H944" s="36">
        <f t="shared" si="14"/>
        <v>697885</v>
      </c>
      <c r="I944" s="31" t="s">
        <v>147</v>
      </c>
      <c r="J944" s="31" t="s">
        <v>148</v>
      </c>
    </row>
    <row r="945" spans="1:10" outlineLevel="1" x14ac:dyDescent="0.25">
      <c r="A945" s="35">
        <v>46044</v>
      </c>
      <c r="B945" s="31">
        <v>5204</v>
      </c>
      <c r="C945" s="31" t="s">
        <v>351</v>
      </c>
      <c r="D945" s="31" t="s">
        <v>1215</v>
      </c>
      <c r="E945" s="36">
        <v>888855</v>
      </c>
      <c r="F945" s="37" t="s">
        <v>18</v>
      </c>
      <c r="G945" s="36">
        <v>71108</v>
      </c>
      <c r="H945" s="36">
        <f t="shared" si="14"/>
        <v>959963</v>
      </c>
      <c r="I945" s="31" t="s">
        <v>247</v>
      </c>
      <c r="J945" s="31" t="s">
        <v>19</v>
      </c>
    </row>
    <row r="946" spans="1:10" outlineLevel="1" x14ac:dyDescent="0.25">
      <c r="A946" s="35">
        <v>46044</v>
      </c>
      <c r="B946" s="31">
        <v>5203</v>
      </c>
      <c r="C946" s="31" t="s">
        <v>351</v>
      </c>
      <c r="D946" s="31" t="s">
        <v>1216</v>
      </c>
      <c r="E946" s="36">
        <v>146560</v>
      </c>
      <c r="F946" s="37" t="s">
        <v>18</v>
      </c>
      <c r="G946" s="36">
        <v>11725</v>
      </c>
      <c r="H946" s="36">
        <f t="shared" si="14"/>
        <v>158285</v>
      </c>
      <c r="I946" s="31" t="s">
        <v>247</v>
      </c>
      <c r="J946" s="31" t="s">
        <v>19</v>
      </c>
    </row>
    <row r="947" spans="1:10" outlineLevel="1" x14ac:dyDescent="0.25">
      <c r="A947" s="35">
        <v>46044</v>
      </c>
      <c r="B947" s="31">
        <v>5202</v>
      </c>
      <c r="C947" s="31" t="s">
        <v>351</v>
      </c>
      <c r="D947" s="31" t="s">
        <v>1217</v>
      </c>
      <c r="E947" s="36">
        <v>688146</v>
      </c>
      <c r="F947" s="37" t="s">
        <v>18</v>
      </c>
      <c r="G947" s="36">
        <v>55052</v>
      </c>
      <c r="H947" s="36">
        <f t="shared" si="14"/>
        <v>743198</v>
      </c>
      <c r="I947" s="31" t="s">
        <v>247</v>
      </c>
      <c r="J947" s="31" t="s">
        <v>19</v>
      </c>
    </row>
    <row r="948" spans="1:10" outlineLevel="1" x14ac:dyDescent="0.25">
      <c r="A948" s="35">
        <v>46044</v>
      </c>
      <c r="B948" s="31">
        <v>5159</v>
      </c>
      <c r="C948" s="31" t="s">
        <v>351</v>
      </c>
      <c r="D948" s="31" t="s">
        <v>1218</v>
      </c>
      <c r="E948" s="36">
        <v>1377025</v>
      </c>
      <c r="F948" s="37" t="s">
        <v>18</v>
      </c>
      <c r="G948" s="36">
        <v>110162</v>
      </c>
      <c r="H948" s="36">
        <f t="shared" si="14"/>
        <v>1487187</v>
      </c>
      <c r="I948" s="31" t="s">
        <v>247</v>
      </c>
      <c r="J948" s="31" t="s">
        <v>19</v>
      </c>
    </row>
    <row r="949" spans="1:10" outlineLevel="1" x14ac:dyDescent="0.25">
      <c r="A949" s="35">
        <v>46044</v>
      </c>
      <c r="B949" s="31">
        <v>5146</v>
      </c>
      <c r="C949" s="31" t="s">
        <v>351</v>
      </c>
      <c r="D949" s="31" t="s">
        <v>1219</v>
      </c>
      <c r="E949" s="36">
        <v>524750</v>
      </c>
      <c r="F949" s="37" t="s">
        <v>18</v>
      </c>
      <c r="G949" s="36">
        <v>41980</v>
      </c>
      <c r="H949" s="36">
        <f t="shared" si="14"/>
        <v>566730</v>
      </c>
      <c r="I949" s="31" t="s">
        <v>247</v>
      </c>
      <c r="J949" s="31" t="s">
        <v>19</v>
      </c>
    </row>
    <row r="950" spans="1:10" outlineLevel="1" x14ac:dyDescent="0.25">
      <c r="A950" s="35">
        <v>46044</v>
      </c>
      <c r="B950" s="31">
        <v>5145</v>
      </c>
      <c r="C950" s="31" t="s">
        <v>351</v>
      </c>
      <c r="D950" s="31" t="s">
        <v>1220</v>
      </c>
      <c r="E950" s="36">
        <v>1009605</v>
      </c>
      <c r="F950" s="37" t="s">
        <v>18</v>
      </c>
      <c r="G950" s="36">
        <v>80768</v>
      </c>
      <c r="H950" s="36">
        <f t="shared" si="14"/>
        <v>1090373</v>
      </c>
      <c r="I950" s="31" t="s">
        <v>247</v>
      </c>
      <c r="J950" s="31" t="s">
        <v>19</v>
      </c>
    </row>
    <row r="951" spans="1:10" outlineLevel="1" x14ac:dyDescent="0.25">
      <c r="A951" s="35">
        <v>46044</v>
      </c>
      <c r="B951" s="31">
        <v>5143</v>
      </c>
      <c r="C951" s="31" t="s">
        <v>351</v>
      </c>
      <c r="D951" s="31" t="s">
        <v>1221</v>
      </c>
      <c r="E951" s="36">
        <v>193857</v>
      </c>
      <c r="F951" s="37" t="s">
        <v>18</v>
      </c>
      <c r="G951" s="36">
        <v>15509</v>
      </c>
      <c r="H951" s="36">
        <f t="shared" si="14"/>
        <v>209366</v>
      </c>
      <c r="I951" s="31" t="s">
        <v>247</v>
      </c>
      <c r="J951" s="31" t="s">
        <v>19</v>
      </c>
    </row>
    <row r="952" spans="1:10" outlineLevel="1" x14ac:dyDescent="0.25">
      <c r="A952" s="35">
        <v>46044</v>
      </c>
      <c r="B952" s="31">
        <v>5142</v>
      </c>
      <c r="C952" s="31" t="s">
        <v>351</v>
      </c>
      <c r="D952" s="31" t="s">
        <v>1222</v>
      </c>
      <c r="E952" s="36">
        <v>323095</v>
      </c>
      <c r="F952" s="37" t="s">
        <v>18</v>
      </c>
      <c r="G952" s="36">
        <v>25848</v>
      </c>
      <c r="H952" s="36">
        <f t="shared" si="14"/>
        <v>348943</v>
      </c>
      <c r="I952" s="31" t="s">
        <v>247</v>
      </c>
      <c r="J952" s="31" t="s">
        <v>19</v>
      </c>
    </row>
    <row r="953" spans="1:10" outlineLevel="1" x14ac:dyDescent="0.25">
      <c r="A953" s="35">
        <v>46044</v>
      </c>
      <c r="B953" s="31">
        <v>5137</v>
      </c>
      <c r="C953" s="31" t="s">
        <v>351</v>
      </c>
      <c r="D953" s="31" t="s">
        <v>1223</v>
      </c>
      <c r="E953" s="36">
        <v>3011220</v>
      </c>
      <c r="F953" s="37" t="s">
        <v>18</v>
      </c>
      <c r="G953" s="36">
        <v>240898</v>
      </c>
      <c r="H953" s="36">
        <f t="shared" si="14"/>
        <v>3252118</v>
      </c>
      <c r="I953" s="31" t="s">
        <v>212</v>
      </c>
      <c r="J953" s="31" t="s">
        <v>73</v>
      </c>
    </row>
    <row r="954" spans="1:10" outlineLevel="1" x14ac:dyDescent="0.25">
      <c r="A954" s="35">
        <v>46044</v>
      </c>
      <c r="B954" s="31">
        <v>5136</v>
      </c>
      <c r="C954" s="31" t="s">
        <v>351</v>
      </c>
      <c r="D954" s="31" t="s">
        <v>1224</v>
      </c>
      <c r="E954" s="36">
        <v>2124350</v>
      </c>
      <c r="F954" s="37" t="s">
        <v>18</v>
      </c>
      <c r="G954" s="36">
        <v>169948</v>
      </c>
      <c r="H954" s="36">
        <f t="shared" si="14"/>
        <v>2294298</v>
      </c>
      <c r="I954" s="31" t="s">
        <v>55</v>
      </c>
      <c r="J954" s="31" t="s">
        <v>56</v>
      </c>
    </row>
    <row r="955" spans="1:10" outlineLevel="1" x14ac:dyDescent="0.25">
      <c r="A955" s="35">
        <v>46044</v>
      </c>
      <c r="B955" s="31">
        <v>5135</v>
      </c>
      <c r="C955" s="31" t="s">
        <v>351</v>
      </c>
      <c r="D955" s="31" t="s">
        <v>1225</v>
      </c>
      <c r="E955" s="36">
        <v>624187</v>
      </c>
      <c r="F955" s="37" t="s">
        <v>18</v>
      </c>
      <c r="G955" s="36">
        <v>49935</v>
      </c>
      <c r="H955" s="36">
        <f t="shared" si="14"/>
        <v>674122</v>
      </c>
      <c r="I955" s="31" t="s">
        <v>74</v>
      </c>
      <c r="J955" s="31" t="s">
        <v>75</v>
      </c>
    </row>
    <row r="956" spans="1:10" outlineLevel="1" x14ac:dyDescent="0.25">
      <c r="A956" s="35">
        <v>46044</v>
      </c>
      <c r="B956" s="31">
        <v>5134</v>
      </c>
      <c r="C956" s="31" t="s">
        <v>351</v>
      </c>
      <c r="D956" s="31" t="s">
        <v>1226</v>
      </c>
      <c r="E956" s="36">
        <v>1569800</v>
      </c>
      <c r="F956" s="37" t="s">
        <v>18</v>
      </c>
      <c r="G956" s="36">
        <v>125584</v>
      </c>
      <c r="H956" s="36">
        <f t="shared" si="14"/>
        <v>1695384</v>
      </c>
      <c r="I956" s="31" t="s">
        <v>65</v>
      </c>
      <c r="J956" s="31" t="s">
        <v>66</v>
      </c>
    </row>
    <row r="957" spans="1:10" outlineLevel="1" x14ac:dyDescent="0.25">
      <c r="A957" s="35">
        <v>46044</v>
      </c>
      <c r="B957" s="31">
        <v>5133</v>
      </c>
      <c r="C957" s="31" t="s">
        <v>351</v>
      </c>
      <c r="D957" s="31" t="s">
        <v>1227</v>
      </c>
      <c r="E957" s="36">
        <v>524750</v>
      </c>
      <c r="F957" s="37" t="s">
        <v>18</v>
      </c>
      <c r="G957" s="36">
        <v>41980</v>
      </c>
      <c r="H957" s="36">
        <f t="shared" si="14"/>
        <v>566730</v>
      </c>
      <c r="I957" s="31" t="s">
        <v>254</v>
      </c>
      <c r="J957" s="31" t="s">
        <v>255</v>
      </c>
    </row>
    <row r="958" spans="1:10" outlineLevel="1" x14ac:dyDescent="0.25">
      <c r="A958" s="35">
        <v>46044</v>
      </c>
      <c r="B958" s="31">
        <v>5132</v>
      </c>
      <c r="C958" s="31" t="s">
        <v>351</v>
      </c>
      <c r="D958" s="31" t="s">
        <v>1228</v>
      </c>
      <c r="E958" s="36">
        <v>3002180</v>
      </c>
      <c r="F958" s="37" t="s">
        <v>18</v>
      </c>
      <c r="G958" s="36">
        <v>240174</v>
      </c>
      <c r="H958" s="36">
        <f t="shared" si="14"/>
        <v>3242354</v>
      </c>
      <c r="I958" s="31" t="s">
        <v>101</v>
      </c>
      <c r="J958" s="31" t="s">
        <v>102</v>
      </c>
    </row>
    <row r="959" spans="1:10" outlineLevel="1" x14ac:dyDescent="0.25">
      <c r="A959" s="35">
        <v>46044</v>
      </c>
      <c r="B959" s="31">
        <v>5131</v>
      </c>
      <c r="C959" s="31" t="s">
        <v>351</v>
      </c>
      <c r="D959" s="31" t="s">
        <v>1229</v>
      </c>
      <c r="E959" s="36">
        <v>10129200</v>
      </c>
      <c r="F959" s="37" t="s">
        <v>18</v>
      </c>
      <c r="G959" s="36">
        <v>810336</v>
      </c>
      <c r="H959" s="36">
        <f t="shared" si="14"/>
        <v>10939536</v>
      </c>
      <c r="I959" s="31" t="s">
        <v>132</v>
      </c>
      <c r="J959" s="31" t="s">
        <v>133</v>
      </c>
    </row>
    <row r="960" spans="1:10" outlineLevel="1" x14ac:dyDescent="0.25">
      <c r="A960" s="35">
        <v>46044</v>
      </c>
      <c r="B960" s="31">
        <v>5139</v>
      </c>
      <c r="C960" s="31" t="s">
        <v>351</v>
      </c>
      <c r="D960" s="31" t="s">
        <v>1230</v>
      </c>
      <c r="E960" s="36">
        <v>1858275</v>
      </c>
      <c r="F960" s="37" t="s">
        <v>18</v>
      </c>
      <c r="G960" s="36">
        <v>148662</v>
      </c>
      <c r="H960" s="36">
        <f t="shared" ref="H960:H1023" si="15">+E960+G960</f>
        <v>2006937</v>
      </c>
      <c r="I960" s="31" t="s">
        <v>109</v>
      </c>
      <c r="J960" s="31" t="s">
        <v>110</v>
      </c>
    </row>
    <row r="961" spans="1:10" outlineLevel="1" x14ac:dyDescent="0.25">
      <c r="A961" s="35">
        <v>46044</v>
      </c>
      <c r="B961" s="31">
        <v>5130</v>
      </c>
      <c r="C961" s="31" t="s">
        <v>351</v>
      </c>
      <c r="D961" s="31" t="s">
        <v>1231</v>
      </c>
      <c r="E961" s="36">
        <v>2147280</v>
      </c>
      <c r="F961" s="37" t="s">
        <v>18</v>
      </c>
      <c r="G961" s="36">
        <v>171782</v>
      </c>
      <c r="H961" s="36">
        <f t="shared" si="15"/>
        <v>2319062</v>
      </c>
      <c r="I961" s="31" t="s">
        <v>107</v>
      </c>
      <c r="J961" s="31" t="s">
        <v>108</v>
      </c>
    </row>
    <row r="962" spans="1:10" outlineLevel="1" x14ac:dyDescent="0.25">
      <c r="A962" s="35">
        <v>46044</v>
      </c>
      <c r="B962" s="31">
        <v>5129</v>
      </c>
      <c r="C962" s="31" t="s">
        <v>351</v>
      </c>
      <c r="D962" s="31" t="s">
        <v>1232</v>
      </c>
      <c r="E962" s="36">
        <v>8112650</v>
      </c>
      <c r="F962" s="37" t="s">
        <v>18</v>
      </c>
      <c r="G962" s="36">
        <v>649012</v>
      </c>
      <c r="H962" s="36">
        <f t="shared" si="15"/>
        <v>8761662</v>
      </c>
      <c r="I962" s="31" t="s">
        <v>170</v>
      </c>
      <c r="J962" s="31" t="s">
        <v>171</v>
      </c>
    </row>
    <row r="963" spans="1:10" outlineLevel="1" x14ac:dyDescent="0.25">
      <c r="A963" s="35">
        <v>46044</v>
      </c>
      <c r="B963" s="31">
        <v>5128</v>
      </c>
      <c r="C963" s="31" t="s">
        <v>351</v>
      </c>
      <c r="D963" s="31" t="s">
        <v>1233</v>
      </c>
      <c r="E963" s="36">
        <v>488170</v>
      </c>
      <c r="F963" s="37" t="s">
        <v>18</v>
      </c>
      <c r="G963" s="36">
        <v>39054</v>
      </c>
      <c r="H963" s="36">
        <f t="shared" si="15"/>
        <v>527224</v>
      </c>
      <c r="I963" s="31" t="s">
        <v>201</v>
      </c>
      <c r="J963" s="31" t="s">
        <v>202</v>
      </c>
    </row>
    <row r="964" spans="1:10" outlineLevel="1" x14ac:dyDescent="0.25">
      <c r="A964" s="35">
        <v>46044</v>
      </c>
      <c r="B964" s="31">
        <v>5127</v>
      </c>
      <c r="C964" s="31" t="s">
        <v>351</v>
      </c>
      <c r="D964" s="31" t="s">
        <v>1234</v>
      </c>
      <c r="E964" s="36">
        <v>1537670</v>
      </c>
      <c r="F964" s="37" t="s">
        <v>18</v>
      </c>
      <c r="G964" s="36">
        <v>123014</v>
      </c>
      <c r="H964" s="36">
        <f t="shared" si="15"/>
        <v>1660684</v>
      </c>
      <c r="I964" s="31" t="s">
        <v>91</v>
      </c>
      <c r="J964" s="31" t="s">
        <v>92</v>
      </c>
    </row>
    <row r="965" spans="1:10" outlineLevel="1" x14ac:dyDescent="0.25">
      <c r="A965" s="35">
        <v>46044</v>
      </c>
      <c r="B965" s="31">
        <v>5126</v>
      </c>
      <c r="C965" s="31" t="s">
        <v>351</v>
      </c>
      <c r="D965" s="31" t="s">
        <v>1235</v>
      </c>
      <c r="E965" s="36">
        <v>916628</v>
      </c>
      <c r="F965" s="37" t="s">
        <v>18</v>
      </c>
      <c r="G965" s="36">
        <v>73330</v>
      </c>
      <c r="H965" s="36">
        <f t="shared" si="15"/>
        <v>989958</v>
      </c>
      <c r="I965" s="31" t="s">
        <v>91</v>
      </c>
      <c r="J965" s="31" t="s">
        <v>92</v>
      </c>
    </row>
    <row r="966" spans="1:10" outlineLevel="1" x14ac:dyDescent="0.25">
      <c r="A966" s="35">
        <v>46044</v>
      </c>
      <c r="B966" s="31">
        <v>5125</v>
      </c>
      <c r="C966" s="31" t="s">
        <v>351</v>
      </c>
      <c r="D966" s="31" t="s">
        <v>1236</v>
      </c>
      <c r="E966" s="36">
        <v>1049500</v>
      </c>
      <c r="F966" s="37" t="s">
        <v>18</v>
      </c>
      <c r="G966" s="36">
        <v>83960</v>
      </c>
      <c r="H966" s="36">
        <f t="shared" si="15"/>
        <v>1133460</v>
      </c>
      <c r="I966" s="31" t="s">
        <v>136</v>
      </c>
      <c r="J966" s="31" t="s">
        <v>137</v>
      </c>
    </row>
    <row r="967" spans="1:10" outlineLevel="1" x14ac:dyDescent="0.25">
      <c r="A967" s="35">
        <v>46044</v>
      </c>
      <c r="B967" s="31">
        <v>5124</v>
      </c>
      <c r="C967" s="31" t="s">
        <v>351</v>
      </c>
      <c r="D967" s="31" t="s">
        <v>1237</v>
      </c>
      <c r="E967" s="36">
        <v>250910</v>
      </c>
      <c r="F967" s="37" t="s">
        <v>18</v>
      </c>
      <c r="G967" s="36">
        <v>20073</v>
      </c>
      <c r="H967" s="36">
        <f t="shared" si="15"/>
        <v>270983</v>
      </c>
      <c r="I967" s="31" t="s">
        <v>136</v>
      </c>
      <c r="J967" s="31" t="s">
        <v>137</v>
      </c>
    </row>
    <row r="968" spans="1:10" outlineLevel="1" x14ac:dyDescent="0.25">
      <c r="A968" s="35">
        <v>46044</v>
      </c>
      <c r="B968" s="31">
        <v>5123</v>
      </c>
      <c r="C968" s="31" t="s">
        <v>351</v>
      </c>
      <c r="D968" s="31" t="s">
        <v>1238</v>
      </c>
      <c r="E968" s="36">
        <v>847845</v>
      </c>
      <c r="F968" s="37" t="s">
        <v>18</v>
      </c>
      <c r="G968" s="36">
        <v>67828</v>
      </c>
      <c r="H968" s="36">
        <f t="shared" si="15"/>
        <v>915673</v>
      </c>
      <c r="I968" s="31" t="s">
        <v>97</v>
      </c>
      <c r="J968" s="31" t="s">
        <v>98</v>
      </c>
    </row>
    <row r="969" spans="1:10" outlineLevel="1" x14ac:dyDescent="0.25">
      <c r="A969" s="35">
        <v>46044</v>
      </c>
      <c r="B969" s="31">
        <v>5122</v>
      </c>
      <c r="C969" s="31" t="s">
        <v>351</v>
      </c>
      <c r="D969" s="31" t="s">
        <v>1239</v>
      </c>
      <c r="E969" s="36">
        <v>1574250</v>
      </c>
      <c r="F969" s="37" t="s">
        <v>18</v>
      </c>
      <c r="G969" s="36">
        <v>125940</v>
      </c>
      <c r="H969" s="36">
        <f t="shared" si="15"/>
        <v>1700190</v>
      </c>
      <c r="I969" s="31" t="s">
        <v>97</v>
      </c>
      <c r="J969" s="31" t="s">
        <v>98</v>
      </c>
    </row>
    <row r="970" spans="1:10" outlineLevel="1" x14ac:dyDescent="0.25">
      <c r="A970" s="35">
        <v>46044</v>
      </c>
      <c r="B970" s="31">
        <v>5121</v>
      </c>
      <c r="C970" s="31" t="s">
        <v>351</v>
      </c>
      <c r="D970" s="31" t="s">
        <v>1240</v>
      </c>
      <c r="E970" s="36">
        <v>1012920</v>
      </c>
      <c r="F970" s="37" t="s">
        <v>18</v>
      </c>
      <c r="G970" s="36">
        <v>81034</v>
      </c>
      <c r="H970" s="36">
        <f t="shared" si="15"/>
        <v>1093954</v>
      </c>
      <c r="I970" s="31" t="s">
        <v>203</v>
      </c>
      <c r="J970" s="31" t="s">
        <v>204</v>
      </c>
    </row>
    <row r="971" spans="1:10" outlineLevel="1" x14ac:dyDescent="0.25">
      <c r="A971" s="35">
        <v>46044</v>
      </c>
      <c r="B971" s="31">
        <v>5120</v>
      </c>
      <c r="C971" s="31" t="s">
        <v>351</v>
      </c>
      <c r="D971" s="31" t="s">
        <v>1241</v>
      </c>
      <c r="E971" s="36">
        <v>1182515</v>
      </c>
      <c r="F971" s="37" t="s">
        <v>18</v>
      </c>
      <c r="G971" s="36">
        <v>94601</v>
      </c>
      <c r="H971" s="36">
        <f t="shared" si="15"/>
        <v>1277116</v>
      </c>
      <c r="I971" s="31" t="s">
        <v>203</v>
      </c>
      <c r="J971" s="31" t="s">
        <v>204</v>
      </c>
    </row>
    <row r="972" spans="1:10" outlineLevel="1" x14ac:dyDescent="0.25">
      <c r="A972" s="35">
        <v>46044</v>
      </c>
      <c r="B972" s="31">
        <v>5119</v>
      </c>
      <c r="C972" s="31" t="s">
        <v>351</v>
      </c>
      <c r="D972" s="31" t="s">
        <v>1242</v>
      </c>
      <c r="E972" s="36">
        <v>2025840</v>
      </c>
      <c r="F972" s="37" t="s">
        <v>18</v>
      </c>
      <c r="G972" s="36">
        <v>162067</v>
      </c>
      <c r="H972" s="36">
        <f t="shared" si="15"/>
        <v>2187907</v>
      </c>
      <c r="I972" s="31" t="s">
        <v>99</v>
      </c>
      <c r="J972" s="31" t="s">
        <v>100</v>
      </c>
    </row>
    <row r="973" spans="1:10" outlineLevel="1" x14ac:dyDescent="0.25">
      <c r="A973" s="35">
        <v>46044</v>
      </c>
      <c r="B973" s="31">
        <v>5118</v>
      </c>
      <c r="C973" s="31" t="s">
        <v>351</v>
      </c>
      <c r="D973" s="31" t="s">
        <v>1243</v>
      </c>
      <c r="E973" s="36">
        <v>6038530</v>
      </c>
      <c r="F973" s="37" t="s">
        <v>18</v>
      </c>
      <c r="G973" s="36">
        <v>483082</v>
      </c>
      <c r="H973" s="36">
        <f t="shared" si="15"/>
        <v>6521612</v>
      </c>
      <c r="I973" s="31" t="s">
        <v>99</v>
      </c>
      <c r="J973" s="31" t="s">
        <v>100</v>
      </c>
    </row>
    <row r="974" spans="1:10" outlineLevel="1" x14ac:dyDescent="0.25">
      <c r="A974" s="35">
        <v>46044</v>
      </c>
      <c r="B974" s="31">
        <v>5117</v>
      </c>
      <c r="C974" s="31" t="s">
        <v>351</v>
      </c>
      <c r="D974" s="31" t="s">
        <v>1244</v>
      </c>
      <c r="E974" s="36">
        <v>1952680</v>
      </c>
      <c r="F974" s="37" t="s">
        <v>18</v>
      </c>
      <c r="G974" s="36">
        <v>156214</v>
      </c>
      <c r="H974" s="36">
        <f t="shared" si="15"/>
        <v>2108894</v>
      </c>
      <c r="I974" s="31" t="s">
        <v>134</v>
      </c>
      <c r="J974" s="31" t="s">
        <v>135</v>
      </c>
    </row>
    <row r="975" spans="1:10" outlineLevel="1" x14ac:dyDescent="0.25">
      <c r="A975" s="35">
        <v>46044</v>
      </c>
      <c r="B975" s="31">
        <v>5116</v>
      </c>
      <c r="C975" s="31" t="s">
        <v>351</v>
      </c>
      <c r="D975" s="31" t="s">
        <v>1245</v>
      </c>
      <c r="E975" s="36">
        <v>4940750</v>
      </c>
      <c r="F975" s="37" t="s">
        <v>18</v>
      </c>
      <c r="G975" s="36">
        <v>395260</v>
      </c>
      <c r="H975" s="36">
        <f t="shared" si="15"/>
        <v>5336010</v>
      </c>
      <c r="I975" s="31" t="s">
        <v>134</v>
      </c>
      <c r="J975" s="31" t="s">
        <v>135</v>
      </c>
    </row>
    <row r="976" spans="1:10" outlineLevel="1" x14ac:dyDescent="0.25">
      <c r="A976" s="35">
        <v>46044</v>
      </c>
      <c r="B976" s="31">
        <v>5115</v>
      </c>
      <c r="C976" s="31" t="s">
        <v>351</v>
      </c>
      <c r="D976" s="31" t="s">
        <v>1246</v>
      </c>
      <c r="E976" s="36">
        <v>9332400</v>
      </c>
      <c r="F976" s="37" t="s">
        <v>18</v>
      </c>
      <c r="G976" s="36">
        <v>746592</v>
      </c>
      <c r="H976" s="36">
        <f t="shared" si="15"/>
        <v>10078992</v>
      </c>
      <c r="I976" s="31" t="s">
        <v>132</v>
      </c>
      <c r="J976" s="31" t="s">
        <v>133</v>
      </c>
    </row>
    <row r="977" spans="1:10" outlineLevel="1" x14ac:dyDescent="0.25">
      <c r="A977" s="35">
        <v>46044</v>
      </c>
      <c r="B977" s="31">
        <v>5114</v>
      </c>
      <c r="C977" s="31" t="s">
        <v>351</v>
      </c>
      <c r="D977" s="31" t="s">
        <v>1247</v>
      </c>
      <c r="E977" s="36">
        <v>2032440</v>
      </c>
      <c r="F977" s="37" t="s">
        <v>18</v>
      </c>
      <c r="G977" s="36">
        <v>162595</v>
      </c>
      <c r="H977" s="36">
        <f t="shared" si="15"/>
        <v>2195035</v>
      </c>
      <c r="I977" s="31" t="s">
        <v>136</v>
      </c>
      <c r="J977" s="31" t="s">
        <v>137</v>
      </c>
    </row>
    <row r="978" spans="1:10" outlineLevel="1" x14ac:dyDescent="0.25">
      <c r="A978" s="35">
        <v>46044</v>
      </c>
      <c r="B978" s="31">
        <v>5113</v>
      </c>
      <c r="C978" s="31" t="s">
        <v>351</v>
      </c>
      <c r="D978" s="31" t="s">
        <v>1248</v>
      </c>
      <c r="E978" s="36">
        <v>1299640</v>
      </c>
      <c r="F978" s="37" t="s">
        <v>18</v>
      </c>
      <c r="G978" s="36">
        <v>103971</v>
      </c>
      <c r="H978" s="36">
        <f t="shared" si="15"/>
        <v>1403611</v>
      </c>
      <c r="I978" s="31" t="s">
        <v>203</v>
      </c>
      <c r="J978" s="31" t="s">
        <v>204</v>
      </c>
    </row>
    <row r="979" spans="1:10" outlineLevel="1" x14ac:dyDescent="0.25">
      <c r="A979" s="35">
        <v>46044</v>
      </c>
      <c r="B979" s="31">
        <v>5112</v>
      </c>
      <c r="C979" s="31" t="s">
        <v>351</v>
      </c>
      <c r="D979" s="31" t="s">
        <v>1249</v>
      </c>
      <c r="E979" s="36">
        <v>1099200</v>
      </c>
      <c r="F979" s="37" t="s">
        <v>18</v>
      </c>
      <c r="G979" s="36">
        <v>87936</v>
      </c>
      <c r="H979" s="36">
        <f t="shared" si="15"/>
        <v>1187136</v>
      </c>
      <c r="I979" s="31" t="s">
        <v>254</v>
      </c>
      <c r="J979" s="31" t="s">
        <v>255</v>
      </c>
    </row>
    <row r="980" spans="1:10" outlineLevel="1" x14ac:dyDescent="0.25">
      <c r="A980" s="35">
        <v>46044</v>
      </c>
      <c r="B980" s="31">
        <v>5111</v>
      </c>
      <c r="C980" s="31" t="s">
        <v>351</v>
      </c>
      <c r="D980" s="31" t="s">
        <v>1250</v>
      </c>
      <c r="E980" s="36">
        <v>1099200</v>
      </c>
      <c r="F980" s="37" t="s">
        <v>18</v>
      </c>
      <c r="G980" s="36">
        <v>87936</v>
      </c>
      <c r="H980" s="36">
        <f t="shared" si="15"/>
        <v>1187136</v>
      </c>
      <c r="I980" s="31" t="s">
        <v>101</v>
      </c>
      <c r="J980" s="31" t="s">
        <v>102</v>
      </c>
    </row>
    <row r="981" spans="1:10" outlineLevel="1" x14ac:dyDescent="0.25">
      <c r="A981" s="35">
        <v>46044</v>
      </c>
      <c r="B981" s="31">
        <v>5110</v>
      </c>
      <c r="C981" s="31" t="s">
        <v>351</v>
      </c>
      <c r="D981" s="31" t="s">
        <v>1251</v>
      </c>
      <c r="E981" s="36">
        <v>1382620</v>
      </c>
      <c r="F981" s="37" t="s">
        <v>18</v>
      </c>
      <c r="G981" s="36">
        <v>110610</v>
      </c>
      <c r="H981" s="36">
        <f t="shared" si="15"/>
        <v>1493230</v>
      </c>
      <c r="I981" s="31" t="s">
        <v>97</v>
      </c>
      <c r="J981" s="31" t="s">
        <v>98</v>
      </c>
    </row>
    <row r="982" spans="1:10" outlineLevel="1" x14ac:dyDescent="0.25">
      <c r="A982" s="35">
        <v>46044</v>
      </c>
      <c r="B982" s="31">
        <v>5109</v>
      </c>
      <c r="C982" s="31" t="s">
        <v>351</v>
      </c>
      <c r="D982" s="31" t="s">
        <v>1252</v>
      </c>
      <c r="E982" s="36">
        <v>1482840</v>
      </c>
      <c r="F982" s="37" t="s">
        <v>18</v>
      </c>
      <c r="G982" s="36">
        <v>118627</v>
      </c>
      <c r="H982" s="36">
        <f t="shared" si="15"/>
        <v>1601467</v>
      </c>
      <c r="I982" s="31" t="s">
        <v>120</v>
      </c>
      <c r="J982" s="31" t="s">
        <v>121</v>
      </c>
    </row>
    <row r="983" spans="1:10" outlineLevel="1" x14ac:dyDescent="0.25">
      <c r="A983" s="35">
        <v>46044</v>
      </c>
      <c r="B983" s="31">
        <v>5108</v>
      </c>
      <c r="C983" s="31" t="s">
        <v>351</v>
      </c>
      <c r="D983" s="31" t="s">
        <v>1253</v>
      </c>
      <c r="E983" s="36">
        <v>466620</v>
      </c>
      <c r="F983" s="37" t="s">
        <v>18</v>
      </c>
      <c r="G983" s="36">
        <v>37330</v>
      </c>
      <c r="H983" s="36">
        <f t="shared" si="15"/>
        <v>503950</v>
      </c>
      <c r="I983" s="31" t="s">
        <v>201</v>
      </c>
      <c r="J983" s="31" t="s">
        <v>202</v>
      </c>
    </row>
    <row r="984" spans="1:10" outlineLevel="1" x14ac:dyDescent="0.25">
      <c r="A984" s="35">
        <v>46044</v>
      </c>
      <c r="B984" s="31">
        <v>5107</v>
      </c>
      <c r="C984" s="31" t="s">
        <v>351</v>
      </c>
      <c r="D984" s="31" t="s">
        <v>1254</v>
      </c>
      <c r="E984" s="36">
        <v>2965680</v>
      </c>
      <c r="F984" s="37" t="s">
        <v>18</v>
      </c>
      <c r="G984" s="36">
        <v>237254</v>
      </c>
      <c r="H984" s="36">
        <f t="shared" si="15"/>
        <v>3202934</v>
      </c>
      <c r="I984" s="31" t="s">
        <v>201</v>
      </c>
      <c r="J984" s="31" t="s">
        <v>202</v>
      </c>
    </row>
    <row r="985" spans="1:10" outlineLevel="1" x14ac:dyDescent="0.25">
      <c r="A985" s="35">
        <v>46044</v>
      </c>
      <c r="B985" s="31">
        <v>5106</v>
      </c>
      <c r="C985" s="31" t="s">
        <v>351</v>
      </c>
      <c r="D985" s="31" t="s">
        <v>1255</v>
      </c>
      <c r="E985" s="36">
        <v>2968980</v>
      </c>
      <c r="F985" s="37" t="s">
        <v>18</v>
      </c>
      <c r="G985" s="36">
        <v>237518</v>
      </c>
      <c r="H985" s="36">
        <f t="shared" si="15"/>
        <v>3206498</v>
      </c>
      <c r="I985" s="31" t="s">
        <v>134</v>
      </c>
      <c r="J985" s="31" t="s">
        <v>135</v>
      </c>
    </row>
    <row r="986" spans="1:10" outlineLevel="1" x14ac:dyDescent="0.25">
      <c r="A986" s="35">
        <v>46044</v>
      </c>
      <c r="B986" s="31">
        <v>5105</v>
      </c>
      <c r="C986" s="31" t="s">
        <v>351</v>
      </c>
      <c r="D986" s="31" t="s">
        <v>1256</v>
      </c>
      <c r="E986" s="36">
        <v>7265480</v>
      </c>
      <c r="F986" s="37" t="s">
        <v>18</v>
      </c>
      <c r="G986" s="36">
        <v>581238</v>
      </c>
      <c r="H986" s="36">
        <f t="shared" si="15"/>
        <v>7846718</v>
      </c>
      <c r="I986" s="31" t="s">
        <v>134</v>
      </c>
      <c r="J986" s="31" t="s">
        <v>135</v>
      </c>
    </row>
    <row r="987" spans="1:10" outlineLevel="1" x14ac:dyDescent="0.25">
      <c r="A987" s="35">
        <v>46044</v>
      </c>
      <c r="B987" s="31">
        <v>5104</v>
      </c>
      <c r="C987" s="31" t="s">
        <v>351</v>
      </c>
      <c r="D987" s="31" t="s">
        <v>1257</v>
      </c>
      <c r="E987" s="36">
        <v>1017870</v>
      </c>
      <c r="F987" s="37" t="s">
        <v>18</v>
      </c>
      <c r="G987" s="36">
        <v>81430</v>
      </c>
      <c r="H987" s="36">
        <f t="shared" si="15"/>
        <v>1099300</v>
      </c>
      <c r="I987" s="31" t="s">
        <v>91</v>
      </c>
      <c r="J987" s="31" t="s">
        <v>92</v>
      </c>
    </row>
    <row r="988" spans="1:10" outlineLevel="1" x14ac:dyDescent="0.25">
      <c r="A988" s="35">
        <v>46044</v>
      </c>
      <c r="B988" s="31">
        <v>5103</v>
      </c>
      <c r="C988" s="31" t="s">
        <v>351</v>
      </c>
      <c r="D988" s="31" t="s">
        <v>1258</v>
      </c>
      <c r="E988" s="36">
        <v>916000</v>
      </c>
      <c r="F988" s="37" t="s">
        <v>18</v>
      </c>
      <c r="G988" s="36">
        <v>73280</v>
      </c>
      <c r="H988" s="36">
        <f t="shared" si="15"/>
        <v>989280</v>
      </c>
      <c r="I988" s="31" t="s">
        <v>91</v>
      </c>
      <c r="J988" s="31" t="s">
        <v>92</v>
      </c>
    </row>
    <row r="989" spans="1:10" outlineLevel="1" x14ac:dyDescent="0.25">
      <c r="A989" s="35">
        <v>46044</v>
      </c>
      <c r="B989" s="31">
        <v>5102</v>
      </c>
      <c r="C989" s="31" t="s">
        <v>351</v>
      </c>
      <c r="D989" s="31" t="s">
        <v>1259</v>
      </c>
      <c r="E989" s="36">
        <v>2929020</v>
      </c>
      <c r="F989" s="37" t="s">
        <v>18</v>
      </c>
      <c r="G989" s="36">
        <v>234322</v>
      </c>
      <c r="H989" s="36">
        <f t="shared" si="15"/>
        <v>3163342</v>
      </c>
      <c r="I989" s="31" t="s">
        <v>170</v>
      </c>
      <c r="J989" s="31" t="s">
        <v>171</v>
      </c>
    </row>
    <row r="990" spans="1:10" outlineLevel="1" x14ac:dyDescent="0.25">
      <c r="A990" s="35">
        <v>46044</v>
      </c>
      <c r="B990" s="31">
        <v>5101</v>
      </c>
      <c r="C990" s="31" t="s">
        <v>351</v>
      </c>
      <c r="D990" s="31" t="s">
        <v>1260</v>
      </c>
      <c r="E990" s="36">
        <v>5169520</v>
      </c>
      <c r="F990" s="37" t="s">
        <v>18</v>
      </c>
      <c r="G990" s="36">
        <v>413562</v>
      </c>
      <c r="H990" s="36">
        <f t="shared" si="15"/>
        <v>5583082</v>
      </c>
      <c r="I990" s="31" t="s">
        <v>105</v>
      </c>
      <c r="J990" s="31" t="s">
        <v>106</v>
      </c>
    </row>
    <row r="991" spans="1:10" outlineLevel="1" x14ac:dyDescent="0.25">
      <c r="A991" s="35">
        <v>46045</v>
      </c>
      <c r="B991" s="31">
        <v>5254</v>
      </c>
      <c r="C991" s="31" t="s">
        <v>351</v>
      </c>
      <c r="D991" s="31" t="s">
        <v>211</v>
      </c>
      <c r="E991" s="36">
        <v>796736</v>
      </c>
      <c r="F991" s="37" t="s">
        <v>18</v>
      </c>
      <c r="G991" s="36">
        <v>63739</v>
      </c>
      <c r="H991" s="36">
        <f t="shared" si="15"/>
        <v>860475</v>
      </c>
      <c r="I991" s="31" t="s">
        <v>39</v>
      </c>
      <c r="J991" s="31" t="s">
        <v>40</v>
      </c>
    </row>
    <row r="992" spans="1:10" outlineLevel="1" x14ac:dyDescent="0.25">
      <c r="A992" s="35">
        <v>46045</v>
      </c>
      <c r="B992" s="31">
        <v>5245</v>
      </c>
      <c r="C992" s="31" t="s">
        <v>351</v>
      </c>
      <c r="D992" s="31" t="s">
        <v>285</v>
      </c>
      <c r="E992" s="36">
        <v>1673755</v>
      </c>
      <c r="F992" s="37" t="s">
        <v>18</v>
      </c>
      <c r="G992" s="36">
        <v>133900</v>
      </c>
      <c r="H992" s="36">
        <f t="shared" si="15"/>
        <v>1807655</v>
      </c>
      <c r="I992" s="31" t="s">
        <v>140</v>
      </c>
      <c r="J992" s="31" t="s">
        <v>141</v>
      </c>
    </row>
    <row r="993" spans="1:10" outlineLevel="1" x14ac:dyDescent="0.25">
      <c r="A993" s="35">
        <v>46045</v>
      </c>
      <c r="B993" s="31">
        <v>5272</v>
      </c>
      <c r="C993" s="31" t="s">
        <v>351</v>
      </c>
      <c r="D993" s="31" t="s">
        <v>1261</v>
      </c>
      <c r="E993" s="36">
        <v>595507</v>
      </c>
      <c r="F993" s="37" t="s">
        <v>18</v>
      </c>
      <c r="G993" s="36">
        <v>47641</v>
      </c>
      <c r="H993" s="36">
        <f t="shared" si="15"/>
        <v>643148</v>
      </c>
      <c r="I993" s="31" t="s">
        <v>247</v>
      </c>
      <c r="J993" s="31" t="s">
        <v>19</v>
      </c>
    </row>
    <row r="994" spans="1:10" outlineLevel="1" x14ac:dyDescent="0.25">
      <c r="A994" s="35">
        <v>46045</v>
      </c>
      <c r="B994" s="31">
        <v>5257</v>
      </c>
      <c r="C994" s="31" t="s">
        <v>351</v>
      </c>
      <c r="D994" s="31" t="s">
        <v>1262</v>
      </c>
      <c r="E994" s="36">
        <v>554303</v>
      </c>
      <c r="F994" s="37" t="s">
        <v>18</v>
      </c>
      <c r="G994" s="36">
        <v>44344</v>
      </c>
      <c r="H994" s="36">
        <f t="shared" si="15"/>
        <v>598647</v>
      </c>
      <c r="I994" s="31" t="s">
        <v>247</v>
      </c>
      <c r="J994" s="31" t="s">
        <v>19</v>
      </c>
    </row>
    <row r="995" spans="1:10" outlineLevel="1" x14ac:dyDescent="0.25">
      <c r="A995" s="35">
        <v>46045</v>
      </c>
      <c r="B995" s="31">
        <v>5248</v>
      </c>
      <c r="C995" s="31" t="s">
        <v>351</v>
      </c>
      <c r="D995" s="31" t="s">
        <v>1263</v>
      </c>
      <c r="E995" s="36">
        <v>1636180</v>
      </c>
      <c r="F995" s="37" t="s">
        <v>18</v>
      </c>
      <c r="G995" s="36">
        <v>130894</v>
      </c>
      <c r="H995" s="36">
        <f t="shared" si="15"/>
        <v>1767074</v>
      </c>
      <c r="I995" s="31" t="s">
        <v>247</v>
      </c>
      <c r="J995" s="31" t="s">
        <v>19</v>
      </c>
    </row>
    <row r="996" spans="1:10" outlineLevel="1" x14ac:dyDescent="0.25">
      <c r="A996" s="35">
        <v>46045</v>
      </c>
      <c r="B996" s="31">
        <v>5243</v>
      </c>
      <c r="C996" s="31" t="s">
        <v>351</v>
      </c>
      <c r="D996" s="31" t="s">
        <v>1264</v>
      </c>
      <c r="E996" s="36">
        <v>371250</v>
      </c>
      <c r="F996" s="37" t="s">
        <v>18</v>
      </c>
      <c r="G996" s="36">
        <v>29700</v>
      </c>
      <c r="H996" s="36">
        <f t="shared" si="15"/>
        <v>400950</v>
      </c>
      <c r="I996" s="31" t="s">
        <v>247</v>
      </c>
      <c r="J996" s="31" t="s">
        <v>19</v>
      </c>
    </row>
    <row r="997" spans="1:10" outlineLevel="1" x14ac:dyDescent="0.25">
      <c r="A997" s="35">
        <v>46045</v>
      </c>
      <c r="B997" s="31">
        <v>5242</v>
      </c>
      <c r="C997" s="31" t="s">
        <v>351</v>
      </c>
      <c r="D997" s="31" t="s">
        <v>1265</v>
      </c>
      <c r="E997" s="36">
        <v>946025</v>
      </c>
      <c r="F997" s="37" t="s">
        <v>18</v>
      </c>
      <c r="G997" s="36">
        <v>75682</v>
      </c>
      <c r="H997" s="36">
        <f t="shared" si="15"/>
        <v>1021707</v>
      </c>
      <c r="I997" s="31" t="s">
        <v>247</v>
      </c>
      <c r="J997" s="31" t="s">
        <v>19</v>
      </c>
    </row>
    <row r="998" spans="1:10" outlineLevel="1" x14ac:dyDescent="0.25">
      <c r="A998" s="35">
        <v>46045</v>
      </c>
      <c r="B998" s="31">
        <v>5241</v>
      </c>
      <c r="C998" s="31" t="s">
        <v>351</v>
      </c>
      <c r="D998" s="31" t="s">
        <v>1266</v>
      </c>
      <c r="E998" s="36">
        <v>298807</v>
      </c>
      <c r="F998" s="37" t="s">
        <v>18</v>
      </c>
      <c r="G998" s="36">
        <v>23905</v>
      </c>
      <c r="H998" s="36">
        <f t="shared" si="15"/>
        <v>322712</v>
      </c>
      <c r="I998" s="31" t="s">
        <v>247</v>
      </c>
      <c r="J998" s="31" t="s">
        <v>19</v>
      </c>
    </row>
    <row r="999" spans="1:10" outlineLevel="1" x14ac:dyDescent="0.25">
      <c r="A999" s="35">
        <v>46045</v>
      </c>
      <c r="B999" s="31">
        <v>5240</v>
      </c>
      <c r="C999" s="31" t="s">
        <v>351</v>
      </c>
      <c r="D999" s="31" t="s">
        <v>1267</v>
      </c>
      <c r="E999" s="36">
        <v>667517</v>
      </c>
      <c r="F999" s="37" t="s">
        <v>18</v>
      </c>
      <c r="G999" s="36">
        <v>53401</v>
      </c>
      <c r="H999" s="36">
        <f t="shared" si="15"/>
        <v>720918</v>
      </c>
      <c r="I999" s="31" t="s">
        <v>247</v>
      </c>
      <c r="J999" s="31" t="s">
        <v>19</v>
      </c>
    </row>
    <row r="1000" spans="1:10" outlineLevel="1" x14ac:dyDescent="0.25">
      <c r="A1000" s="35">
        <v>46045</v>
      </c>
      <c r="B1000" s="31">
        <v>5239</v>
      </c>
      <c r="C1000" s="31" t="s">
        <v>351</v>
      </c>
      <c r="D1000" s="31" t="s">
        <v>1268</v>
      </c>
      <c r="E1000" s="36">
        <v>501820</v>
      </c>
      <c r="F1000" s="37" t="s">
        <v>18</v>
      </c>
      <c r="G1000" s="36">
        <v>40146</v>
      </c>
      <c r="H1000" s="36">
        <f t="shared" si="15"/>
        <v>541966</v>
      </c>
      <c r="I1000" s="31" t="s">
        <v>247</v>
      </c>
      <c r="J1000" s="31" t="s">
        <v>19</v>
      </c>
    </row>
    <row r="1001" spans="1:10" outlineLevel="1" x14ac:dyDescent="0.25">
      <c r="A1001" s="35">
        <v>46045</v>
      </c>
      <c r="B1001" s="31">
        <v>5238</v>
      </c>
      <c r="C1001" s="31" t="s">
        <v>351</v>
      </c>
      <c r="D1001" s="31" t="s">
        <v>1269</v>
      </c>
      <c r="E1001" s="36">
        <v>344403</v>
      </c>
      <c r="F1001" s="37" t="s">
        <v>18</v>
      </c>
      <c r="G1001" s="36">
        <v>27552</v>
      </c>
      <c r="H1001" s="36">
        <f t="shared" si="15"/>
        <v>371955</v>
      </c>
      <c r="I1001" s="31" t="s">
        <v>247</v>
      </c>
      <c r="J1001" s="31" t="s">
        <v>19</v>
      </c>
    </row>
    <row r="1002" spans="1:10" outlineLevel="1" x14ac:dyDescent="0.25">
      <c r="A1002" s="35">
        <v>46045</v>
      </c>
      <c r="B1002" s="31">
        <v>5235</v>
      </c>
      <c r="C1002" s="31" t="s">
        <v>351</v>
      </c>
      <c r="D1002" s="31" t="s">
        <v>1270</v>
      </c>
      <c r="E1002" s="36">
        <v>224796</v>
      </c>
      <c r="F1002" s="37" t="s">
        <v>18</v>
      </c>
      <c r="G1002" s="36">
        <v>17984</v>
      </c>
      <c r="H1002" s="36">
        <f t="shared" si="15"/>
        <v>242780</v>
      </c>
      <c r="I1002" s="31" t="s">
        <v>247</v>
      </c>
      <c r="J1002" s="31" t="s">
        <v>19</v>
      </c>
    </row>
    <row r="1003" spans="1:10" outlineLevel="1" x14ac:dyDescent="0.25">
      <c r="A1003" s="35">
        <v>46045</v>
      </c>
      <c r="B1003" s="31">
        <v>5234</v>
      </c>
      <c r="C1003" s="31" t="s">
        <v>351</v>
      </c>
      <c r="D1003" s="31" t="s">
        <v>1271</v>
      </c>
      <c r="E1003" s="36">
        <v>1794200</v>
      </c>
      <c r="F1003" s="37" t="s">
        <v>18</v>
      </c>
      <c r="G1003" s="36">
        <v>143536</v>
      </c>
      <c r="H1003" s="36">
        <f t="shared" si="15"/>
        <v>1937736</v>
      </c>
      <c r="I1003" s="31" t="s">
        <v>59</v>
      </c>
      <c r="J1003" s="31" t="s">
        <v>60</v>
      </c>
    </row>
    <row r="1004" spans="1:10" outlineLevel="1" x14ac:dyDescent="0.25">
      <c r="A1004" s="35">
        <v>46045</v>
      </c>
      <c r="B1004" s="31">
        <v>5233</v>
      </c>
      <c r="C1004" s="31" t="s">
        <v>351</v>
      </c>
      <c r="D1004" s="31" t="s">
        <v>1272</v>
      </c>
      <c r="E1004" s="36">
        <v>788949</v>
      </c>
      <c r="F1004" s="37" t="s">
        <v>18</v>
      </c>
      <c r="G1004" s="36">
        <v>63116</v>
      </c>
      <c r="H1004" s="36">
        <f t="shared" si="15"/>
        <v>852065</v>
      </c>
      <c r="I1004" s="31" t="s">
        <v>247</v>
      </c>
      <c r="J1004" s="31" t="s">
        <v>19</v>
      </c>
    </row>
    <row r="1005" spans="1:10" outlineLevel="1" x14ac:dyDescent="0.25">
      <c r="A1005" s="35">
        <v>46045</v>
      </c>
      <c r="B1005" s="31">
        <v>5230</v>
      </c>
      <c r="C1005" s="31" t="s">
        <v>351</v>
      </c>
      <c r="D1005" s="31" t="s">
        <v>1273</v>
      </c>
      <c r="E1005" s="36">
        <v>279784</v>
      </c>
      <c r="F1005" s="37" t="s">
        <v>18</v>
      </c>
      <c r="G1005" s="36">
        <v>22383</v>
      </c>
      <c r="H1005" s="36">
        <f t="shared" si="15"/>
        <v>302167</v>
      </c>
      <c r="I1005" s="31" t="s">
        <v>247</v>
      </c>
      <c r="J1005" s="31" t="s">
        <v>19</v>
      </c>
    </row>
    <row r="1006" spans="1:10" outlineLevel="1" x14ac:dyDescent="0.25">
      <c r="A1006" s="35">
        <v>46045</v>
      </c>
      <c r="B1006" s="31">
        <v>5229</v>
      </c>
      <c r="C1006" s="31" t="s">
        <v>351</v>
      </c>
      <c r="D1006" s="31" t="s">
        <v>1274</v>
      </c>
      <c r="E1006" s="36">
        <v>439502</v>
      </c>
      <c r="F1006" s="37" t="s">
        <v>18</v>
      </c>
      <c r="G1006" s="36">
        <v>35160</v>
      </c>
      <c r="H1006" s="36">
        <f t="shared" si="15"/>
        <v>474662</v>
      </c>
      <c r="I1006" s="31" t="s">
        <v>247</v>
      </c>
      <c r="J1006" s="31" t="s">
        <v>19</v>
      </c>
    </row>
    <row r="1007" spans="1:10" outlineLevel="1" x14ac:dyDescent="0.25">
      <c r="A1007" s="35">
        <v>46045</v>
      </c>
      <c r="B1007" s="31">
        <v>5228</v>
      </c>
      <c r="C1007" s="31" t="s">
        <v>351</v>
      </c>
      <c r="D1007" s="31" t="s">
        <v>1275</v>
      </c>
      <c r="E1007" s="36">
        <v>584393</v>
      </c>
      <c r="F1007" s="37" t="s">
        <v>18</v>
      </c>
      <c r="G1007" s="36">
        <v>46751</v>
      </c>
      <c r="H1007" s="36">
        <f t="shared" si="15"/>
        <v>631144</v>
      </c>
      <c r="I1007" s="31" t="s">
        <v>247</v>
      </c>
      <c r="J1007" s="31" t="s">
        <v>19</v>
      </c>
    </row>
    <row r="1008" spans="1:10" outlineLevel="1" x14ac:dyDescent="0.25">
      <c r="A1008" s="35">
        <v>46045</v>
      </c>
      <c r="B1008" s="31">
        <v>5227</v>
      </c>
      <c r="C1008" s="31" t="s">
        <v>351</v>
      </c>
      <c r="D1008" s="31" t="s">
        <v>1276</v>
      </c>
      <c r="E1008" s="36">
        <v>794521</v>
      </c>
      <c r="F1008" s="37" t="s">
        <v>18</v>
      </c>
      <c r="G1008" s="36">
        <v>63562</v>
      </c>
      <c r="H1008" s="36">
        <f t="shared" si="15"/>
        <v>858083</v>
      </c>
      <c r="I1008" s="31" t="s">
        <v>247</v>
      </c>
      <c r="J1008" s="31" t="s">
        <v>19</v>
      </c>
    </row>
    <row r="1009" spans="1:10" outlineLevel="1" x14ac:dyDescent="0.25">
      <c r="A1009" s="35">
        <v>46045</v>
      </c>
      <c r="B1009" s="31">
        <v>5225</v>
      </c>
      <c r="C1009" s="31" t="s">
        <v>351</v>
      </c>
      <c r="D1009" s="31" t="s">
        <v>1277</v>
      </c>
      <c r="E1009" s="36">
        <v>1109674</v>
      </c>
      <c r="F1009" s="37" t="s">
        <v>18</v>
      </c>
      <c r="G1009" s="36">
        <v>88774</v>
      </c>
      <c r="H1009" s="36">
        <f t="shared" si="15"/>
        <v>1198448</v>
      </c>
      <c r="I1009" s="31" t="s">
        <v>147</v>
      </c>
      <c r="J1009" s="31" t="s">
        <v>148</v>
      </c>
    </row>
    <row r="1010" spans="1:10" outlineLevel="1" x14ac:dyDescent="0.25">
      <c r="A1010" s="35">
        <v>46045</v>
      </c>
      <c r="B1010" s="31">
        <v>5224</v>
      </c>
      <c r="C1010" s="31" t="s">
        <v>351</v>
      </c>
      <c r="D1010" s="31" t="s">
        <v>1278</v>
      </c>
      <c r="E1010" s="36">
        <v>521796</v>
      </c>
      <c r="F1010" s="37" t="s">
        <v>18</v>
      </c>
      <c r="G1010" s="36">
        <v>41744</v>
      </c>
      <c r="H1010" s="36">
        <f t="shared" si="15"/>
        <v>563540</v>
      </c>
      <c r="I1010" s="31" t="s">
        <v>247</v>
      </c>
      <c r="J1010" s="31" t="s">
        <v>19</v>
      </c>
    </row>
    <row r="1011" spans="1:10" outlineLevel="1" x14ac:dyDescent="0.25">
      <c r="A1011" s="35">
        <v>46045</v>
      </c>
      <c r="B1011" s="31">
        <v>5223</v>
      </c>
      <c r="C1011" s="31" t="s">
        <v>351</v>
      </c>
      <c r="D1011" s="31" t="s">
        <v>1279</v>
      </c>
      <c r="E1011" s="36">
        <v>666198</v>
      </c>
      <c r="F1011" s="37" t="s">
        <v>18</v>
      </c>
      <c r="G1011" s="36">
        <v>53296</v>
      </c>
      <c r="H1011" s="36">
        <f t="shared" si="15"/>
        <v>719494</v>
      </c>
      <c r="I1011" s="31" t="s">
        <v>247</v>
      </c>
      <c r="J1011" s="31" t="s">
        <v>19</v>
      </c>
    </row>
    <row r="1012" spans="1:10" outlineLevel="1" x14ac:dyDescent="0.25">
      <c r="A1012" s="35">
        <v>46045</v>
      </c>
      <c r="B1012" s="31">
        <v>5220</v>
      </c>
      <c r="C1012" s="31" t="s">
        <v>351</v>
      </c>
      <c r="D1012" s="31" t="s">
        <v>1280</v>
      </c>
      <c r="E1012" s="36">
        <v>444767</v>
      </c>
      <c r="F1012" s="37" t="s">
        <v>18</v>
      </c>
      <c r="G1012" s="36">
        <v>35581</v>
      </c>
      <c r="H1012" s="36">
        <f t="shared" si="15"/>
        <v>480348</v>
      </c>
      <c r="I1012" s="31" t="s">
        <v>247</v>
      </c>
      <c r="J1012" s="31" t="s">
        <v>19</v>
      </c>
    </row>
    <row r="1013" spans="1:10" outlineLevel="1" x14ac:dyDescent="0.25">
      <c r="A1013" s="35">
        <v>46045</v>
      </c>
      <c r="B1013" s="31">
        <v>5219</v>
      </c>
      <c r="C1013" s="31" t="s">
        <v>351</v>
      </c>
      <c r="D1013" s="31" t="s">
        <v>1281</v>
      </c>
      <c r="E1013" s="36">
        <v>646190</v>
      </c>
      <c r="F1013" s="37" t="s">
        <v>18</v>
      </c>
      <c r="G1013" s="36">
        <v>51695</v>
      </c>
      <c r="H1013" s="36">
        <f t="shared" si="15"/>
        <v>697885</v>
      </c>
      <c r="I1013" s="31" t="s">
        <v>79</v>
      </c>
      <c r="J1013" s="31" t="s">
        <v>80</v>
      </c>
    </row>
    <row r="1014" spans="1:10" outlineLevel="1" x14ac:dyDescent="0.25">
      <c r="A1014" s="35">
        <v>46045</v>
      </c>
      <c r="B1014" s="31">
        <v>5218</v>
      </c>
      <c r="C1014" s="31" t="s">
        <v>351</v>
      </c>
      <c r="D1014" s="31" t="s">
        <v>1282</v>
      </c>
      <c r="E1014" s="36">
        <v>659253</v>
      </c>
      <c r="F1014" s="37" t="s">
        <v>18</v>
      </c>
      <c r="G1014" s="36">
        <v>52740</v>
      </c>
      <c r="H1014" s="36">
        <f t="shared" si="15"/>
        <v>711993</v>
      </c>
      <c r="I1014" s="31" t="s">
        <v>79</v>
      </c>
      <c r="J1014" s="31" t="s">
        <v>80</v>
      </c>
    </row>
    <row r="1015" spans="1:10" outlineLevel="1" x14ac:dyDescent="0.25">
      <c r="A1015" s="35">
        <v>46045</v>
      </c>
      <c r="B1015" s="31">
        <v>5217</v>
      </c>
      <c r="C1015" s="31" t="s">
        <v>351</v>
      </c>
      <c r="D1015" s="31" t="s">
        <v>1283</v>
      </c>
      <c r="E1015" s="36">
        <v>502778</v>
      </c>
      <c r="F1015" s="37" t="s">
        <v>18</v>
      </c>
      <c r="G1015" s="36">
        <v>40222</v>
      </c>
      <c r="H1015" s="36">
        <f t="shared" si="15"/>
        <v>543000</v>
      </c>
      <c r="I1015" s="31" t="s">
        <v>247</v>
      </c>
      <c r="J1015" s="31" t="s">
        <v>19</v>
      </c>
    </row>
    <row r="1016" spans="1:10" outlineLevel="1" x14ac:dyDescent="0.25">
      <c r="A1016" s="35">
        <v>46045</v>
      </c>
      <c r="B1016" s="31">
        <v>5215</v>
      </c>
      <c r="C1016" s="31" t="s">
        <v>351</v>
      </c>
      <c r="D1016" s="31" t="s">
        <v>1284</v>
      </c>
      <c r="E1016" s="36">
        <v>543812</v>
      </c>
      <c r="F1016" s="37" t="s">
        <v>18</v>
      </c>
      <c r="G1016" s="36">
        <v>43505</v>
      </c>
      <c r="H1016" s="36">
        <f t="shared" si="15"/>
        <v>587317</v>
      </c>
      <c r="I1016" s="31" t="s">
        <v>247</v>
      </c>
      <c r="J1016" s="31" t="s">
        <v>19</v>
      </c>
    </row>
    <row r="1017" spans="1:10" outlineLevel="1" x14ac:dyDescent="0.25">
      <c r="A1017" s="35">
        <v>46045</v>
      </c>
      <c r="B1017" s="31">
        <v>5214</v>
      </c>
      <c r="C1017" s="31" t="s">
        <v>351</v>
      </c>
      <c r="D1017" s="31" t="s">
        <v>1285</v>
      </c>
      <c r="E1017" s="36">
        <v>1439853</v>
      </c>
      <c r="F1017" s="37" t="s">
        <v>18</v>
      </c>
      <c r="G1017" s="36">
        <v>115188</v>
      </c>
      <c r="H1017" s="36">
        <f t="shared" si="15"/>
        <v>1555041</v>
      </c>
      <c r="I1017" s="31" t="s">
        <v>247</v>
      </c>
      <c r="J1017" s="31" t="s">
        <v>19</v>
      </c>
    </row>
    <row r="1018" spans="1:10" outlineLevel="1" x14ac:dyDescent="0.25">
      <c r="A1018" s="35">
        <v>46045</v>
      </c>
      <c r="B1018" s="31">
        <v>5213</v>
      </c>
      <c r="C1018" s="31" t="s">
        <v>351</v>
      </c>
      <c r="D1018" s="31" t="s">
        <v>1286</v>
      </c>
      <c r="E1018" s="36">
        <v>323095</v>
      </c>
      <c r="F1018" s="37" t="s">
        <v>18</v>
      </c>
      <c r="G1018" s="36">
        <v>25848</v>
      </c>
      <c r="H1018" s="36">
        <f t="shared" si="15"/>
        <v>348943</v>
      </c>
      <c r="I1018" s="31" t="s">
        <v>247</v>
      </c>
      <c r="J1018" s="31" t="s">
        <v>19</v>
      </c>
    </row>
    <row r="1019" spans="1:10" outlineLevel="1" x14ac:dyDescent="0.25">
      <c r="A1019" s="35">
        <v>46045</v>
      </c>
      <c r="B1019" s="31">
        <v>5212</v>
      </c>
      <c r="C1019" s="31" t="s">
        <v>351</v>
      </c>
      <c r="D1019" s="31" t="s">
        <v>1287</v>
      </c>
      <c r="E1019" s="36">
        <v>109920</v>
      </c>
      <c r="F1019" s="37" t="s">
        <v>18</v>
      </c>
      <c r="G1019" s="36">
        <v>8794</v>
      </c>
      <c r="H1019" s="36">
        <f t="shared" si="15"/>
        <v>118714</v>
      </c>
      <c r="I1019" s="31" t="s">
        <v>247</v>
      </c>
      <c r="J1019" s="31" t="s">
        <v>19</v>
      </c>
    </row>
    <row r="1020" spans="1:10" outlineLevel="1" x14ac:dyDescent="0.25">
      <c r="A1020" s="35">
        <v>46045</v>
      </c>
      <c r="B1020" s="31">
        <v>5211</v>
      </c>
      <c r="C1020" s="31" t="s">
        <v>351</v>
      </c>
      <c r="D1020" s="31" t="s">
        <v>1288</v>
      </c>
      <c r="E1020" s="36">
        <v>874040</v>
      </c>
      <c r="F1020" s="37" t="s">
        <v>18</v>
      </c>
      <c r="G1020" s="36">
        <v>69923</v>
      </c>
      <c r="H1020" s="36">
        <f t="shared" si="15"/>
        <v>943963</v>
      </c>
      <c r="I1020" s="31" t="s">
        <v>247</v>
      </c>
      <c r="J1020" s="31" t="s">
        <v>19</v>
      </c>
    </row>
    <row r="1021" spans="1:10" outlineLevel="1" x14ac:dyDescent="0.25">
      <c r="A1021" s="35">
        <v>46045</v>
      </c>
      <c r="B1021" s="31">
        <v>5210</v>
      </c>
      <c r="C1021" s="31" t="s">
        <v>351</v>
      </c>
      <c r="D1021" s="31" t="s">
        <v>1289</v>
      </c>
      <c r="E1021" s="36">
        <v>323095</v>
      </c>
      <c r="F1021" s="37" t="s">
        <v>18</v>
      </c>
      <c r="G1021" s="36">
        <v>25848</v>
      </c>
      <c r="H1021" s="36">
        <f t="shared" si="15"/>
        <v>348943</v>
      </c>
      <c r="I1021" s="31" t="s">
        <v>247</v>
      </c>
      <c r="J1021" s="31" t="s">
        <v>19</v>
      </c>
    </row>
    <row r="1022" spans="1:10" outlineLevel="1" x14ac:dyDescent="0.25">
      <c r="A1022" s="35">
        <v>46045</v>
      </c>
      <c r="B1022" s="31">
        <v>5201</v>
      </c>
      <c r="C1022" s="31" t="s">
        <v>351</v>
      </c>
      <c r="D1022" s="31" t="s">
        <v>1290</v>
      </c>
      <c r="E1022" s="36">
        <v>2667030</v>
      </c>
      <c r="F1022" s="37" t="s">
        <v>18</v>
      </c>
      <c r="G1022" s="36">
        <v>213362</v>
      </c>
      <c r="H1022" s="36">
        <f t="shared" si="15"/>
        <v>2880392</v>
      </c>
      <c r="I1022" s="31" t="s">
        <v>28</v>
      </c>
      <c r="J1022" s="31" t="s">
        <v>29</v>
      </c>
    </row>
    <row r="1023" spans="1:10" outlineLevel="1" x14ac:dyDescent="0.25">
      <c r="A1023" s="35">
        <v>46045</v>
      </c>
      <c r="B1023" s="31">
        <v>5200</v>
      </c>
      <c r="C1023" s="31" t="s">
        <v>351</v>
      </c>
      <c r="D1023" s="31" t="s">
        <v>1291</v>
      </c>
      <c r="E1023" s="36">
        <v>1104380</v>
      </c>
      <c r="F1023" s="37" t="s">
        <v>18</v>
      </c>
      <c r="G1023" s="36">
        <v>88350</v>
      </c>
      <c r="H1023" s="36">
        <f t="shared" si="15"/>
        <v>1192730</v>
      </c>
      <c r="I1023" s="31" t="s">
        <v>163</v>
      </c>
      <c r="J1023" s="31" t="s">
        <v>164</v>
      </c>
    </row>
    <row r="1024" spans="1:10" outlineLevel="1" x14ac:dyDescent="0.25">
      <c r="A1024" s="35">
        <v>46045</v>
      </c>
      <c r="B1024" s="31">
        <v>5199</v>
      </c>
      <c r="C1024" s="31" t="s">
        <v>351</v>
      </c>
      <c r="D1024" s="31" t="s">
        <v>1292</v>
      </c>
      <c r="E1024" s="36">
        <v>2025840</v>
      </c>
      <c r="F1024" s="37" t="s">
        <v>18</v>
      </c>
      <c r="G1024" s="36">
        <v>162067</v>
      </c>
      <c r="H1024" s="36">
        <f t="shared" ref="H1024:H1087" si="16">+E1024+G1024</f>
        <v>2187907</v>
      </c>
      <c r="I1024" s="31" t="s">
        <v>163</v>
      </c>
      <c r="J1024" s="31" t="s">
        <v>164</v>
      </c>
    </row>
    <row r="1025" spans="1:10" outlineLevel="1" x14ac:dyDescent="0.25">
      <c r="A1025" s="35">
        <v>46045</v>
      </c>
      <c r="B1025" s="31">
        <v>5198</v>
      </c>
      <c r="C1025" s="31" t="s">
        <v>351</v>
      </c>
      <c r="D1025" s="31" t="s">
        <v>1293</v>
      </c>
      <c r="E1025" s="36">
        <v>549600</v>
      </c>
      <c r="F1025" s="37" t="s">
        <v>18</v>
      </c>
      <c r="G1025" s="36">
        <v>43968</v>
      </c>
      <c r="H1025" s="36">
        <f t="shared" si="16"/>
        <v>593568</v>
      </c>
      <c r="I1025" s="31" t="s">
        <v>163</v>
      </c>
      <c r="J1025" s="31" t="s">
        <v>164</v>
      </c>
    </row>
    <row r="1026" spans="1:10" outlineLevel="1" x14ac:dyDescent="0.25">
      <c r="A1026" s="35">
        <v>46046</v>
      </c>
      <c r="B1026" s="31">
        <v>5311</v>
      </c>
      <c r="C1026" s="31" t="s">
        <v>351</v>
      </c>
      <c r="D1026" s="31" t="s">
        <v>278</v>
      </c>
      <c r="E1026" s="36">
        <v>3230950</v>
      </c>
      <c r="F1026" s="37" t="s">
        <v>18</v>
      </c>
      <c r="G1026" s="36">
        <v>258476</v>
      </c>
      <c r="H1026" s="36">
        <f t="shared" si="16"/>
        <v>3489426</v>
      </c>
      <c r="I1026" s="31" t="s">
        <v>138</v>
      </c>
      <c r="J1026" s="31" t="s">
        <v>139</v>
      </c>
    </row>
    <row r="1027" spans="1:10" outlineLevel="1" x14ac:dyDescent="0.25">
      <c r="A1027" s="35">
        <v>46046</v>
      </c>
      <c r="B1027" s="31">
        <v>5298</v>
      </c>
      <c r="C1027" s="31" t="s">
        <v>351</v>
      </c>
      <c r="D1027" s="31" t="s">
        <v>238</v>
      </c>
      <c r="E1027" s="36">
        <v>225000</v>
      </c>
      <c r="F1027" s="37" t="s">
        <v>18</v>
      </c>
      <c r="G1027" s="36">
        <v>18000</v>
      </c>
      <c r="H1027" s="36">
        <f t="shared" si="16"/>
        <v>243000</v>
      </c>
      <c r="I1027" s="31" t="s">
        <v>39</v>
      </c>
      <c r="J1027" s="31" t="s">
        <v>40</v>
      </c>
    </row>
    <row r="1028" spans="1:10" outlineLevel="1" x14ac:dyDescent="0.25">
      <c r="A1028" s="35">
        <v>46046</v>
      </c>
      <c r="B1028" s="31">
        <v>5297</v>
      </c>
      <c r="C1028" s="31" t="s">
        <v>351</v>
      </c>
      <c r="D1028" s="31" t="s">
        <v>1294</v>
      </c>
      <c r="E1028" s="36">
        <v>2028490</v>
      </c>
      <c r="F1028" s="37" t="s">
        <v>18</v>
      </c>
      <c r="G1028" s="36">
        <v>162279</v>
      </c>
      <c r="H1028" s="36">
        <f t="shared" si="16"/>
        <v>2190769</v>
      </c>
      <c r="I1028" s="31" t="s">
        <v>36</v>
      </c>
      <c r="J1028" s="31" t="s">
        <v>37</v>
      </c>
    </row>
    <row r="1029" spans="1:10" outlineLevel="1" x14ac:dyDescent="0.25">
      <c r="A1029" s="35">
        <v>46046</v>
      </c>
      <c r="B1029" s="31">
        <v>5293</v>
      </c>
      <c r="C1029" s="31" t="s">
        <v>351</v>
      </c>
      <c r="D1029" s="31" t="s">
        <v>1295</v>
      </c>
      <c r="E1029" s="36">
        <v>7465540</v>
      </c>
      <c r="F1029" s="37" t="s">
        <v>18</v>
      </c>
      <c r="G1029" s="36">
        <v>597243</v>
      </c>
      <c r="H1029" s="36">
        <f t="shared" si="16"/>
        <v>8062783</v>
      </c>
      <c r="I1029" s="31" t="s">
        <v>69</v>
      </c>
      <c r="J1029" s="31" t="s">
        <v>70</v>
      </c>
    </row>
    <row r="1030" spans="1:10" outlineLevel="1" x14ac:dyDescent="0.25">
      <c r="A1030" s="35">
        <v>46046</v>
      </c>
      <c r="B1030" s="31">
        <v>5283</v>
      </c>
      <c r="C1030" s="31" t="s">
        <v>351</v>
      </c>
      <c r="D1030" s="31" t="s">
        <v>1296</v>
      </c>
      <c r="E1030" s="36">
        <v>595343</v>
      </c>
      <c r="F1030" s="37" t="s">
        <v>18</v>
      </c>
      <c r="G1030" s="36">
        <v>47627</v>
      </c>
      <c r="H1030" s="36">
        <f t="shared" si="16"/>
        <v>642970</v>
      </c>
      <c r="I1030" s="31" t="s">
        <v>247</v>
      </c>
      <c r="J1030" s="31" t="s">
        <v>19</v>
      </c>
    </row>
    <row r="1031" spans="1:10" outlineLevel="1" x14ac:dyDescent="0.25">
      <c r="A1031" s="35">
        <v>46046</v>
      </c>
      <c r="B1031" s="31">
        <v>5291</v>
      </c>
      <c r="C1031" s="31" t="s">
        <v>351</v>
      </c>
      <c r="D1031" s="31" t="s">
        <v>1297</v>
      </c>
      <c r="E1031" s="36">
        <v>846114</v>
      </c>
      <c r="F1031" s="37" t="s">
        <v>18</v>
      </c>
      <c r="G1031" s="36">
        <v>67689</v>
      </c>
      <c r="H1031" s="36">
        <f t="shared" si="16"/>
        <v>913803</v>
      </c>
      <c r="I1031" s="31" t="s">
        <v>47</v>
      </c>
      <c r="J1031" s="31" t="s">
        <v>48</v>
      </c>
    </row>
    <row r="1032" spans="1:10" outlineLevel="1" x14ac:dyDescent="0.25">
      <c r="A1032" s="35">
        <v>46046</v>
      </c>
      <c r="B1032" s="31">
        <v>5290</v>
      </c>
      <c r="C1032" s="31" t="s">
        <v>351</v>
      </c>
      <c r="D1032" s="31" t="s">
        <v>1298</v>
      </c>
      <c r="E1032" s="36">
        <v>466620</v>
      </c>
      <c r="F1032" s="37" t="s">
        <v>18</v>
      </c>
      <c r="G1032" s="36">
        <v>37330</v>
      </c>
      <c r="H1032" s="36">
        <f t="shared" si="16"/>
        <v>503950</v>
      </c>
      <c r="I1032" s="31" t="s">
        <v>247</v>
      </c>
      <c r="J1032" s="31" t="s">
        <v>19</v>
      </c>
    </row>
    <row r="1033" spans="1:10" outlineLevel="1" x14ac:dyDescent="0.25">
      <c r="A1033" s="35">
        <v>46046</v>
      </c>
      <c r="B1033" s="31">
        <v>5289</v>
      </c>
      <c r="C1033" s="31" t="s">
        <v>351</v>
      </c>
      <c r="D1033" s="31" t="s">
        <v>1299</v>
      </c>
      <c r="E1033" s="36">
        <v>344403</v>
      </c>
      <c r="F1033" s="37" t="s">
        <v>18</v>
      </c>
      <c r="G1033" s="36">
        <v>27552</v>
      </c>
      <c r="H1033" s="36">
        <f t="shared" si="16"/>
        <v>371955</v>
      </c>
      <c r="I1033" s="31" t="s">
        <v>247</v>
      </c>
      <c r="J1033" s="31" t="s">
        <v>19</v>
      </c>
    </row>
    <row r="1034" spans="1:10" outlineLevel="1" x14ac:dyDescent="0.25">
      <c r="A1034" s="35">
        <v>46046</v>
      </c>
      <c r="B1034" s="31">
        <v>5287</v>
      </c>
      <c r="C1034" s="31" t="s">
        <v>351</v>
      </c>
      <c r="D1034" s="31" t="s">
        <v>1300</v>
      </c>
      <c r="E1034" s="36">
        <v>886828</v>
      </c>
      <c r="F1034" s="37" t="s">
        <v>18</v>
      </c>
      <c r="G1034" s="36">
        <v>70946</v>
      </c>
      <c r="H1034" s="36">
        <f t="shared" si="16"/>
        <v>957774</v>
      </c>
      <c r="I1034" s="31" t="s">
        <v>247</v>
      </c>
      <c r="J1034" s="31" t="s">
        <v>19</v>
      </c>
    </row>
    <row r="1035" spans="1:10" outlineLevel="1" x14ac:dyDescent="0.25">
      <c r="A1035" s="35">
        <v>46046</v>
      </c>
      <c r="B1035" s="31">
        <v>5286</v>
      </c>
      <c r="C1035" s="31" t="s">
        <v>351</v>
      </c>
      <c r="D1035" s="31" t="s">
        <v>1301</v>
      </c>
      <c r="E1035" s="36">
        <v>3951955</v>
      </c>
      <c r="F1035" s="37" t="s">
        <v>18</v>
      </c>
      <c r="G1035" s="36">
        <v>316156</v>
      </c>
      <c r="H1035" s="36">
        <f t="shared" si="16"/>
        <v>4268111</v>
      </c>
      <c r="I1035" s="31" t="s">
        <v>116</v>
      </c>
      <c r="J1035" s="31" t="s">
        <v>117</v>
      </c>
    </row>
    <row r="1036" spans="1:10" outlineLevel="1" x14ac:dyDescent="0.25">
      <c r="A1036" s="35">
        <v>46046</v>
      </c>
      <c r="B1036" s="31">
        <v>5285</v>
      </c>
      <c r="C1036" s="31" t="s">
        <v>351</v>
      </c>
      <c r="D1036" s="31" t="s">
        <v>1302</v>
      </c>
      <c r="E1036" s="36">
        <v>717240</v>
      </c>
      <c r="F1036" s="37" t="s">
        <v>18</v>
      </c>
      <c r="G1036" s="36">
        <v>57379</v>
      </c>
      <c r="H1036" s="36">
        <f t="shared" si="16"/>
        <v>774619</v>
      </c>
      <c r="I1036" s="31" t="s">
        <v>247</v>
      </c>
      <c r="J1036" s="31" t="s">
        <v>19</v>
      </c>
    </row>
    <row r="1037" spans="1:10" outlineLevel="1" x14ac:dyDescent="0.25">
      <c r="A1037" s="35">
        <v>46046</v>
      </c>
      <c r="B1037" s="31">
        <v>5284</v>
      </c>
      <c r="C1037" s="31" t="s">
        <v>351</v>
      </c>
      <c r="D1037" s="31" t="s">
        <v>1303</v>
      </c>
      <c r="E1037" s="36">
        <v>824152</v>
      </c>
      <c r="F1037" s="37" t="s">
        <v>18</v>
      </c>
      <c r="G1037" s="36">
        <v>65932</v>
      </c>
      <c r="H1037" s="36">
        <f t="shared" si="16"/>
        <v>890084</v>
      </c>
      <c r="I1037" s="31" t="s">
        <v>247</v>
      </c>
      <c r="J1037" s="31" t="s">
        <v>19</v>
      </c>
    </row>
    <row r="1038" spans="1:10" outlineLevel="1" x14ac:dyDescent="0.25">
      <c r="A1038" s="35">
        <v>46046</v>
      </c>
      <c r="B1038" s="31">
        <v>5282</v>
      </c>
      <c r="C1038" s="31" t="s">
        <v>351</v>
      </c>
      <c r="D1038" s="31" t="s">
        <v>1304</v>
      </c>
      <c r="E1038" s="36">
        <v>466620</v>
      </c>
      <c r="F1038" s="37" t="s">
        <v>18</v>
      </c>
      <c r="G1038" s="36">
        <v>37330</v>
      </c>
      <c r="H1038" s="36">
        <f t="shared" si="16"/>
        <v>503950</v>
      </c>
      <c r="I1038" s="31" t="s">
        <v>247</v>
      </c>
      <c r="J1038" s="31" t="s">
        <v>19</v>
      </c>
    </row>
    <row r="1039" spans="1:10" outlineLevel="1" x14ac:dyDescent="0.25">
      <c r="A1039" s="35">
        <v>46046</v>
      </c>
      <c r="B1039" s="31">
        <v>5281</v>
      </c>
      <c r="C1039" s="31" t="s">
        <v>351</v>
      </c>
      <c r="D1039" s="31" t="s">
        <v>1305</v>
      </c>
      <c r="E1039" s="36">
        <v>1102500</v>
      </c>
      <c r="F1039" s="37" t="s">
        <v>18</v>
      </c>
      <c r="G1039" s="36">
        <v>88200</v>
      </c>
      <c r="H1039" s="36">
        <f t="shared" si="16"/>
        <v>1190700</v>
      </c>
      <c r="I1039" s="31" t="s">
        <v>212</v>
      </c>
      <c r="J1039" s="31" t="s">
        <v>73</v>
      </c>
    </row>
    <row r="1040" spans="1:10" outlineLevel="1" x14ac:dyDescent="0.25">
      <c r="A1040" s="35">
        <v>46046</v>
      </c>
      <c r="B1040" s="31">
        <v>5280</v>
      </c>
      <c r="C1040" s="31" t="s">
        <v>351</v>
      </c>
      <c r="D1040" s="31" t="s">
        <v>1306</v>
      </c>
      <c r="E1040" s="36">
        <v>10540790</v>
      </c>
      <c r="F1040" s="37" t="s">
        <v>18</v>
      </c>
      <c r="G1040" s="36">
        <v>843263</v>
      </c>
      <c r="H1040" s="36">
        <f t="shared" si="16"/>
        <v>11384053</v>
      </c>
      <c r="I1040" s="31" t="s">
        <v>212</v>
      </c>
      <c r="J1040" s="31" t="s">
        <v>73</v>
      </c>
    </row>
    <row r="1041" spans="1:10" outlineLevel="1" x14ac:dyDescent="0.25">
      <c r="A1041" s="35">
        <v>46046</v>
      </c>
      <c r="B1041" s="31">
        <v>5279</v>
      </c>
      <c r="C1041" s="31" t="s">
        <v>351</v>
      </c>
      <c r="D1041" s="31" t="s">
        <v>1307</v>
      </c>
      <c r="E1041" s="36">
        <v>2034880</v>
      </c>
      <c r="F1041" s="37" t="s">
        <v>18</v>
      </c>
      <c r="G1041" s="36">
        <v>162790</v>
      </c>
      <c r="H1041" s="36">
        <f t="shared" si="16"/>
        <v>2197670</v>
      </c>
      <c r="I1041" s="31" t="s">
        <v>51</v>
      </c>
      <c r="J1041" s="31" t="s">
        <v>52</v>
      </c>
    </row>
    <row r="1042" spans="1:10" outlineLevel="1" x14ac:dyDescent="0.25">
      <c r="A1042" s="35">
        <v>46046</v>
      </c>
      <c r="B1042" s="31">
        <v>5278</v>
      </c>
      <c r="C1042" s="31" t="s">
        <v>351</v>
      </c>
      <c r="D1042" s="31" t="s">
        <v>1308</v>
      </c>
      <c r="E1042" s="36">
        <v>1074305</v>
      </c>
      <c r="F1042" s="37" t="s">
        <v>18</v>
      </c>
      <c r="G1042" s="36">
        <v>85944</v>
      </c>
      <c r="H1042" s="36">
        <f t="shared" si="16"/>
        <v>1160249</v>
      </c>
      <c r="I1042" s="31" t="s">
        <v>247</v>
      </c>
      <c r="J1042" s="31" t="s">
        <v>19</v>
      </c>
    </row>
    <row r="1043" spans="1:10" outlineLevel="1" x14ac:dyDescent="0.25">
      <c r="A1043" s="35">
        <v>46046</v>
      </c>
      <c r="B1043" s="31">
        <v>5275</v>
      </c>
      <c r="C1043" s="31" t="s">
        <v>351</v>
      </c>
      <c r="D1043" s="31" t="s">
        <v>1309</v>
      </c>
      <c r="E1043" s="36">
        <v>242264</v>
      </c>
      <c r="F1043" s="37" t="s">
        <v>18</v>
      </c>
      <c r="G1043" s="36">
        <v>19381</v>
      </c>
      <c r="H1043" s="36">
        <f t="shared" si="16"/>
        <v>261645</v>
      </c>
      <c r="I1043" s="31" t="s">
        <v>247</v>
      </c>
      <c r="J1043" s="31" t="s">
        <v>19</v>
      </c>
    </row>
    <row r="1044" spans="1:10" outlineLevel="1" x14ac:dyDescent="0.25">
      <c r="A1044" s="35">
        <v>46046</v>
      </c>
      <c r="B1044" s="31">
        <v>5267</v>
      </c>
      <c r="C1044" s="31" t="s">
        <v>351</v>
      </c>
      <c r="D1044" s="31" t="s">
        <v>1310</v>
      </c>
      <c r="E1044" s="36">
        <v>2776880</v>
      </c>
      <c r="F1044" s="37" t="s">
        <v>18</v>
      </c>
      <c r="G1044" s="36">
        <v>222150</v>
      </c>
      <c r="H1044" s="36">
        <f t="shared" si="16"/>
        <v>2999030</v>
      </c>
      <c r="I1044" s="31" t="s">
        <v>168</v>
      </c>
      <c r="J1044" s="31" t="s">
        <v>169</v>
      </c>
    </row>
    <row r="1045" spans="1:10" outlineLevel="1" x14ac:dyDescent="0.25">
      <c r="A1045" s="35">
        <v>46046</v>
      </c>
      <c r="B1045" s="31">
        <v>5266</v>
      </c>
      <c r="C1045" s="31" t="s">
        <v>351</v>
      </c>
      <c r="D1045" s="31" t="s">
        <v>1311</v>
      </c>
      <c r="E1045" s="36">
        <v>2295530</v>
      </c>
      <c r="F1045" s="37" t="s">
        <v>18</v>
      </c>
      <c r="G1045" s="36">
        <v>183642</v>
      </c>
      <c r="H1045" s="36">
        <f t="shared" si="16"/>
        <v>2479172</v>
      </c>
      <c r="I1045" s="31" t="s">
        <v>41</v>
      </c>
      <c r="J1045" s="31" t="s">
        <v>42</v>
      </c>
    </row>
    <row r="1046" spans="1:10" outlineLevel="1" x14ac:dyDescent="0.25">
      <c r="A1046" s="35">
        <v>46046</v>
      </c>
      <c r="B1046" s="31">
        <v>5265</v>
      </c>
      <c r="C1046" s="31" t="s">
        <v>351</v>
      </c>
      <c r="D1046" s="31" t="s">
        <v>1312</v>
      </c>
      <c r="E1046" s="36">
        <v>1586925</v>
      </c>
      <c r="F1046" s="37" t="s">
        <v>18</v>
      </c>
      <c r="G1046" s="36">
        <v>126954</v>
      </c>
      <c r="H1046" s="36">
        <f t="shared" si="16"/>
        <v>1713879</v>
      </c>
      <c r="I1046" s="31" t="s">
        <v>109</v>
      </c>
      <c r="J1046" s="31" t="s">
        <v>110</v>
      </c>
    </row>
    <row r="1047" spans="1:10" outlineLevel="1" x14ac:dyDescent="0.25">
      <c r="A1047" s="35">
        <v>46046</v>
      </c>
      <c r="B1047" s="31">
        <v>5264</v>
      </c>
      <c r="C1047" s="31" t="s">
        <v>351</v>
      </c>
      <c r="D1047" s="31" t="s">
        <v>1313</v>
      </c>
      <c r="E1047" s="36">
        <v>2268720</v>
      </c>
      <c r="F1047" s="37" t="s">
        <v>18</v>
      </c>
      <c r="G1047" s="36">
        <v>181498</v>
      </c>
      <c r="H1047" s="36">
        <f t="shared" si="16"/>
        <v>2450218</v>
      </c>
      <c r="I1047" s="31" t="s">
        <v>43</v>
      </c>
      <c r="J1047" s="31" t="s">
        <v>44</v>
      </c>
    </row>
    <row r="1048" spans="1:10" outlineLevel="1" x14ac:dyDescent="0.25">
      <c r="A1048" s="35">
        <v>46046</v>
      </c>
      <c r="B1048" s="31">
        <v>5263</v>
      </c>
      <c r="C1048" s="31" t="s">
        <v>351</v>
      </c>
      <c r="D1048" s="31" t="s">
        <v>1314</v>
      </c>
      <c r="E1048" s="36">
        <v>3408140</v>
      </c>
      <c r="F1048" s="37" t="s">
        <v>18</v>
      </c>
      <c r="G1048" s="36">
        <v>272651</v>
      </c>
      <c r="H1048" s="36">
        <f t="shared" si="16"/>
        <v>3680791</v>
      </c>
      <c r="I1048" s="31" t="s">
        <v>165</v>
      </c>
      <c r="J1048" s="31" t="s">
        <v>166</v>
      </c>
    </row>
    <row r="1049" spans="1:10" outlineLevel="1" x14ac:dyDescent="0.25">
      <c r="A1049" s="35">
        <v>46046</v>
      </c>
      <c r="B1049" s="31">
        <v>5262</v>
      </c>
      <c r="C1049" s="31" t="s">
        <v>351</v>
      </c>
      <c r="D1049" s="31" t="s">
        <v>1315</v>
      </c>
      <c r="E1049" s="36">
        <v>549600</v>
      </c>
      <c r="F1049" s="37" t="s">
        <v>18</v>
      </c>
      <c r="G1049" s="36">
        <v>43968</v>
      </c>
      <c r="H1049" s="36">
        <f t="shared" si="16"/>
        <v>593568</v>
      </c>
      <c r="I1049" s="31" t="s">
        <v>165</v>
      </c>
      <c r="J1049" s="31" t="s">
        <v>166</v>
      </c>
    </row>
    <row r="1050" spans="1:10" outlineLevel="1" x14ac:dyDescent="0.25">
      <c r="A1050" s="35">
        <v>46046</v>
      </c>
      <c r="B1050" s="31">
        <v>5261</v>
      </c>
      <c r="C1050" s="31" t="s">
        <v>351</v>
      </c>
      <c r="D1050" s="31" t="s">
        <v>1316</v>
      </c>
      <c r="E1050" s="36">
        <v>1866480</v>
      </c>
      <c r="F1050" s="37" t="s">
        <v>18</v>
      </c>
      <c r="G1050" s="36">
        <v>149318</v>
      </c>
      <c r="H1050" s="36">
        <f t="shared" si="16"/>
        <v>2015798</v>
      </c>
      <c r="I1050" s="31" t="s">
        <v>43</v>
      </c>
      <c r="J1050" s="31" t="s">
        <v>44</v>
      </c>
    </row>
    <row r="1051" spans="1:10" outlineLevel="1" x14ac:dyDescent="0.25">
      <c r="A1051" s="35">
        <v>46046</v>
      </c>
      <c r="B1051" s="31">
        <v>5260</v>
      </c>
      <c r="C1051" s="31" t="s">
        <v>351</v>
      </c>
      <c r="D1051" s="31" t="s">
        <v>1317</v>
      </c>
      <c r="E1051" s="36">
        <v>1017870</v>
      </c>
      <c r="F1051" s="37" t="s">
        <v>18</v>
      </c>
      <c r="G1051" s="36">
        <v>81430</v>
      </c>
      <c r="H1051" s="36">
        <f t="shared" si="16"/>
        <v>1099300</v>
      </c>
      <c r="I1051" s="31" t="s">
        <v>109</v>
      </c>
      <c r="J1051" s="31" t="s">
        <v>110</v>
      </c>
    </row>
    <row r="1052" spans="1:10" outlineLevel="1" x14ac:dyDescent="0.25">
      <c r="A1052" s="35">
        <v>46046</v>
      </c>
      <c r="B1052" s="31">
        <v>5259</v>
      </c>
      <c r="C1052" s="31" t="s">
        <v>351</v>
      </c>
      <c r="D1052" s="31" t="s">
        <v>1318</v>
      </c>
      <c r="E1052" s="36">
        <v>1017870</v>
      </c>
      <c r="F1052" s="37" t="s">
        <v>18</v>
      </c>
      <c r="G1052" s="36">
        <v>81430</v>
      </c>
      <c r="H1052" s="36">
        <f t="shared" si="16"/>
        <v>1099300</v>
      </c>
      <c r="I1052" s="31" t="s">
        <v>168</v>
      </c>
      <c r="J1052" s="31" t="s">
        <v>169</v>
      </c>
    </row>
    <row r="1053" spans="1:10" outlineLevel="1" x14ac:dyDescent="0.25">
      <c r="A1053" s="35">
        <v>46047</v>
      </c>
      <c r="B1053" s="31">
        <v>6006</v>
      </c>
      <c r="C1053" s="31" t="s">
        <v>351</v>
      </c>
      <c r="D1053" s="31" t="s">
        <v>1319</v>
      </c>
      <c r="E1053" s="36">
        <v>466620</v>
      </c>
      <c r="F1053" s="37" t="s">
        <v>18</v>
      </c>
      <c r="G1053" s="36">
        <v>37330</v>
      </c>
      <c r="H1053" s="36">
        <f t="shared" si="16"/>
        <v>503950</v>
      </c>
      <c r="I1053" s="31" t="s">
        <v>247</v>
      </c>
      <c r="J1053" s="31" t="s">
        <v>19</v>
      </c>
    </row>
    <row r="1054" spans="1:10" outlineLevel="1" x14ac:dyDescent="0.25">
      <c r="A1054" s="35">
        <v>46047</v>
      </c>
      <c r="B1054" s="31">
        <v>6005</v>
      </c>
      <c r="C1054" s="31" t="s">
        <v>351</v>
      </c>
      <c r="D1054" s="31" t="s">
        <v>1320</v>
      </c>
      <c r="E1054" s="36">
        <v>532995</v>
      </c>
      <c r="F1054" s="37" t="s">
        <v>18</v>
      </c>
      <c r="G1054" s="36">
        <v>42640</v>
      </c>
      <c r="H1054" s="36">
        <f t="shared" si="16"/>
        <v>575635</v>
      </c>
      <c r="I1054" s="31" t="s">
        <v>247</v>
      </c>
      <c r="J1054" s="31" t="s">
        <v>19</v>
      </c>
    </row>
    <row r="1055" spans="1:10" outlineLevel="1" x14ac:dyDescent="0.25">
      <c r="A1055" s="35">
        <v>46047</v>
      </c>
      <c r="B1055" s="31">
        <v>6004</v>
      </c>
      <c r="C1055" s="31" t="s">
        <v>351</v>
      </c>
      <c r="D1055" s="31" t="s">
        <v>1321</v>
      </c>
      <c r="E1055" s="36">
        <v>882003</v>
      </c>
      <c r="F1055" s="37" t="s">
        <v>18</v>
      </c>
      <c r="G1055" s="36">
        <v>70560</v>
      </c>
      <c r="H1055" s="36">
        <f t="shared" si="16"/>
        <v>952563</v>
      </c>
      <c r="I1055" s="31" t="s">
        <v>247</v>
      </c>
      <c r="J1055" s="31" t="s">
        <v>19</v>
      </c>
    </row>
    <row r="1056" spans="1:10" outlineLevel="1" x14ac:dyDescent="0.25">
      <c r="A1056" s="35">
        <v>46047</v>
      </c>
      <c r="B1056" s="31">
        <v>6003</v>
      </c>
      <c r="C1056" s="31" t="s">
        <v>351</v>
      </c>
      <c r="D1056" s="31" t="s">
        <v>1322</v>
      </c>
      <c r="E1056" s="36">
        <v>565760</v>
      </c>
      <c r="F1056" s="37" t="s">
        <v>18</v>
      </c>
      <c r="G1056" s="36">
        <v>45261</v>
      </c>
      <c r="H1056" s="36">
        <f t="shared" si="16"/>
        <v>611021</v>
      </c>
      <c r="I1056" s="31" t="s">
        <v>247</v>
      </c>
      <c r="J1056" s="31" t="s">
        <v>19</v>
      </c>
    </row>
    <row r="1057" spans="1:10" outlineLevel="1" x14ac:dyDescent="0.25">
      <c r="A1057" s="35">
        <v>46047</v>
      </c>
      <c r="B1057" s="31">
        <v>6002</v>
      </c>
      <c r="C1057" s="31" t="s">
        <v>351</v>
      </c>
      <c r="D1057" s="31" t="s">
        <v>1323</v>
      </c>
      <c r="E1057" s="36">
        <v>109920</v>
      </c>
      <c r="F1057" s="37" t="s">
        <v>18</v>
      </c>
      <c r="G1057" s="36">
        <v>8794</v>
      </c>
      <c r="H1057" s="36">
        <f t="shared" si="16"/>
        <v>118714</v>
      </c>
      <c r="I1057" s="31" t="s">
        <v>247</v>
      </c>
      <c r="J1057" s="31" t="s">
        <v>19</v>
      </c>
    </row>
    <row r="1058" spans="1:10" outlineLevel="1" x14ac:dyDescent="0.25">
      <c r="A1058" s="35">
        <v>46047</v>
      </c>
      <c r="B1058" s="31">
        <v>6001</v>
      </c>
      <c r="C1058" s="31" t="s">
        <v>351</v>
      </c>
      <c r="D1058" s="31" t="s">
        <v>1324</v>
      </c>
      <c r="E1058" s="36">
        <v>466620</v>
      </c>
      <c r="F1058" s="37" t="s">
        <v>18</v>
      </c>
      <c r="G1058" s="36">
        <v>37330</v>
      </c>
      <c r="H1058" s="36">
        <f t="shared" si="16"/>
        <v>503950</v>
      </c>
      <c r="I1058" s="31" t="s">
        <v>247</v>
      </c>
      <c r="J1058" s="31" t="s">
        <v>19</v>
      </c>
    </row>
    <row r="1059" spans="1:10" outlineLevel="1" x14ac:dyDescent="0.25">
      <c r="A1059" s="35">
        <v>46047</v>
      </c>
      <c r="B1059" s="31">
        <v>6000</v>
      </c>
      <c r="C1059" s="31" t="s">
        <v>351</v>
      </c>
      <c r="D1059" s="31" t="s">
        <v>1325</v>
      </c>
      <c r="E1059" s="36">
        <v>1238157</v>
      </c>
      <c r="F1059" s="37" t="s">
        <v>18</v>
      </c>
      <c r="G1059" s="36">
        <v>99053</v>
      </c>
      <c r="H1059" s="36">
        <f t="shared" si="16"/>
        <v>1337210</v>
      </c>
      <c r="I1059" s="31" t="s">
        <v>247</v>
      </c>
      <c r="J1059" s="31" t="s">
        <v>19</v>
      </c>
    </row>
    <row r="1060" spans="1:10" outlineLevel="1" x14ac:dyDescent="0.25">
      <c r="A1060" s="35">
        <v>46047</v>
      </c>
      <c r="B1060" s="31">
        <v>5999</v>
      </c>
      <c r="C1060" s="31" t="s">
        <v>351</v>
      </c>
      <c r="D1060" s="31" t="s">
        <v>1326</v>
      </c>
      <c r="E1060" s="36">
        <v>847845</v>
      </c>
      <c r="F1060" s="37" t="s">
        <v>18</v>
      </c>
      <c r="G1060" s="36">
        <v>67828</v>
      </c>
      <c r="H1060" s="36">
        <f t="shared" si="16"/>
        <v>915673</v>
      </c>
      <c r="I1060" s="31" t="s">
        <v>247</v>
      </c>
      <c r="J1060" s="31" t="s">
        <v>19</v>
      </c>
    </row>
    <row r="1061" spans="1:10" outlineLevel="1" x14ac:dyDescent="0.25">
      <c r="A1061" s="35">
        <v>46047</v>
      </c>
      <c r="B1061" s="31">
        <v>5990</v>
      </c>
      <c r="C1061" s="31" t="s">
        <v>351</v>
      </c>
      <c r="D1061" s="31" t="s">
        <v>1327</v>
      </c>
      <c r="E1061" s="36">
        <v>1125410</v>
      </c>
      <c r="F1061" s="37" t="s">
        <v>18</v>
      </c>
      <c r="G1061" s="36">
        <v>90033</v>
      </c>
      <c r="H1061" s="36">
        <f t="shared" si="16"/>
        <v>1215443</v>
      </c>
      <c r="I1061" s="31" t="s">
        <v>247</v>
      </c>
      <c r="J1061" s="31" t="s">
        <v>19</v>
      </c>
    </row>
    <row r="1062" spans="1:10" outlineLevel="1" x14ac:dyDescent="0.25">
      <c r="A1062" s="35">
        <v>46047</v>
      </c>
      <c r="B1062" s="31">
        <v>5997</v>
      </c>
      <c r="C1062" s="31" t="s">
        <v>351</v>
      </c>
      <c r="D1062" s="31" t="s">
        <v>1328</v>
      </c>
      <c r="E1062" s="36">
        <v>314850</v>
      </c>
      <c r="F1062" s="37" t="s">
        <v>18</v>
      </c>
      <c r="G1062" s="36">
        <v>25188</v>
      </c>
      <c r="H1062" s="36">
        <f t="shared" si="16"/>
        <v>340038</v>
      </c>
      <c r="I1062" s="31" t="s">
        <v>247</v>
      </c>
      <c r="J1062" s="31" t="s">
        <v>19</v>
      </c>
    </row>
    <row r="1063" spans="1:10" outlineLevel="1" x14ac:dyDescent="0.25">
      <c r="A1063" s="35">
        <v>46047</v>
      </c>
      <c r="B1063" s="31">
        <v>5996</v>
      </c>
      <c r="C1063" s="31" t="s">
        <v>351</v>
      </c>
      <c r="D1063" s="31" t="s">
        <v>1329</v>
      </c>
      <c r="E1063" s="36">
        <v>577896</v>
      </c>
      <c r="F1063" s="37" t="s">
        <v>18</v>
      </c>
      <c r="G1063" s="36">
        <v>46232</v>
      </c>
      <c r="H1063" s="36">
        <f t="shared" si="16"/>
        <v>624128</v>
      </c>
      <c r="I1063" s="31" t="s">
        <v>247</v>
      </c>
      <c r="J1063" s="31" t="s">
        <v>19</v>
      </c>
    </row>
    <row r="1064" spans="1:10" outlineLevel="1" x14ac:dyDescent="0.25">
      <c r="A1064" s="35">
        <v>46047</v>
      </c>
      <c r="B1064" s="31">
        <v>5995</v>
      </c>
      <c r="C1064" s="31" t="s">
        <v>351</v>
      </c>
      <c r="D1064" s="31" t="s">
        <v>1330</v>
      </c>
      <c r="E1064" s="36">
        <v>1359075</v>
      </c>
      <c r="F1064" s="37" t="s">
        <v>18</v>
      </c>
      <c r="G1064" s="36">
        <v>108726</v>
      </c>
      <c r="H1064" s="36">
        <f t="shared" si="16"/>
        <v>1467801</v>
      </c>
      <c r="I1064" s="31" t="s">
        <v>247</v>
      </c>
      <c r="J1064" s="31" t="s">
        <v>19</v>
      </c>
    </row>
    <row r="1065" spans="1:10" outlineLevel="1" x14ac:dyDescent="0.25">
      <c r="A1065" s="35">
        <v>46047</v>
      </c>
      <c r="B1065" s="31">
        <v>5994</v>
      </c>
      <c r="C1065" s="31" t="s">
        <v>351</v>
      </c>
      <c r="D1065" s="31" t="s">
        <v>1331</v>
      </c>
      <c r="E1065" s="36">
        <v>444767</v>
      </c>
      <c r="F1065" s="37" t="s">
        <v>18</v>
      </c>
      <c r="G1065" s="36">
        <v>35581</v>
      </c>
      <c r="H1065" s="36">
        <f t="shared" si="16"/>
        <v>480348</v>
      </c>
      <c r="I1065" s="31" t="s">
        <v>247</v>
      </c>
      <c r="J1065" s="31" t="s">
        <v>19</v>
      </c>
    </row>
    <row r="1066" spans="1:10" outlineLevel="1" x14ac:dyDescent="0.25">
      <c r="A1066" s="35">
        <v>46047</v>
      </c>
      <c r="B1066" s="31">
        <v>5992</v>
      </c>
      <c r="C1066" s="31" t="s">
        <v>351</v>
      </c>
      <c r="D1066" s="31" t="s">
        <v>1332</v>
      </c>
      <c r="E1066" s="36">
        <v>1293345</v>
      </c>
      <c r="F1066" s="37" t="s">
        <v>18</v>
      </c>
      <c r="G1066" s="36">
        <v>103468</v>
      </c>
      <c r="H1066" s="36">
        <f t="shared" si="16"/>
        <v>1396813</v>
      </c>
      <c r="I1066" s="31" t="s">
        <v>247</v>
      </c>
      <c r="J1066" s="31" t="s">
        <v>19</v>
      </c>
    </row>
    <row r="1067" spans="1:10" outlineLevel="1" x14ac:dyDescent="0.25">
      <c r="A1067" s="35">
        <v>46047</v>
      </c>
      <c r="B1067" s="31">
        <v>5991</v>
      </c>
      <c r="C1067" s="31" t="s">
        <v>351</v>
      </c>
      <c r="D1067" s="31" t="s">
        <v>1333</v>
      </c>
      <c r="E1067" s="36">
        <v>206945</v>
      </c>
      <c r="F1067" s="37" t="s">
        <v>18</v>
      </c>
      <c r="G1067" s="36">
        <v>16556</v>
      </c>
      <c r="H1067" s="36">
        <f t="shared" si="16"/>
        <v>223501</v>
      </c>
      <c r="I1067" s="31" t="s">
        <v>247</v>
      </c>
      <c r="J1067" s="31" t="s">
        <v>19</v>
      </c>
    </row>
    <row r="1068" spans="1:10" outlineLevel="1" x14ac:dyDescent="0.25">
      <c r="A1068" s="35">
        <v>46047</v>
      </c>
      <c r="B1068" s="31">
        <v>5989</v>
      </c>
      <c r="C1068" s="31" t="s">
        <v>351</v>
      </c>
      <c r="D1068" s="31" t="s">
        <v>1334</v>
      </c>
      <c r="E1068" s="36">
        <v>323095</v>
      </c>
      <c r="F1068" s="37" t="s">
        <v>18</v>
      </c>
      <c r="G1068" s="36">
        <v>25848</v>
      </c>
      <c r="H1068" s="36">
        <f t="shared" si="16"/>
        <v>348943</v>
      </c>
      <c r="I1068" s="31" t="s">
        <v>247</v>
      </c>
      <c r="J1068" s="31" t="s">
        <v>19</v>
      </c>
    </row>
    <row r="1069" spans="1:10" outlineLevel="1" x14ac:dyDescent="0.25">
      <c r="A1069" s="35">
        <v>46047</v>
      </c>
      <c r="B1069" s="31">
        <v>5988</v>
      </c>
      <c r="C1069" s="31" t="s">
        <v>351</v>
      </c>
      <c r="D1069" s="31" t="s">
        <v>1335</v>
      </c>
      <c r="E1069" s="36">
        <v>1057350</v>
      </c>
      <c r="F1069" s="37" t="s">
        <v>18</v>
      </c>
      <c r="G1069" s="36">
        <v>84588</v>
      </c>
      <c r="H1069" s="36">
        <f t="shared" si="16"/>
        <v>1141938</v>
      </c>
      <c r="I1069" s="31" t="s">
        <v>247</v>
      </c>
      <c r="J1069" s="31" t="s">
        <v>19</v>
      </c>
    </row>
    <row r="1070" spans="1:10" outlineLevel="1" x14ac:dyDescent="0.25">
      <c r="A1070" s="35">
        <v>46047</v>
      </c>
      <c r="B1070" s="31">
        <v>5987</v>
      </c>
      <c r="C1070" s="31" t="s">
        <v>351</v>
      </c>
      <c r="D1070" s="31" t="s">
        <v>1336</v>
      </c>
      <c r="E1070" s="36">
        <v>917729</v>
      </c>
      <c r="F1070" s="37" t="s">
        <v>18</v>
      </c>
      <c r="G1070" s="36">
        <v>73418</v>
      </c>
      <c r="H1070" s="36">
        <f t="shared" si="16"/>
        <v>991147</v>
      </c>
      <c r="I1070" s="31" t="s">
        <v>247</v>
      </c>
      <c r="J1070" s="31" t="s">
        <v>19</v>
      </c>
    </row>
    <row r="1071" spans="1:10" outlineLevel="1" x14ac:dyDescent="0.25">
      <c r="A1071" s="35">
        <v>46047</v>
      </c>
      <c r="B1071" s="31">
        <v>5984</v>
      </c>
      <c r="C1071" s="31" t="s">
        <v>351</v>
      </c>
      <c r="D1071" s="31" t="s">
        <v>1337</v>
      </c>
      <c r="E1071" s="36">
        <v>323095</v>
      </c>
      <c r="F1071" s="37" t="s">
        <v>18</v>
      </c>
      <c r="G1071" s="36">
        <v>25848</v>
      </c>
      <c r="H1071" s="36">
        <f t="shared" si="16"/>
        <v>348943</v>
      </c>
      <c r="I1071" s="31" t="s">
        <v>247</v>
      </c>
      <c r="J1071" s="31" t="s">
        <v>19</v>
      </c>
    </row>
    <row r="1072" spans="1:10" outlineLevel="1" x14ac:dyDescent="0.25">
      <c r="A1072" s="35">
        <v>46047</v>
      </c>
      <c r="B1072" s="31">
        <v>5983</v>
      </c>
      <c r="C1072" s="31" t="s">
        <v>351</v>
      </c>
      <c r="D1072" s="31" t="s">
        <v>1338</v>
      </c>
      <c r="E1072" s="36">
        <v>323095</v>
      </c>
      <c r="F1072" s="37" t="s">
        <v>18</v>
      </c>
      <c r="G1072" s="36">
        <v>25848</v>
      </c>
      <c r="H1072" s="36">
        <f t="shared" si="16"/>
        <v>348943</v>
      </c>
      <c r="I1072" s="31" t="s">
        <v>247</v>
      </c>
      <c r="J1072" s="31" t="s">
        <v>19</v>
      </c>
    </row>
    <row r="1073" spans="1:10" outlineLevel="1" x14ac:dyDescent="0.25">
      <c r="A1073" s="35">
        <v>46047</v>
      </c>
      <c r="B1073" s="31">
        <v>5985</v>
      </c>
      <c r="C1073" s="31" t="s">
        <v>351</v>
      </c>
      <c r="D1073" s="31" t="s">
        <v>1339</v>
      </c>
      <c r="E1073" s="36">
        <v>148611</v>
      </c>
      <c r="F1073" s="37" t="s">
        <v>18</v>
      </c>
      <c r="G1073" s="36">
        <v>11889</v>
      </c>
      <c r="H1073" s="36">
        <f t="shared" si="16"/>
        <v>160500</v>
      </c>
      <c r="I1073" s="31" t="s">
        <v>79</v>
      </c>
      <c r="J1073" s="31" t="s">
        <v>80</v>
      </c>
    </row>
    <row r="1074" spans="1:10" outlineLevel="1" x14ac:dyDescent="0.25">
      <c r="A1074" s="35">
        <v>46047</v>
      </c>
      <c r="B1074" s="31">
        <v>5982</v>
      </c>
      <c r="C1074" s="31" t="s">
        <v>351</v>
      </c>
      <c r="D1074" s="31" t="s">
        <v>1340</v>
      </c>
      <c r="E1074" s="36">
        <v>682027</v>
      </c>
      <c r="F1074" s="37" t="s">
        <v>18</v>
      </c>
      <c r="G1074" s="36">
        <v>54562</v>
      </c>
      <c r="H1074" s="36">
        <f t="shared" si="16"/>
        <v>736589</v>
      </c>
      <c r="I1074" s="31" t="s">
        <v>247</v>
      </c>
      <c r="J1074" s="31" t="s">
        <v>19</v>
      </c>
    </row>
    <row r="1075" spans="1:10" outlineLevel="1" x14ac:dyDescent="0.25">
      <c r="A1075" s="35">
        <v>46047</v>
      </c>
      <c r="B1075" s="31">
        <v>6009</v>
      </c>
      <c r="C1075" s="31" t="s">
        <v>351</v>
      </c>
      <c r="D1075" s="31" t="s">
        <v>1341</v>
      </c>
      <c r="E1075" s="36">
        <v>1049500</v>
      </c>
      <c r="F1075" s="37" t="s">
        <v>18</v>
      </c>
      <c r="G1075" s="36">
        <v>83960</v>
      </c>
      <c r="H1075" s="36">
        <f t="shared" si="16"/>
        <v>1133460</v>
      </c>
      <c r="I1075" s="31" t="s">
        <v>161</v>
      </c>
      <c r="J1075" s="31" t="s">
        <v>162</v>
      </c>
    </row>
    <row r="1076" spans="1:10" outlineLevel="1" x14ac:dyDescent="0.25">
      <c r="A1076" s="35">
        <v>46047</v>
      </c>
      <c r="B1076" s="31">
        <v>5981</v>
      </c>
      <c r="C1076" s="31" t="s">
        <v>351</v>
      </c>
      <c r="D1076" s="31" t="s">
        <v>1342</v>
      </c>
      <c r="E1076" s="36">
        <v>1407554</v>
      </c>
      <c r="F1076" s="37" t="s">
        <v>18</v>
      </c>
      <c r="G1076" s="36">
        <v>112604</v>
      </c>
      <c r="H1076" s="36">
        <f t="shared" si="16"/>
        <v>1520158</v>
      </c>
      <c r="I1076" s="31" t="s">
        <v>47</v>
      </c>
      <c r="J1076" s="31" t="s">
        <v>48</v>
      </c>
    </row>
    <row r="1077" spans="1:10" outlineLevel="1" x14ac:dyDescent="0.25">
      <c r="A1077" s="35">
        <v>46048</v>
      </c>
      <c r="B1077" s="31">
        <v>6078</v>
      </c>
      <c r="C1077" s="31" t="s">
        <v>351</v>
      </c>
      <c r="D1077" s="31" t="s">
        <v>1343</v>
      </c>
      <c r="E1077" s="36">
        <v>3230950</v>
      </c>
      <c r="F1077" s="37" t="s">
        <v>18</v>
      </c>
      <c r="G1077" s="36">
        <v>258476</v>
      </c>
      <c r="H1077" s="36">
        <f t="shared" si="16"/>
        <v>3489426</v>
      </c>
      <c r="I1077" s="31" t="s">
        <v>159</v>
      </c>
      <c r="J1077" s="31" t="s">
        <v>160</v>
      </c>
    </row>
    <row r="1078" spans="1:10" outlineLevel="1" x14ac:dyDescent="0.25">
      <c r="A1078" s="35">
        <v>46048</v>
      </c>
      <c r="B1078" s="31">
        <v>6037</v>
      </c>
      <c r="C1078" s="31" t="s">
        <v>351</v>
      </c>
      <c r="D1078" s="31" t="s">
        <v>1344</v>
      </c>
      <c r="E1078" s="36">
        <v>3230950</v>
      </c>
      <c r="F1078" s="37" t="s">
        <v>18</v>
      </c>
      <c r="G1078" s="36">
        <v>258476</v>
      </c>
      <c r="H1078" s="36">
        <f t="shared" si="16"/>
        <v>3489426</v>
      </c>
      <c r="I1078" s="31" t="s">
        <v>209</v>
      </c>
      <c r="J1078" s="31" t="s">
        <v>210</v>
      </c>
    </row>
    <row r="1079" spans="1:10" outlineLevel="1" x14ac:dyDescent="0.25">
      <c r="A1079" s="35">
        <v>46048</v>
      </c>
      <c r="B1079" s="31">
        <v>6018</v>
      </c>
      <c r="C1079" s="31" t="s">
        <v>351</v>
      </c>
      <c r="D1079" s="31" t="s">
        <v>278</v>
      </c>
      <c r="E1079" s="36">
        <v>1856140</v>
      </c>
      <c r="F1079" s="37" t="s">
        <v>18</v>
      </c>
      <c r="G1079" s="36">
        <v>148491</v>
      </c>
      <c r="H1079" s="36">
        <f t="shared" si="16"/>
        <v>2004631</v>
      </c>
      <c r="I1079" s="31" t="s">
        <v>138</v>
      </c>
      <c r="J1079" s="31" t="s">
        <v>139</v>
      </c>
    </row>
    <row r="1080" spans="1:10" outlineLevel="1" x14ac:dyDescent="0.25">
      <c r="A1080" s="35">
        <v>46048</v>
      </c>
      <c r="B1080" s="31">
        <v>6017</v>
      </c>
      <c r="C1080" s="31" t="s">
        <v>351</v>
      </c>
      <c r="D1080" s="31" t="s">
        <v>246</v>
      </c>
      <c r="E1080" s="36">
        <v>1879946</v>
      </c>
      <c r="F1080" s="37" t="s">
        <v>18</v>
      </c>
      <c r="G1080" s="36">
        <v>150396</v>
      </c>
      <c r="H1080" s="36">
        <f t="shared" si="16"/>
        <v>2030342</v>
      </c>
      <c r="I1080" s="31" t="s">
        <v>138</v>
      </c>
      <c r="J1080" s="31" t="s">
        <v>139</v>
      </c>
    </row>
    <row r="1081" spans="1:10" outlineLevel="1" x14ac:dyDescent="0.25">
      <c r="A1081" s="35">
        <v>46048</v>
      </c>
      <c r="B1081" s="31">
        <v>6016</v>
      </c>
      <c r="C1081" s="31" t="s">
        <v>351</v>
      </c>
      <c r="D1081" s="31" t="s">
        <v>272</v>
      </c>
      <c r="E1081" s="36">
        <v>2820546</v>
      </c>
      <c r="F1081" s="37" t="s">
        <v>18</v>
      </c>
      <c r="G1081" s="36">
        <v>225644</v>
      </c>
      <c r="H1081" s="36">
        <f t="shared" si="16"/>
        <v>3046190</v>
      </c>
      <c r="I1081" s="31" t="s">
        <v>138</v>
      </c>
      <c r="J1081" s="31" t="s">
        <v>139</v>
      </c>
    </row>
    <row r="1082" spans="1:10" outlineLevel="1" x14ac:dyDescent="0.25">
      <c r="A1082" s="35">
        <v>46048</v>
      </c>
      <c r="B1082" s="31">
        <v>6031</v>
      </c>
      <c r="C1082" s="31" t="s">
        <v>351</v>
      </c>
      <c r="D1082" s="31" t="s">
        <v>1345</v>
      </c>
      <c r="E1082" s="36">
        <v>897000</v>
      </c>
      <c r="F1082" s="37" t="s">
        <v>18</v>
      </c>
      <c r="G1082" s="36">
        <v>71760</v>
      </c>
      <c r="H1082" s="36">
        <f t="shared" si="16"/>
        <v>968760</v>
      </c>
      <c r="I1082" s="31" t="s">
        <v>147</v>
      </c>
      <c r="J1082" s="31" t="s">
        <v>148</v>
      </c>
    </row>
    <row r="1083" spans="1:10" outlineLevel="1" x14ac:dyDescent="0.25">
      <c r="A1083" s="35">
        <v>46048</v>
      </c>
      <c r="B1083" s="31">
        <v>6030</v>
      </c>
      <c r="C1083" s="31" t="s">
        <v>351</v>
      </c>
      <c r="D1083" s="31" t="s">
        <v>1346</v>
      </c>
      <c r="E1083" s="36">
        <v>1017870</v>
      </c>
      <c r="F1083" s="37" t="s">
        <v>18</v>
      </c>
      <c r="G1083" s="36">
        <v>81430</v>
      </c>
      <c r="H1083" s="36">
        <f t="shared" si="16"/>
        <v>1099300</v>
      </c>
      <c r="I1083" s="31" t="s">
        <v>147</v>
      </c>
      <c r="J1083" s="31" t="s">
        <v>148</v>
      </c>
    </row>
    <row r="1084" spans="1:10" outlineLevel="1" x14ac:dyDescent="0.25">
      <c r="A1084" s="35">
        <v>46048</v>
      </c>
      <c r="B1084" s="31">
        <v>6029</v>
      </c>
      <c r="C1084" s="31" t="s">
        <v>351</v>
      </c>
      <c r="D1084" s="31" t="s">
        <v>1347</v>
      </c>
      <c r="E1084" s="36">
        <v>646190</v>
      </c>
      <c r="F1084" s="37" t="s">
        <v>18</v>
      </c>
      <c r="G1084" s="36">
        <v>51695</v>
      </c>
      <c r="H1084" s="36">
        <f t="shared" si="16"/>
        <v>697885</v>
      </c>
      <c r="I1084" s="31" t="s">
        <v>93</v>
      </c>
      <c r="J1084" s="31" t="s">
        <v>94</v>
      </c>
    </row>
    <row r="1085" spans="1:10" outlineLevel="1" x14ac:dyDescent="0.25">
      <c r="A1085" s="35">
        <v>46048</v>
      </c>
      <c r="B1085" s="31">
        <v>6026</v>
      </c>
      <c r="C1085" s="31" t="s">
        <v>351</v>
      </c>
      <c r="D1085" s="31" t="s">
        <v>1348</v>
      </c>
      <c r="E1085" s="36">
        <v>1686825</v>
      </c>
      <c r="F1085" s="37" t="s">
        <v>18</v>
      </c>
      <c r="G1085" s="36">
        <v>134946</v>
      </c>
      <c r="H1085" s="36">
        <f t="shared" si="16"/>
        <v>1821771</v>
      </c>
      <c r="I1085" s="31" t="s">
        <v>93</v>
      </c>
      <c r="J1085" s="31" t="s">
        <v>94</v>
      </c>
    </row>
    <row r="1086" spans="1:10" outlineLevel="1" x14ac:dyDescent="0.25">
      <c r="A1086" s="35">
        <v>46048</v>
      </c>
      <c r="B1086" s="31">
        <v>6025</v>
      </c>
      <c r="C1086" s="31" t="s">
        <v>351</v>
      </c>
      <c r="D1086" s="31" t="s">
        <v>1349</v>
      </c>
      <c r="E1086" s="36">
        <v>4248700</v>
      </c>
      <c r="F1086" s="37" t="s">
        <v>18</v>
      </c>
      <c r="G1086" s="36">
        <v>339896</v>
      </c>
      <c r="H1086" s="36">
        <f t="shared" si="16"/>
        <v>4588596</v>
      </c>
      <c r="I1086" s="31" t="s">
        <v>63</v>
      </c>
      <c r="J1086" s="31" t="s">
        <v>64</v>
      </c>
    </row>
    <row r="1087" spans="1:10" outlineLevel="1" x14ac:dyDescent="0.25">
      <c r="A1087" s="35">
        <v>46048</v>
      </c>
      <c r="B1087" s="31">
        <v>6024</v>
      </c>
      <c r="C1087" s="31" t="s">
        <v>351</v>
      </c>
      <c r="D1087" s="31" t="s">
        <v>1350</v>
      </c>
      <c r="E1087" s="36">
        <v>4087255</v>
      </c>
      <c r="F1087" s="37" t="s">
        <v>18</v>
      </c>
      <c r="G1087" s="36">
        <v>326980</v>
      </c>
      <c r="H1087" s="36">
        <f t="shared" si="16"/>
        <v>4414235</v>
      </c>
      <c r="I1087" s="31" t="s">
        <v>147</v>
      </c>
      <c r="J1087" s="31" t="s">
        <v>148</v>
      </c>
    </row>
    <row r="1088" spans="1:10" outlineLevel="1" x14ac:dyDescent="0.25">
      <c r="A1088" s="35">
        <v>46048</v>
      </c>
      <c r="B1088" s="31">
        <v>6023</v>
      </c>
      <c r="C1088" s="31" t="s">
        <v>351</v>
      </c>
      <c r="D1088" s="31" t="s">
        <v>1351</v>
      </c>
      <c r="E1088" s="36">
        <v>687120</v>
      </c>
      <c r="F1088" s="37" t="s">
        <v>18</v>
      </c>
      <c r="G1088" s="36">
        <v>54970</v>
      </c>
      <c r="H1088" s="36">
        <f t="shared" ref="H1088:H1151" si="17">+E1088+G1088</f>
        <v>742090</v>
      </c>
      <c r="I1088" s="31" t="s">
        <v>147</v>
      </c>
      <c r="J1088" s="31" t="s">
        <v>148</v>
      </c>
    </row>
    <row r="1089" spans="1:10" outlineLevel="1" x14ac:dyDescent="0.25">
      <c r="A1089" s="35">
        <v>46048</v>
      </c>
      <c r="B1089" s="31">
        <v>6022</v>
      </c>
      <c r="C1089" s="31" t="s">
        <v>351</v>
      </c>
      <c r="D1089" s="31" t="s">
        <v>1352</v>
      </c>
      <c r="E1089" s="36">
        <v>3245060</v>
      </c>
      <c r="F1089" s="37" t="s">
        <v>18</v>
      </c>
      <c r="G1089" s="36">
        <v>259605</v>
      </c>
      <c r="H1089" s="36">
        <f t="shared" si="17"/>
        <v>3504665</v>
      </c>
      <c r="I1089" s="31" t="s">
        <v>55</v>
      </c>
      <c r="J1089" s="31" t="s">
        <v>56</v>
      </c>
    </row>
    <row r="1090" spans="1:10" outlineLevel="1" x14ac:dyDescent="0.25">
      <c r="A1090" s="35">
        <v>46048</v>
      </c>
      <c r="B1090" s="31">
        <v>6012</v>
      </c>
      <c r="C1090" s="31" t="s">
        <v>351</v>
      </c>
      <c r="D1090" s="31" t="s">
        <v>1353</v>
      </c>
      <c r="E1090" s="36">
        <v>646190</v>
      </c>
      <c r="F1090" s="37" t="s">
        <v>18</v>
      </c>
      <c r="G1090" s="36">
        <v>51695</v>
      </c>
      <c r="H1090" s="36">
        <f t="shared" si="17"/>
        <v>697885</v>
      </c>
      <c r="I1090" s="31" t="s">
        <v>286</v>
      </c>
      <c r="J1090" s="31" t="s">
        <v>176</v>
      </c>
    </row>
    <row r="1091" spans="1:10" outlineLevel="1" x14ac:dyDescent="0.25">
      <c r="A1091" s="35">
        <v>46048</v>
      </c>
      <c r="B1091" s="31">
        <v>6011</v>
      </c>
      <c r="C1091" s="31" t="s">
        <v>351</v>
      </c>
      <c r="D1091" s="31" t="s">
        <v>1354</v>
      </c>
      <c r="E1091" s="36">
        <v>501820</v>
      </c>
      <c r="F1091" s="37" t="s">
        <v>18</v>
      </c>
      <c r="G1091" s="36">
        <v>40146</v>
      </c>
      <c r="H1091" s="36">
        <f t="shared" si="17"/>
        <v>541966</v>
      </c>
      <c r="I1091" s="31" t="s">
        <v>111</v>
      </c>
      <c r="J1091" s="31" t="s">
        <v>112</v>
      </c>
    </row>
    <row r="1092" spans="1:10" outlineLevel="1" x14ac:dyDescent="0.25">
      <c r="A1092" s="35">
        <v>46048</v>
      </c>
      <c r="B1092" s="31">
        <v>6010</v>
      </c>
      <c r="C1092" s="31" t="s">
        <v>351</v>
      </c>
      <c r="D1092" s="31" t="s">
        <v>1355</v>
      </c>
      <c r="E1092" s="36">
        <v>2914910</v>
      </c>
      <c r="F1092" s="37" t="s">
        <v>18</v>
      </c>
      <c r="G1092" s="36">
        <v>233193</v>
      </c>
      <c r="H1092" s="36">
        <f t="shared" si="17"/>
        <v>3148103</v>
      </c>
      <c r="I1092" s="31" t="s">
        <v>170</v>
      </c>
      <c r="J1092" s="31" t="s">
        <v>171</v>
      </c>
    </row>
    <row r="1093" spans="1:10" outlineLevel="1" x14ac:dyDescent="0.25">
      <c r="A1093" s="35">
        <v>46048</v>
      </c>
      <c r="B1093" s="31">
        <v>6008</v>
      </c>
      <c r="C1093" s="31" t="s">
        <v>351</v>
      </c>
      <c r="D1093" s="31" t="s">
        <v>1356</v>
      </c>
      <c r="E1093" s="36">
        <v>7468410</v>
      </c>
      <c r="F1093" s="37" t="s">
        <v>18</v>
      </c>
      <c r="G1093" s="36">
        <v>597473</v>
      </c>
      <c r="H1093" s="36">
        <f t="shared" si="17"/>
        <v>8065883</v>
      </c>
      <c r="I1093" s="31" t="s">
        <v>53</v>
      </c>
      <c r="J1093" s="31" t="s">
        <v>54</v>
      </c>
    </row>
    <row r="1094" spans="1:10" outlineLevel="1" x14ac:dyDescent="0.25">
      <c r="A1094" s="35">
        <v>46048</v>
      </c>
      <c r="B1094" s="31">
        <v>6007</v>
      </c>
      <c r="C1094" s="31" t="s">
        <v>351</v>
      </c>
      <c r="D1094" s="31" t="s">
        <v>1357</v>
      </c>
      <c r="E1094" s="36">
        <v>1017870</v>
      </c>
      <c r="F1094" s="37" t="s">
        <v>18</v>
      </c>
      <c r="G1094" s="36">
        <v>81430</v>
      </c>
      <c r="H1094" s="36">
        <f t="shared" si="17"/>
        <v>1099300</v>
      </c>
      <c r="I1094" s="31" t="s">
        <v>161</v>
      </c>
      <c r="J1094" s="31" t="s">
        <v>162</v>
      </c>
    </row>
    <row r="1095" spans="1:10" outlineLevel="1" x14ac:dyDescent="0.25">
      <c r="A1095" s="35">
        <v>46049</v>
      </c>
      <c r="B1095" s="31">
        <v>6177</v>
      </c>
      <c r="C1095" s="31" t="s">
        <v>351</v>
      </c>
      <c r="D1095" s="31" t="s">
        <v>158</v>
      </c>
      <c r="E1095" s="36">
        <v>2641235</v>
      </c>
      <c r="F1095" s="37" t="s">
        <v>18</v>
      </c>
      <c r="G1095" s="36">
        <v>211299</v>
      </c>
      <c r="H1095" s="36">
        <f t="shared" si="17"/>
        <v>2852534</v>
      </c>
      <c r="I1095" s="31" t="s">
        <v>140</v>
      </c>
      <c r="J1095" s="31" t="s">
        <v>141</v>
      </c>
    </row>
    <row r="1096" spans="1:10" outlineLevel="1" x14ac:dyDescent="0.25">
      <c r="A1096" s="35">
        <v>46049</v>
      </c>
      <c r="B1096" s="31">
        <v>6129</v>
      </c>
      <c r="C1096" s="31" t="s">
        <v>351</v>
      </c>
      <c r="D1096" s="31" t="s">
        <v>301</v>
      </c>
      <c r="E1096" s="36">
        <v>1573410</v>
      </c>
      <c r="F1096" s="37" t="s">
        <v>18</v>
      </c>
      <c r="G1096" s="36">
        <v>125873</v>
      </c>
      <c r="H1096" s="36">
        <f t="shared" si="17"/>
        <v>1699283</v>
      </c>
      <c r="I1096" s="31" t="s">
        <v>39</v>
      </c>
      <c r="J1096" s="31" t="s">
        <v>40</v>
      </c>
    </row>
    <row r="1097" spans="1:10" outlineLevel="1" x14ac:dyDescent="0.25">
      <c r="A1097" s="35">
        <v>46049</v>
      </c>
      <c r="B1097" s="31">
        <v>6128</v>
      </c>
      <c r="C1097" s="31" t="s">
        <v>351</v>
      </c>
      <c r="D1097" s="31" t="s">
        <v>243</v>
      </c>
      <c r="E1097" s="36">
        <v>1336015</v>
      </c>
      <c r="F1097" s="37" t="s">
        <v>18</v>
      </c>
      <c r="G1097" s="36">
        <v>106881</v>
      </c>
      <c r="H1097" s="36">
        <f t="shared" si="17"/>
        <v>1442896</v>
      </c>
      <c r="I1097" s="31" t="s">
        <v>39</v>
      </c>
      <c r="J1097" s="31" t="s">
        <v>40</v>
      </c>
    </row>
    <row r="1098" spans="1:10" outlineLevel="1" x14ac:dyDescent="0.25">
      <c r="A1098" s="35">
        <v>46049</v>
      </c>
      <c r="B1098" s="31">
        <v>6127</v>
      </c>
      <c r="C1098" s="31" t="s">
        <v>351</v>
      </c>
      <c r="D1098" s="31" t="s">
        <v>142</v>
      </c>
      <c r="E1098" s="36">
        <v>2199506</v>
      </c>
      <c r="F1098" s="37" t="s">
        <v>18</v>
      </c>
      <c r="G1098" s="36">
        <v>175960</v>
      </c>
      <c r="H1098" s="36">
        <f t="shared" si="17"/>
        <v>2375466</v>
      </c>
      <c r="I1098" s="31" t="s">
        <v>39</v>
      </c>
      <c r="J1098" s="31" t="s">
        <v>40</v>
      </c>
    </row>
    <row r="1099" spans="1:10" outlineLevel="1" x14ac:dyDescent="0.25">
      <c r="A1099" s="35">
        <v>46049</v>
      </c>
      <c r="B1099" s="31">
        <v>6126</v>
      </c>
      <c r="C1099" s="31" t="s">
        <v>351</v>
      </c>
      <c r="D1099" s="31" t="s">
        <v>130</v>
      </c>
      <c r="E1099" s="36">
        <v>516952</v>
      </c>
      <c r="F1099" s="37" t="s">
        <v>18</v>
      </c>
      <c r="G1099" s="36">
        <v>41356</v>
      </c>
      <c r="H1099" s="36">
        <f t="shared" si="17"/>
        <v>558308</v>
      </c>
      <c r="I1099" s="31" t="s">
        <v>39</v>
      </c>
      <c r="J1099" s="31" t="s">
        <v>40</v>
      </c>
    </row>
    <row r="1100" spans="1:10" outlineLevel="1" x14ac:dyDescent="0.25">
      <c r="A1100" s="35">
        <v>46049</v>
      </c>
      <c r="B1100" s="31">
        <v>6125</v>
      </c>
      <c r="C1100" s="31" t="s">
        <v>351</v>
      </c>
      <c r="D1100" s="31" t="s">
        <v>230</v>
      </c>
      <c r="E1100" s="36">
        <v>1529872</v>
      </c>
      <c r="F1100" s="37" t="s">
        <v>18</v>
      </c>
      <c r="G1100" s="36">
        <v>122390</v>
      </c>
      <c r="H1100" s="36">
        <f t="shared" si="17"/>
        <v>1652262</v>
      </c>
      <c r="I1100" s="31" t="s">
        <v>39</v>
      </c>
      <c r="J1100" s="31" t="s">
        <v>40</v>
      </c>
    </row>
    <row r="1101" spans="1:10" outlineLevel="1" x14ac:dyDescent="0.25">
      <c r="A1101" s="35">
        <v>46049</v>
      </c>
      <c r="B1101" s="31">
        <v>6124</v>
      </c>
      <c r="C1101" s="31" t="s">
        <v>351</v>
      </c>
      <c r="D1101" s="31" t="s">
        <v>1358</v>
      </c>
      <c r="E1101" s="36">
        <v>1866480</v>
      </c>
      <c r="F1101" s="37" t="s">
        <v>18</v>
      </c>
      <c r="G1101" s="36">
        <v>149318</v>
      </c>
      <c r="H1101" s="36">
        <f t="shared" si="17"/>
        <v>2015798</v>
      </c>
      <c r="I1101" s="31" t="s">
        <v>212</v>
      </c>
      <c r="J1101" s="31" t="s">
        <v>73</v>
      </c>
    </row>
    <row r="1102" spans="1:10" outlineLevel="1" x14ac:dyDescent="0.25">
      <c r="A1102" s="35">
        <v>46049</v>
      </c>
      <c r="B1102" s="31">
        <v>6123</v>
      </c>
      <c r="C1102" s="31" t="s">
        <v>351</v>
      </c>
      <c r="D1102" s="31" t="s">
        <v>1359</v>
      </c>
      <c r="E1102" s="36">
        <v>622160</v>
      </c>
      <c r="F1102" s="37" t="s">
        <v>18</v>
      </c>
      <c r="G1102" s="36">
        <v>49773</v>
      </c>
      <c r="H1102" s="36">
        <f t="shared" si="17"/>
        <v>671933</v>
      </c>
      <c r="I1102" s="31" t="s">
        <v>247</v>
      </c>
      <c r="J1102" s="31" t="s">
        <v>19</v>
      </c>
    </row>
    <row r="1103" spans="1:10" outlineLevel="1" x14ac:dyDescent="0.25">
      <c r="A1103" s="35">
        <v>46049</v>
      </c>
      <c r="B1103" s="31">
        <v>6122</v>
      </c>
      <c r="C1103" s="31" t="s">
        <v>351</v>
      </c>
      <c r="D1103" s="31" t="s">
        <v>1360</v>
      </c>
      <c r="E1103" s="36">
        <v>2440460</v>
      </c>
      <c r="F1103" s="37" t="s">
        <v>18</v>
      </c>
      <c r="G1103" s="36">
        <v>195237</v>
      </c>
      <c r="H1103" s="36">
        <f t="shared" si="17"/>
        <v>2635697</v>
      </c>
      <c r="I1103" s="31" t="s">
        <v>93</v>
      </c>
      <c r="J1103" s="31" t="s">
        <v>94</v>
      </c>
    </row>
    <row r="1104" spans="1:10" outlineLevel="1" x14ac:dyDescent="0.25">
      <c r="A1104" s="35">
        <v>46049</v>
      </c>
      <c r="B1104" s="31">
        <v>6121</v>
      </c>
      <c r="C1104" s="31" t="s">
        <v>351</v>
      </c>
      <c r="D1104" s="31" t="s">
        <v>1361</v>
      </c>
      <c r="E1104" s="36">
        <v>11520600</v>
      </c>
      <c r="F1104" s="37" t="s">
        <v>18</v>
      </c>
      <c r="G1104" s="36">
        <v>921648</v>
      </c>
      <c r="H1104" s="36">
        <f t="shared" si="17"/>
        <v>12442248</v>
      </c>
      <c r="I1104" s="31" t="s">
        <v>212</v>
      </c>
      <c r="J1104" s="31" t="s">
        <v>73</v>
      </c>
    </row>
    <row r="1105" spans="1:10" outlineLevel="1" x14ac:dyDescent="0.25">
      <c r="A1105" s="35">
        <v>46049</v>
      </c>
      <c r="B1105" s="31">
        <v>6119</v>
      </c>
      <c r="C1105" s="31" t="s">
        <v>351</v>
      </c>
      <c r="D1105" s="31" t="s">
        <v>1362</v>
      </c>
      <c r="E1105" s="36">
        <v>1713140</v>
      </c>
      <c r="F1105" s="37" t="s">
        <v>18</v>
      </c>
      <c r="G1105" s="36">
        <v>137051</v>
      </c>
      <c r="H1105" s="36">
        <f t="shared" si="17"/>
        <v>1850191</v>
      </c>
      <c r="I1105" s="31" t="s">
        <v>71</v>
      </c>
      <c r="J1105" s="31" t="s">
        <v>72</v>
      </c>
    </row>
    <row r="1106" spans="1:10" outlineLevel="1" x14ac:dyDescent="0.25">
      <c r="A1106" s="35">
        <v>46049</v>
      </c>
      <c r="B1106" s="31">
        <v>6117</v>
      </c>
      <c r="C1106" s="31" t="s">
        <v>351</v>
      </c>
      <c r="D1106" s="31" t="s">
        <v>1363</v>
      </c>
      <c r="E1106" s="36">
        <v>3393270</v>
      </c>
      <c r="F1106" s="37" t="s">
        <v>18</v>
      </c>
      <c r="G1106" s="36">
        <v>271462</v>
      </c>
      <c r="H1106" s="36">
        <f t="shared" si="17"/>
        <v>3664732</v>
      </c>
      <c r="I1106" s="31" t="s">
        <v>147</v>
      </c>
      <c r="J1106" s="31" t="s">
        <v>148</v>
      </c>
    </row>
    <row r="1107" spans="1:10" outlineLevel="1" x14ac:dyDescent="0.25">
      <c r="A1107" s="35">
        <v>46049</v>
      </c>
      <c r="B1107" s="31">
        <v>6116</v>
      </c>
      <c r="C1107" s="31" t="s">
        <v>351</v>
      </c>
      <c r="D1107" s="31" t="s">
        <v>1364</v>
      </c>
      <c r="E1107" s="36">
        <v>1224048</v>
      </c>
      <c r="F1107" s="37" t="s">
        <v>18</v>
      </c>
      <c r="G1107" s="36">
        <v>97924</v>
      </c>
      <c r="H1107" s="36">
        <f t="shared" si="17"/>
        <v>1321972</v>
      </c>
      <c r="I1107" s="31" t="s">
        <v>247</v>
      </c>
      <c r="J1107" s="31" t="s">
        <v>19</v>
      </c>
    </row>
    <row r="1108" spans="1:10" outlineLevel="1" x14ac:dyDescent="0.25">
      <c r="A1108" s="35">
        <v>46049</v>
      </c>
      <c r="B1108" s="31">
        <v>6115</v>
      </c>
      <c r="C1108" s="31" t="s">
        <v>351</v>
      </c>
      <c r="D1108" s="31" t="s">
        <v>1365</v>
      </c>
      <c r="E1108" s="36">
        <v>3635350</v>
      </c>
      <c r="F1108" s="37" t="s">
        <v>18</v>
      </c>
      <c r="G1108" s="36">
        <v>290828</v>
      </c>
      <c r="H1108" s="36">
        <f t="shared" si="17"/>
        <v>3926178</v>
      </c>
      <c r="I1108" s="31" t="s">
        <v>116</v>
      </c>
      <c r="J1108" s="31" t="s">
        <v>117</v>
      </c>
    </row>
    <row r="1109" spans="1:10" outlineLevel="1" x14ac:dyDescent="0.25">
      <c r="A1109" s="35">
        <v>46049</v>
      </c>
      <c r="B1109" s="31">
        <v>6114</v>
      </c>
      <c r="C1109" s="31" t="s">
        <v>351</v>
      </c>
      <c r="D1109" s="31" t="s">
        <v>1366</v>
      </c>
      <c r="E1109" s="36">
        <v>4051680</v>
      </c>
      <c r="F1109" s="37" t="s">
        <v>18</v>
      </c>
      <c r="G1109" s="36">
        <v>324134</v>
      </c>
      <c r="H1109" s="36">
        <f t="shared" si="17"/>
        <v>4375814</v>
      </c>
      <c r="I1109" s="31" t="s">
        <v>116</v>
      </c>
      <c r="J1109" s="31" t="s">
        <v>117</v>
      </c>
    </row>
    <row r="1110" spans="1:10" outlineLevel="1" x14ac:dyDescent="0.25">
      <c r="A1110" s="35">
        <v>46049</v>
      </c>
      <c r="B1110" s="31">
        <v>6113</v>
      </c>
      <c r="C1110" s="31" t="s">
        <v>351</v>
      </c>
      <c r="D1110" s="31" t="s">
        <v>1367</v>
      </c>
      <c r="E1110" s="36">
        <v>697978</v>
      </c>
      <c r="F1110" s="37" t="s">
        <v>18</v>
      </c>
      <c r="G1110" s="36">
        <v>55838</v>
      </c>
      <c r="H1110" s="36">
        <f t="shared" si="17"/>
        <v>753816</v>
      </c>
      <c r="I1110" s="31" t="s">
        <v>247</v>
      </c>
      <c r="J1110" s="31" t="s">
        <v>19</v>
      </c>
    </row>
    <row r="1111" spans="1:10" outlineLevel="1" x14ac:dyDescent="0.25">
      <c r="A1111" s="35">
        <v>46049</v>
      </c>
      <c r="B1111" s="31">
        <v>6112</v>
      </c>
      <c r="C1111" s="31" t="s">
        <v>351</v>
      </c>
      <c r="D1111" s="31" t="s">
        <v>1368</v>
      </c>
      <c r="E1111" s="36">
        <v>646190</v>
      </c>
      <c r="F1111" s="37" t="s">
        <v>18</v>
      </c>
      <c r="G1111" s="36">
        <v>51695</v>
      </c>
      <c r="H1111" s="36">
        <f t="shared" si="17"/>
        <v>697885</v>
      </c>
      <c r="I1111" s="31" t="s">
        <v>147</v>
      </c>
      <c r="J1111" s="31" t="s">
        <v>148</v>
      </c>
    </row>
    <row r="1112" spans="1:10" outlineLevel="1" x14ac:dyDescent="0.25">
      <c r="A1112" s="35">
        <v>46049</v>
      </c>
      <c r="B1112" s="31">
        <v>6752</v>
      </c>
      <c r="C1112" s="31" t="s">
        <v>351</v>
      </c>
      <c r="D1112" s="31" t="s">
        <v>1369</v>
      </c>
      <c r="E1112" s="36">
        <v>1712730</v>
      </c>
      <c r="F1112" s="37" t="s">
        <v>18</v>
      </c>
      <c r="G1112" s="36">
        <v>137018</v>
      </c>
      <c r="H1112" s="36">
        <f t="shared" si="17"/>
        <v>1849748</v>
      </c>
      <c r="I1112" s="31" t="s">
        <v>65</v>
      </c>
      <c r="J1112" s="31" t="s">
        <v>66</v>
      </c>
    </row>
    <row r="1113" spans="1:10" outlineLevel="1" x14ac:dyDescent="0.25">
      <c r="A1113" s="35">
        <v>46049</v>
      </c>
      <c r="B1113" s="31">
        <v>6110</v>
      </c>
      <c r="C1113" s="31" t="s">
        <v>351</v>
      </c>
      <c r="D1113" s="31" t="s">
        <v>1370</v>
      </c>
      <c r="E1113" s="36">
        <v>771992</v>
      </c>
      <c r="F1113" s="37" t="s">
        <v>18</v>
      </c>
      <c r="G1113" s="36">
        <v>61759</v>
      </c>
      <c r="H1113" s="36">
        <f t="shared" si="17"/>
        <v>833751</v>
      </c>
      <c r="I1113" s="31" t="s">
        <v>247</v>
      </c>
      <c r="J1113" s="31" t="s">
        <v>19</v>
      </c>
    </row>
    <row r="1114" spans="1:10" outlineLevel="1" x14ac:dyDescent="0.25">
      <c r="A1114" s="35">
        <v>46049</v>
      </c>
      <c r="B1114" s="31">
        <v>6111</v>
      </c>
      <c r="C1114" s="31" t="s">
        <v>351</v>
      </c>
      <c r="D1114" s="31" t="s">
        <v>1371</v>
      </c>
      <c r="E1114" s="36">
        <v>617040</v>
      </c>
      <c r="F1114" s="37" t="s">
        <v>18</v>
      </c>
      <c r="G1114" s="36">
        <v>49363</v>
      </c>
      <c r="H1114" s="36">
        <f t="shared" si="17"/>
        <v>666403</v>
      </c>
      <c r="I1114" s="31" t="s">
        <v>247</v>
      </c>
      <c r="J1114" s="31" t="s">
        <v>19</v>
      </c>
    </row>
    <row r="1115" spans="1:10" outlineLevel="1" x14ac:dyDescent="0.25">
      <c r="A1115" s="35">
        <v>46049</v>
      </c>
      <c r="B1115" s="31">
        <v>6109</v>
      </c>
      <c r="C1115" s="31" t="s">
        <v>351</v>
      </c>
      <c r="D1115" s="31" t="s">
        <v>1372</v>
      </c>
      <c r="E1115" s="36">
        <v>2420110</v>
      </c>
      <c r="F1115" s="37" t="s">
        <v>18</v>
      </c>
      <c r="G1115" s="36">
        <v>193609</v>
      </c>
      <c r="H1115" s="36">
        <f t="shared" si="17"/>
        <v>2613719</v>
      </c>
      <c r="I1115" s="31" t="s">
        <v>124</v>
      </c>
      <c r="J1115" s="31" t="s">
        <v>125</v>
      </c>
    </row>
    <row r="1116" spans="1:10" outlineLevel="1" x14ac:dyDescent="0.25">
      <c r="A1116" s="35">
        <v>46049</v>
      </c>
      <c r="B1116" s="31">
        <v>6102</v>
      </c>
      <c r="C1116" s="31" t="s">
        <v>351</v>
      </c>
      <c r="D1116" s="31" t="s">
        <v>1373</v>
      </c>
      <c r="E1116" s="36">
        <v>250910</v>
      </c>
      <c r="F1116" s="37" t="s">
        <v>18</v>
      </c>
      <c r="G1116" s="36">
        <v>20073</v>
      </c>
      <c r="H1116" s="36">
        <f t="shared" si="17"/>
        <v>270983</v>
      </c>
      <c r="I1116" s="31" t="s">
        <v>247</v>
      </c>
      <c r="J1116" s="31" t="s">
        <v>19</v>
      </c>
    </row>
    <row r="1117" spans="1:10" outlineLevel="1" x14ac:dyDescent="0.25">
      <c r="A1117" s="35">
        <v>46049</v>
      </c>
      <c r="B1117" s="31">
        <v>6094</v>
      </c>
      <c r="C1117" s="31" t="s">
        <v>351</v>
      </c>
      <c r="D1117" s="31" t="s">
        <v>1374</v>
      </c>
      <c r="E1117" s="36">
        <v>534406</v>
      </c>
      <c r="F1117" s="37" t="s">
        <v>18</v>
      </c>
      <c r="G1117" s="36">
        <v>42752</v>
      </c>
      <c r="H1117" s="36">
        <f t="shared" si="17"/>
        <v>577158</v>
      </c>
      <c r="I1117" s="31" t="s">
        <v>32</v>
      </c>
      <c r="J1117" s="31" t="s">
        <v>33</v>
      </c>
    </row>
    <row r="1118" spans="1:10" outlineLevel="1" x14ac:dyDescent="0.25">
      <c r="A1118" s="35">
        <v>46049</v>
      </c>
      <c r="B1118" s="31">
        <v>6093</v>
      </c>
      <c r="C1118" s="31" t="s">
        <v>351</v>
      </c>
      <c r="D1118" s="31" t="s">
        <v>1375</v>
      </c>
      <c r="E1118" s="36">
        <v>490276</v>
      </c>
      <c r="F1118" s="37" t="s">
        <v>18</v>
      </c>
      <c r="G1118" s="36">
        <v>39222</v>
      </c>
      <c r="H1118" s="36">
        <f t="shared" si="17"/>
        <v>529498</v>
      </c>
      <c r="I1118" s="31" t="s">
        <v>32</v>
      </c>
      <c r="J1118" s="31" t="s">
        <v>33</v>
      </c>
    </row>
    <row r="1119" spans="1:10" outlineLevel="1" x14ac:dyDescent="0.25">
      <c r="A1119" s="35">
        <v>46049</v>
      </c>
      <c r="B1119" s="31">
        <v>6092</v>
      </c>
      <c r="C1119" s="31" t="s">
        <v>351</v>
      </c>
      <c r="D1119" s="31" t="s">
        <v>1376</v>
      </c>
      <c r="E1119" s="36">
        <v>976340</v>
      </c>
      <c r="F1119" s="37" t="s">
        <v>18</v>
      </c>
      <c r="G1119" s="36">
        <v>78107</v>
      </c>
      <c r="H1119" s="36">
        <f t="shared" si="17"/>
        <v>1054447</v>
      </c>
      <c r="I1119" s="31" t="s">
        <v>252</v>
      </c>
      <c r="J1119" s="31" t="s">
        <v>253</v>
      </c>
    </row>
    <row r="1120" spans="1:10" outlineLevel="1" x14ac:dyDescent="0.25">
      <c r="A1120" s="35">
        <v>46049</v>
      </c>
      <c r="B1120" s="31">
        <v>6091</v>
      </c>
      <c r="C1120" s="31" t="s">
        <v>351</v>
      </c>
      <c r="D1120" s="31" t="s">
        <v>1377</v>
      </c>
      <c r="E1120" s="36">
        <v>1938570</v>
      </c>
      <c r="F1120" s="37" t="s">
        <v>18</v>
      </c>
      <c r="G1120" s="36">
        <v>155086</v>
      </c>
      <c r="H1120" s="36">
        <f t="shared" si="17"/>
        <v>2093656</v>
      </c>
      <c r="I1120" s="31" t="s">
        <v>26</v>
      </c>
      <c r="J1120" s="31" t="s">
        <v>27</v>
      </c>
    </row>
    <row r="1121" spans="1:10" outlineLevel="1" x14ac:dyDescent="0.25">
      <c r="A1121" s="35">
        <v>46049</v>
      </c>
      <c r="B1121" s="31">
        <v>6090</v>
      </c>
      <c r="C1121" s="31" t="s">
        <v>351</v>
      </c>
      <c r="D1121" s="31" t="s">
        <v>1378</v>
      </c>
      <c r="E1121" s="36">
        <v>998391</v>
      </c>
      <c r="F1121" s="37" t="s">
        <v>18</v>
      </c>
      <c r="G1121" s="36">
        <v>79871</v>
      </c>
      <c r="H1121" s="36">
        <f t="shared" si="17"/>
        <v>1078262</v>
      </c>
      <c r="I1121" s="31" t="s">
        <v>128</v>
      </c>
      <c r="J1121" s="31" t="s">
        <v>129</v>
      </c>
    </row>
    <row r="1122" spans="1:10" outlineLevel="1" x14ac:dyDescent="0.25">
      <c r="A1122" s="35">
        <v>46049</v>
      </c>
      <c r="B1122" s="31">
        <v>6089</v>
      </c>
      <c r="C1122" s="31" t="s">
        <v>351</v>
      </c>
      <c r="D1122" s="31" t="s">
        <v>1379</v>
      </c>
      <c r="E1122" s="36">
        <v>501820</v>
      </c>
      <c r="F1122" s="37" t="s">
        <v>18</v>
      </c>
      <c r="G1122" s="36">
        <v>40146</v>
      </c>
      <c r="H1122" s="36">
        <f t="shared" si="17"/>
        <v>541966</v>
      </c>
      <c r="I1122" s="31" t="s">
        <v>24</v>
      </c>
      <c r="J1122" s="31" t="s">
        <v>25</v>
      </c>
    </row>
    <row r="1123" spans="1:10" outlineLevel="1" x14ac:dyDescent="0.25">
      <c r="A1123" s="35">
        <v>46049</v>
      </c>
      <c r="B1123" s="31">
        <v>6088</v>
      </c>
      <c r="C1123" s="31" t="s">
        <v>351</v>
      </c>
      <c r="D1123" s="31" t="s">
        <v>1380</v>
      </c>
      <c r="E1123" s="36">
        <v>1574250</v>
      </c>
      <c r="F1123" s="37" t="s">
        <v>18</v>
      </c>
      <c r="G1123" s="36">
        <v>125940</v>
      </c>
      <c r="H1123" s="36">
        <f t="shared" si="17"/>
        <v>1700190</v>
      </c>
      <c r="I1123" s="31" t="s">
        <v>30</v>
      </c>
      <c r="J1123" s="31" t="s">
        <v>31</v>
      </c>
    </row>
    <row r="1124" spans="1:10" outlineLevel="1" x14ac:dyDescent="0.25">
      <c r="A1124" s="35">
        <v>46049</v>
      </c>
      <c r="B1124" s="31">
        <v>6105</v>
      </c>
      <c r="C1124" s="31" t="s">
        <v>351</v>
      </c>
      <c r="D1124" s="31" t="s">
        <v>1381</v>
      </c>
      <c r="E1124" s="36">
        <v>2266785</v>
      </c>
      <c r="F1124" s="37" t="s">
        <v>18</v>
      </c>
      <c r="G1124" s="36">
        <v>181343</v>
      </c>
      <c r="H1124" s="36">
        <f t="shared" si="17"/>
        <v>2448128</v>
      </c>
      <c r="I1124" s="31" t="s">
        <v>235</v>
      </c>
      <c r="J1124" s="31" t="s">
        <v>198</v>
      </c>
    </row>
    <row r="1125" spans="1:10" outlineLevel="1" x14ac:dyDescent="0.25">
      <c r="A1125" s="35">
        <v>46049</v>
      </c>
      <c r="B1125" s="31">
        <v>6087</v>
      </c>
      <c r="C1125" s="31" t="s">
        <v>351</v>
      </c>
      <c r="D1125" s="31" t="s">
        <v>1382</v>
      </c>
      <c r="E1125" s="36">
        <v>1292380</v>
      </c>
      <c r="F1125" s="37" t="s">
        <v>18</v>
      </c>
      <c r="G1125" s="36">
        <v>103390</v>
      </c>
      <c r="H1125" s="36">
        <f t="shared" si="17"/>
        <v>1395770</v>
      </c>
      <c r="I1125" s="31" t="s">
        <v>34</v>
      </c>
      <c r="J1125" s="31" t="s">
        <v>35</v>
      </c>
    </row>
    <row r="1126" spans="1:10" outlineLevel="1" x14ac:dyDescent="0.25">
      <c r="A1126" s="35">
        <v>46049</v>
      </c>
      <c r="B1126" s="31">
        <v>6086</v>
      </c>
      <c r="C1126" s="31" t="s">
        <v>351</v>
      </c>
      <c r="D1126" s="31" t="s">
        <v>1383</v>
      </c>
      <c r="E1126" s="36">
        <v>685306</v>
      </c>
      <c r="F1126" s="37" t="s">
        <v>18</v>
      </c>
      <c r="G1126" s="36">
        <v>54824</v>
      </c>
      <c r="H1126" s="36">
        <f t="shared" si="17"/>
        <v>740130</v>
      </c>
      <c r="I1126" s="31" t="s">
        <v>28</v>
      </c>
      <c r="J1126" s="31" t="s">
        <v>29</v>
      </c>
    </row>
    <row r="1127" spans="1:10" outlineLevel="1" x14ac:dyDescent="0.25">
      <c r="A1127" s="35">
        <v>46049</v>
      </c>
      <c r="B1127" s="31">
        <v>6085</v>
      </c>
      <c r="C1127" s="31" t="s">
        <v>351</v>
      </c>
      <c r="D1127" s="31" t="s">
        <v>1384</v>
      </c>
      <c r="E1127" s="36">
        <v>1011509</v>
      </c>
      <c r="F1127" s="37" t="s">
        <v>18</v>
      </c>
      <c r="G1127" s="36">
        <v>80921</v>
      </c>
      <c r="H1127" s="36">
        <f t="shared" si="17"/>
        <v>1092430</v>
      </c>
      <c r="I1127" s="31" t="s">
        <v>145</v>
      </c>
      <c r="J1127" s="31" t="s">
        <v>146</v>
      </c>
    </row>
    <row r="1128" spans="1:10" outlineLevel="1" x14ac:dyDescent="0.25">
      <c r="A1128" s="35">
        <v>46049</v>
      </c>
      <c r="B1128" s="31">
        <v>6104</v>
      </c>
      <c r="C1128" s="31" t="s">
        <v>351</v>
      </c>
      <c r="D1128" s="31" t="s">
        <v>1385</v>
      </c>
      <c r="E1128" s="36">
        <v>1321025</v>
      </c>
      <c r="F1128" s="37" t="s">
        <v>18</v>
      </c>
      <c r="G1128" s="36">
        <v>105682</v>
      </c>
      <c r="H1128" s="36">
        <f t="shared" si="17"/>
        <v>1426707</v>
      </c>
      <c r="I1128" s="31" t="s">
        <v>267</v>
      </c>
      <c r="J1128" s="31" t="s">
        <v>268</v>
      </c>
    </row>
    <row r="1129" spans="1:10" outlineLevel="1" x14ac:dyDescent="0.25">
      <c r="A1129" s="35">
        <v>46049</v>
      </c>
      <c r="B1129" s="31">
        <v>6084</v>
      </c>
      <c r="C1129" s="31" t="s">
        <v>351</v>
      </c>
      <c r="D1129" s="31" t="s">
        <v>1386</v>
      </c>
      <c r="E1129" s="36">
        <v>1482840</v>
      </c>
      <c r="F1129" s="37" t="s">
        <v>18</v>
      </c>
      <c r="G1129" s="36">
        <v>118627</v>
      </c>
      <c r="H1129" s="36">
        <f t="shared" si="17"/>
        <v>1601467</v>
      </c>
      <c r="I1129" s="31" t="s">
        <v>252</v>
      </c>
      <c r="J1129" s="31" t="s">
        <v>253</v>
      </c>
    </row>
    <row r="1130" spans="1:10" outlineLevel="1" x14ac:dyDescent="0.25">
      <c r="A1130" s="35">
        <v>46049</v>
      </c>
      <c r="B1130" s="31">
        <v>6083</v>
      </c>
      <c r="C1130" s="31" t="s">
        <v>351</v>
      </c>
      <c r="D1130" s="31" t="s">
        <v>1387</v>
      </c>
      <c r="E1130" s="36">
        <v>1484490</v>
      </c>
      <c r="F1130" s="37" t="s">
        <v>18</v>
      </c>
      <c r="G1130" s="36">
        <v>118759</v>
      </c>
      <c r="H1130" s="36">
        <f t="shared" si="17"/>
        <v>1603249</v>
      </c>
      <c r="I1130" s="31" t="s">
        <v>235</v>
      </c>
      <c r="J1130" s="31" t="s">
        <v>198</v>
      </c>
    </row>
    <row r="1131" spans="1:10" outlineLevel="1" x14ac:dyDescent="0.25">
      <c r="A1131" s="35">
        <v>46050</v>
      </c>
      <c r="B1131" s="31">
        <v>6808</v>
      </c>
      <c r="C1131" s="31" t="s">
        <v>351</v>
      </c>
      <c r="D1131" s="31" t="s">
        <v>1388</v>
      </c>
      <c r="E1131" s="36">
        <v>2032440</v>
      </c>
      <c r="F1131" s="37" t="s">
        <v>18</v>
      </c>
      <c r="G1131" s="36">
        <v>162595</v>
      </c>
      <c r="H1131" s="36">
        <f t="shared" si="17"/>
        <v>2195035</v>
      </c>
      <c r="I1131" s="31" t="s">
        <v>63</v>
      </c>
      <c r="J1131" s="31" t="s">
        <v>64</v>
      </c>
    </row>
    <row r="1132" spans="1:10" outlineLevel="1" x14ac:dyDescent="0.25">
      <c r="A1132" s="35">
        <v>46050</v>
      </c>
      <c r="B1132" s="31">
        <v>6807</v>
      </c>
      <c r="C1132" s="31" t="s">
        <v>351</v>
      </c>
      <c r="D1132" s="31" t="s">
        <v>1389</v>
      </c>
      <c r="E1132" s="36">
        <v>1292380</v>
      </c>
      <c r="F1132" s="37" t="s">
        <v>18</v>
      </c>
      <c r="G1132" s="36">
        <v>103390</v>
      </c>
      <c r="H1132" s="36">
        <f t="shared" si="17"/>
        <v>1395770</v>
      </c>
      <c r="I1132" s="31" t="s">
        <v>63</v>
      </c>
      <c r="J1132" s="31" t="s">
        <v>64</v>
      </c>
    </row>
    <row r="1133" spans="1:10" outlineLevel="1" x14ac:dyDescent="0.25">
      <c r="A1133" s="35">
        <v>46050</v>
      </c>
      <c r="B1133" s="31">
        <v>6806</v>
      </c>
      <c r="C1133" s="31" t="s">
        <v>351</v>
      </c>
      <c r="D1133" s="31" t="s">
        <v>1390</v>
      </c>
      <c r="E1133" s="36">
        <v>551250</v>
      </c>
      <c r="F1133" s="37" t="s">
        <v>18</v>
      </c>
      <c r="G1133" s="36">
        <v>44100</v>
      </c>
      <c r="H1133" s="36">
        <f t="shared" si="17"/>
        <v>595350</v>
      </c>
      <c r="I1133" s="31" t="s">
        <v>67</v>
      </c>
      <c r="J1133" s="31" t="s">
        <v>68</v>
      </c>
    </row>
    <row r="1134" spans="1:10" outlineLevel="1" x14ac:dyDescent="0.25">
      <c r="A1134" s="35">
        <v>46050</v>
      </c>
      <c r="B1134" s="31">
        <v>6782</v>
      </c>
      <c r="C1134" s="31" t="s">
        <v>351</v>
      </c>
      <c r="D1134" s="31" t="s">
        <v>1391</v>
      </c>
      <c r="E1134" s="36">
        <v>933240</v>
      </c>
      <c r="F1134" s="37" t="s">
        <v>18</v>
      </c>
      <c r="G1134" s="36">
        <v>74659</v>
      </c>
      <c r="H1134" s="36">
        <f t="shared" si="17"/>
        <v>1007899</v>
      </c>
      <c r="I1134" s="31" t="s">
        <v>51</v>
      </c>
      <c r="J1134" s="31" t="s">
        <v>52</v>
      </c>
    </row>
    <row r="1135" spans="1:10" outlineLevel="1" x14ac:dyDescent="0.25">
      <c r="A1135" s="35">
        <v>46050</v>
      </c>
      <c r="B1135" s="31">
        <v>6800</v>
      </c>
      <c r="C1135" s="31" t="s">
        <v>351</v>
      </c>
      <c r="D1135" s="31" t="s">
        <v>1392</v>
      </c>
      <c r="E1135" s="36">
        <v>1349583</v>
      </c>
      <c r="F1135" s="37" t="s">
        <v>18</v>
      </c>
      <c r="G1135" s="36">
        <v>107967</v>
      </c>
      <c r="H1135" s="36">
        <f t="shared" si="17"/>
        <v>1457550</v>
      </c>
      <c r="I1135" s="31" t="s">
        <v>247</v>
      </c>
      <c r="J1135" s="31" t="s">
        <v>19</v>
      </c>
    </row>
    <row r="1136" spans="1:10" outlineLevel="1" x14ac:dyDescent="0.25">
      <c r="A1136" s="35">
        <v>46050</v>
      </c>
      <c r="B1136" s="31">
        <v>6799</v>
      </c>
      <c r="C1136" s="31" t="s">
        <v>351</v>
      </c>
      <c r="D1136" s="31" t="s">
        <v>1393</v>
      </c>
      <c r="E1136" s="36">
        <v>718951</v>
      </c>
      <c r="F1136" s="37" t="s">
        <v>18</v>
      </c>
      <c r="G1136" s="36">
        <v>57516</v>
      </c>
      <c r="H1136" s="36">
        <f t="shared" si="17"/>
        <v>776467</v>
      </c>
      <c r="I1136" s="31" t="s">
        <v>247</v>
      </c>
      <c r="J1136" s="31" t="s">
        <v>19</v>
      </c>
    </row>
    <row r="1137" spans="1:10" outlineLevel="1" x14ac:dyDescent="0.25">
      <c r="A1137" s="35">
        <v>46050</v>
      </c>
      <c r="B1137" s="31">
        <v>6798</v>
      </c>
      <c r="C1137" s="31" t="s">
        <v>351</v>
      </c>
      <c r="D1137" s="31" t="s">
        <v>1394</v>
      </c>
      <c r="E1137" s="36">
        <v>1164322</v>
      </c>
      <c r="F1137" s="37" t="s">
        <v>18</v>
      </c>
      <c r="G1137" s="36">
        <v>93146</v>
      </c>
      <c r="H1137" s="36">
        <f t="shared" si="17"/>
        <v>1257468</v>
      </c>
      <c r="I1137" s="31" t="s">
        <v>247</v>
      </c>
      <c r="J1137" s="31" t="s">
        <v>19</v>
      </c>
    </row>
    <row r="1138" spans="1:10" outlineLevel="1" x14ac:dyDescent="0.25">
      <c r="A1138" s="35">
        <v>46050</v>
      </c>
      <c r="B1138" s="31">
        <v>6797</v>
      </c>
      <c r="C1138" s="31" t="s">
        <v>351</v>
      </c>
      <c r="D1138" s="31" t="s">
        <v>1395</v>
      </c>
      <c r="E1138" s="36">
        <v>597280</v>
      </c>
      <c r="F1138" s="37" t="s">
        <v>18</v>
      </c>
      <c r="G1138" s="36">
        <v>47782</v>
      </c>
      <c r="H1138" s="36">
        <f t="shared" si="17"/>
        <v>645062</v>
      </c>
      <c r="I1138" s="31" t="s">
        <v>247</v>
      </c>
      <c r="J1138" s="31" t="s">
        <v>19</v>
      </c>
    </row>
    <row r="1139" spans="1:10" outlineLevel="1" x14ac:dyDescent="0.25">
      <c r="A1139" s="35">
        <v>46050</v>
      </c>
      <c r="B1139" s="31">
        <v>6796</v>
      </c>
      <c r="C1139" s="31" t="s">
        <v>351</v>
      </c>
      <c r="D1139" s="31" t="s">
        <v>1396</v>
      </c>
      <c r="E1139" s="36">
        <v>2936240</v>
      </c>
      <c r="F1139" s="37" t="s">
        <v>18</v>
      </c>
      <c r="G1139" s="36">
        <v>234899</v>
      </c>
      <c r="H1139" s="36">
        <f t="shared" si="17"/>
        <v>3171139</v>
      </c>
      <c r="I1139" s="31" t="s">
        <v>55</v>
      </c>
      <c r="J1139" s="31" t="s">
        <v>56</v>
      </c>
    </row>
    <row r="1140" spans="1:10" outlineLevel="1" x14ac:dyDescent="0.25">
      <c r="A1140" s="35">
        <v>46050</v>
      </c>
      <c r="B1140" s="31">
        <v>6795</v>
      </c>
      <c r="C1140" s="31" t="s">
        <v>351</v>
      </c>
      <c r="D1140" s="31" t="s">
        <v>1397</v>
      </c>
      <c r="E1140" s="36">
        <v>933240</v>
      </c>
      <c r="F1140" s="37" t="s">
        <v>18</v>
      </c>
      <c r="G1140" s="36">
        <v>74659</v>
      </c>
      <c r="H1140" s="36">
        <f t="shared" si="17"/>
        <v>1007899</v>
      </c>
      <c r="I1140" s="31" t="s">
        <v>55</v>
      </c>
      <c r="J1140" s="31" t="s">
        <v>56</v>
      </c>
    </row>
    <row r="1141" spans="1:10" outlineLevel="1" x14ac:dyDescent="0.25">
      <c r="A1141" s="35">
        <v>46050</v>
      </c>
      <c r="B1141" s="31">
        <v>6794</v>
      </c>
      <c r="C1141" s="31" t="s">
        <v>351</v>
      </c>
      <c r="D1141" s="31" t="s">
        <v>1398</v>
      </c>
      <c r="E1141" s="36">
        <v>1170105</v>
      </c>
      <c r="F1141" s="37" t="s">
        <v>18</v>
      </c>
      <c r="G1141" s="36">
        <v>93608</v>
      </c>
      <c r="H1141" s="36">
        <f t="shared" si="17"/>
        <v>1263713</v>
      </c>
      <c r="I1141" s="31" t="s">
        <v>247</v>
      </c>
      <c r="J1141" s="31" t="s">
        <v>19</v>
      </c>
    </row>
    <row r="1142" spans="1:10" outlineLevel="1" x14ac:dyDescent="0.25">
      <c r="A1142" s="35">
        <v>46050</v>
      </c>
      <c r="B1142" s="31">
        <v>6793</v>
      </c>
      <c r="C1142" s="31" t="s">
        <v>351</v>
      </c>
      <c r="D1142" s="31" t="s">
        <v>1399</v>
      </c>
      <c r="E1142" s="36">
        <v>1780025</v>
      </c>
      <c r="F1142" s="37" t="s">
        <v>18</v>
      </c>
      <c r="G1142" s="36">
        <v>142402</v>
      </c>
      <c r="H1142" s="36">
        <f t="shared" si="17"/>
        <v>1922427</v>
      </c>
      <c r="I1142" s="31" t="s">
        <v>147</v>
      </c>
      <c r="J1142" s="31" t="s">
        <v>148</v>
      </c>
    </row>
    <row r="1143" spans="1:10" outlineLevel="1" x14ac:dyDescent="0.25">
      <c r="A1143" s="35">
        <v>46050</v>
      </c>
      <c r="B1143" s="31">
        <v>6792</v>
      </c>
      <c r="C1143" s="31" t="s">
        <v>351</v>
      </c>
      <c r="D1143" s="31" t="s">
        <v>1400</v>
      </c>
      <c r="E1143" s="36">
        <v>1017870</v>
      </c>
      <c r="F1143" s="37" t="s">
        <v>18</v>
      </c>
      <c r="G1143" s="36">
        <v>81430</v>
      </c>
      <c r="H1143" s="36">
        <f t="shared" si="17"/>
        <v>1099300</v>
      </c>
      <c r="I1143" s="31" t="s">
        <v>147</v>
      </c>
      <c r="J1143" s="31" t="s">
        <v>148</v>
      </c>
    </row>
    <row r="1144" spans="1:10" outlineLevel="1" x14ac:dyDescent="0.25">
      <c r="A1144" s="35">
        <v>46050</v>
      </c>
      <c r="B1144" s="31">
        <v>6778</v>
      </c>
      <c r="C1144" s="31" t="s">
        <v>351</v>
      </c>
      <c r="D1144" s="31" t="s">
        <v>1401</v>
      </c>
      <c r="E1144" s="36">
        <v>1834110</v>
      </c>
      <c r="F1144" s="37" t="s">
        <v>18</v>
      </c>
      <c r="G1144" s="36">
        <v>146729</v>
      </c>
      <c r="H1144" s="36">
        <f t="shared" si="17"/>
        <v>1980839</v>
      </c>
      <c r="I1144" s="31" t="s">
        <v>47</v>
      </c>
      <c r="J1144" s="31" t="s">
        <v>48</v>
      </c>
    </row>
    <row r="1145" spans="1:10" outlineLevel="1" x14ac:dyDescent="0.25">
      <c r="A1145" s="35">
        <v>46050</v>
      </c>
      <c r="B1145" s="31">
        <v>6777</v>
      </c>
      <c r="C1145" s="31" t="s">
        <v>351</v>
      </c>
      <c r="D1145" s="31" t="s">
        <v>1402</v>
      </c>
      <c r="E1145" s="36">
        <v>576540</v>
      </c>
      <c r="F1145" s="37" t="s">
        <v>18</v>
      </c>
      <c r="G1145" s="36">
        <v>46123</v>
      </c>
      <c r="H1145" s="36">
        <f t="shared" si="17"/>
        <v>622663</v>
      </c>
      <c r="I1145" s="31" t="s">
        <v>47</v>
      </c>
      <c r="J1145" s="31" t="s">
        <v>48</v>
      </c>
    </row>
    <row r="1146" spans="1:10" outlineLevel="1" x14ac:dyDescent="0.25">
      <c r="A1146" s="35">
        <v>46050</v>
      </c>
      <c r="B1146" s="31">
        <v>6791</v>
      </c>
      <c r="C1146" s="31" t="s">
        <v>351</v>
      </c>
      <c r="D1146" s="31" t="s">
        <v>1403</v>
      </c>
      <c r="E1146" s="36">
        <v>723872</v>
      </c>
      <c r="F1146" s="37" t="s">
        <v>18</v>
      </c>
      <c r="G1146" s="36">
        <v>57910</v>
      </c>
      <c r="H1146" s="36">
        <f t="shared" si="17"/>
        <v>781782</v>
      </c>
      <c r="I1146" s="31" t="s">
        <v>47</v>
      </c>
      <c r="J1146" s="31" t="s">
        <v>48</v>
      </c>
    </row>
    <row r="1147" spans="1:10" outlineLevel="1" x14ac:dyDescent="0.25">
      <c r="A1147" s="35">
        <v>46050</v>
      </c>
      <c r="B1147" s="31">
        <v>6790</v>
      </c>
      <c r="C1147" s="31" t="s">
        <v>351</v>
      </c>
      <c r="D1147" s="31" t="s">
        <v>1404</v>
      </c>
      <c r="E1147" s="36">
        <v>888855</v>
      </c>
      <c r="F1147" s="37" t="s">
        <v>18</v>
      </c>
      <c r="G1147" s="36">
        <v>71108</v>
      </c>
      <c r="H1147" s="36">
        <f t="shared" si="17"/>
        <v>959963</v>
      </c>
      <c r="I1147" s="31" t="s">
        <v>47</v>
      </c>
      <c r="J1147" s="31" t="s">
        <v>48</v>
      </c>
    </row>
    <row r="1148" spans="1:10" outlineLevel="1" x14ac:dyDescent="0.25">
      <c r="A1148" s="35">
        <v>46050</v>
      </c>
      <c r="B1148" s="31">
        <v>6789</v>
      </c>
      <c r="C1148" s="31" t="s">
        <v>351</v>
      </c>
      <c r="D1148" s="31" t="s">
        <v>1405</v>
      </c>
      <c r="E1148" s="36">
        <v>982367</v>
      </c>
      <c r="F1148" s="37" t="s">
        <v>18</v>
      </c>
      <c r="G1148" s="36">
        <v>78589</v>
      </c>
      <c r="H1148" s="36">
        <f t="shared" si="17"/>
        <v>1060956</v>
      </c>
      <c r="I1148" s="31" t="s">
        <v>247</v>
      </c>
      <c r="J1148" s="31" t="s">
        <v>19</v>
      </c>
    </row>
    <row r="1149" spans="1:10" outlineLevel="1" x14ac:dyDescent="0.25">
      <c r="A1149" s="35">
        <v>46050</v>
      </c>
      <c r="B1149" s="31">
        <v>6788</v>
      </c>
      <c r="C1149" s="31" t="s">
        <v>351</v>
      </c>
      <c r="D1149" s="31" t="s">
        <v>1406</v>
      </c>
      <c r="E1149" s="36">
        <v>1116440</v>
      </c>
      <c r="F1149" s="37" t="s">
        <v>18</v>
      </c>
      <c r="G1149" s="36">
        <v>89315</v>
      </c>
      <c r="H1149" s="36">
        <f t="shared" si="17"/>
        <v>1205755</v>
      </c>
      <c r="I1149" s="31" t="s">
        <v>57</v>
      </c>
      <c r="J1149" s="31" t="s">
        <v>58</v>
      </c>
    </row>
    <row r="1150" spans="1:10" outlineLevel="1" x14ac:dyDescent="0.25">
      <c r="A1150" s="35">
        <v>46050</v>
      </c>
      <c r="B1150" s="31">
        <v>6787</v>
      </c>
      <c r="C1150" s="31" t="s">
        <v>351</v>
      </c>
      <c r="D1150" s="31" t="s">
        <v>1407</v>
      </c>
      <c r="E1150" s="36">
        <v>250910</v>
      </c>
      <c r="F1150" s="37" t="s">
        <v>18</v>
      </c>
      <c r="G1150" s="36">
        <v>20073</v>
      </c>
      <c r="H1150" s="36">
        <f t="shared" si="17"/>
        <v>270983</v>
      </c>
      <c r="I1150" s="31" t="s">
        <v>247</v>
      </c>
      <c r="J1150" s="31" t="s">
        <v>19</v>
      </c>
    </row>
    <row r="1151" spans="1:10" outlineLevel="1" x14ac:dyDescent="0.25">
      <c r="A1151" s="35">
        <v>46050</v>
      </c>
      <c r="B1151" s="31">
        <v>6786</v>
      </c>
      <c r="C1151" s="31" t="s">
        <v>351</v>
      </c>
      <c r="D1151" s="31" t="s">
        <v>1408</v>
      </c>
      <c r="E1151" s="36">
        <v>1666040</v>
      </c>
      <c r="F1151" s="37" t="s">
        <v>18</v>
      </c>
      <c r="G1151" s="36">
        <v>133283</v>
      </c>
      <c r="H1151" s="36">
        <f t="shared" si="17"/>
        <v>1799323</v>
      </c>
      <c r="I1151" s="31" t="s">
        <v>143</v>
      </c>
      <c r="J1151" s="31" t="s">
        <v>144</v>
      </c>
    </row>
    <row r="1152" spans="1:10" outlineLevel="1" x14ac:dyDescent="0.25">
      <c r="A1152" s="35">
        <v>46050</v>
      </c>
      <c r="B1152" s="31">
        <v>6784</v>
      </c>
      <c r="C1152" s="31" t="s">
        <v>351</v>
      </c>
      <c r="D1152" s="31" t="s">
        <v>1409</v>
      </c>
      <c r="E1152" s="36">
        <v>1817130</v>
      </c>
      <c r="F1152" s="37" t="s">
        <v>18</v>
      </c>
      <c r="G1152" s="36">
        <v>145370</v>
      </c>
      <c r="H1152" s="36">
        <f t="shared" ref="H1152:H1215" si="18">+E1152+G1152</f>
        <v>1962500</v>
      </c>
      <c r="I1152" s="31" t="s">
        <v>67</v>
      </c>
      <c r="J1152" s="31" t="s">
        <v>68</v>
      </c>
    </row>
    <row r="1153" spans="1:10" outlineLevel="1" x14ac:dyDescent="0.25">
      <c r="A1153" s="35">
        <v>46050</v>
      </c>
      <c r="B1153" s="31">
        <v>6775</v>
      </c>
      <c r="C1153" s="31" t="s">
        <v>351</v>
      </c>
      <c r="D1153" s="31" t="s">
        <v>1410</v>
      </c>
      <c r="E1153" s="36">
        <v>366400</v>
      </c>
      <c r="F1153" s="37" t="s">
        <v>18</v>
      </c>
      <c r="G1153" s="36">
        <v>29312</v>
      </c>
      <c r="H1153" s="36">
        <f t="shared" si="18"/>
        <v>395712</v>
      </c>
      <c r="I1153" s="31" t="s">
        <v>247</v>
      </c>
      <c r="J1153" s="31" t="s">
        <v>19</v>
      </c>
    </row>
    <row r="1154" spans="1:10" outlineLevel="1" x14ac:dyDescent="0.25">
      <c r="A1154" s="35">
        <v>46050</v>
      </c>
      <c r="B1154" s="31">
        <v>6774</v>
      </c>
      <c r="C1154" s="31" t="s">
        <v>351</v>
      </c>
      <c r="D1154" s="31" t="s">
        <v>1411</v>
      </c>
      <c r="E1154" s="36">
        <v>677845</v>
      </c>
      <c r="F1154" s="37" t="s">
        <v>18</v>
      </c>
      <c r="G1154" s="36">
        <v>54228</v>
      </c>
      <c r="H1154" s="36">
        <f t="shared" si="18"/>
        <v>732073</v>
      </c>
      <c r="I1154" s="31" t="s">
        <v>247</v>
      </c>
      <c r="J1154" s="31" t="s">
        <v>19</v>
      </c>
    </row>
    <row r="1155" spans="1:10" outlineLevel="1" x14ac:dyDescent="0.25">
      <c r="A1155" s="35">
        <v>46050</v>
      </c>
      <c r="B1155" s="31">
        <v>6773</v>
      </c>
      <c r="C1155" s="31" t="s">
        <v>351</v>
      </c>
      <c r="D1155" s="31" t="s">
        <v>1412</v>
      </c>
      <c r="E1155" s="36">
        <v>200728</v>
      </c>
      <c r="F1155" s="37" t="s">
        <v>18</v>
      </c>
      <c r="G1155" s="36">
        <v>16058</v>
      </c>
      <c r="H1155" s="36">
        <f t="shared" si="18"/>
        <v>216786</v>
      </c>
      <c r="I1155" s="31" t="s">
        <v>79</v>
      </c>
      <c r="J1155" s="31" t="s">
        <v>80</v>
      </c>
    </row>
    <row r="1156" spans="1:10" outlineLevel="1" x14ac:dyDescent="0.25">
      <c r="A1156" s="35">
        <v>46050</v>
      </c>
      <c r="B1156" s="31">
        <v>6772</v>
      </c>
      <c r="C1156" s="31" t="s">
        <v>351</v>
      </c>
      <c r="D1156" s="31" t="s">
        <v>1413</v>
      </c>
      <c r="E1156" s="36">
        <v>678276</v>
      </c>
      <c r="F1156" s="37" t="s">
        <v>18</v>
      </c>
      <c r="G1156" s="36">
        <v>54262</v>
      </c>
      <c r="H1156" s="36">
        <f t="shared" si="18"/>
        <v>732538</v>
      </c>
      <c r="I1156" s="31" t="s">
        <v>79</v>
      </c>
      <c r="J1156" s="31" t="s">
        <v>80</v>
      </c>
    </row>
    <row r="1157" spans="1:10" outlineLevel="1" x14ac:dyDescent="0.25">
      <c r="A1157" s="35">
        <v>46050</v>
      </c>
      <c r="B1157" s="31">
        <v>6771</v>
      </c>
      <c r="C1157" s="31" t="s">
        <v>351</v>
      </c>
      <c r="D1157" s="31" t="s">
        <v>1414</v>
      </c>
      <c r="E1157" s="36">
        <v>206945</v>
      </c>
      <c r="F1157" s="37" t="s">
        <v>18</v>
      </c>
      <c r="G1157" s="36">
        <v>16556</v>
      </c>
      <c r="H1157" s="36">
        <f t="shared" si="18"/>
        <v>223501</v>
      </c>
      <c r="I1157" s="31" t="s">
        <v>79</v>
      </c>
      <c r="J1157" s="31" t="s">
        <v>80</v>
      </c>
    </row>
    <row r="1158" spans="1:10" outlineLevel="1" x14ac:dyDescent="0.25">
      <c r="A1158" s="35">
        <v>46050</v>
      </c>
      <c r="B1158" s="31">
        <v>6770</v>
      </c>
      <c r="C1158" s="31" t="s">
        <v>351</v>
      </c>
      <c r="D1158" s="31" t="s">
        <v>1415</v>
      </c>
      <c r="E1158" s="36">
        <v>1336015</v>
      </c>
      <c r="F1158" s="37" t="s">
        <v>18</v>
      </c>
      <c r="G1158" s="36">
        <v>106881</v>
      </c>
      <c r="H1158" s="36">
        <f t="shared" si="18"/>
        <v>1442896</v>
      </c>
      <c r="I1158" s="31" t="s">
        <v>79</v>
      </c>
      <c r="J1158" s="31" t="s">
        <v>80</v>
      </c>
    </row>
    <row r="1159" spans="1:10" outlineLevel="1" x14ac:dyDescent="0.25">
      <c r="A1159" s="35">
        <v>46050</v>
      </c>
      <c r="B1159" s="31">
        <v>6769</v>
      </c>
      <c r="C1159" s="31" t="s">
        <v>351</v>
      </c>
      <c r="D1159" s="31" t="s">
        <v>1416</v>
      </c>
      <c r="E1159" s="36">
        <v>297000</v>
      </c>
      <c r="F1159" s="37" t="s">
        <v>18</v>
      </c>
      <c r="G1159" s="36">
        <v>23760</v>
      </c>
      <c r="H1159" s="36">
        <f t="shared" si="18"/>
        <v>320760</v>
      </c>
      <c r="I1159" s="31" t="s">
        <v>247</v>
      </c>
      <c r="J1159" s="31" t="s">
        <v>19</v>
      </c>
    </row>
    <row r="1160" spans="1:10" outlineLevel="1" x14ac:dyDescent="0.25">
      <c r="A1160" s="35">
        <v>46050</v>
      </c>
      <c r="B1160" s="31">
        <v>6768</v>
      </c>
      <c r="C1160" s="31" t="s">
        <v>351</v>
      </c>
      <c r="D1160" s="31" t="s">
        <v>1417</v>
      </c>
      <c r="E1160" s="36">
        <v>279784</v>
      </c>
      <c r="F1160" s="37" t="s">
        <v>18</v>
      </c>
      <c r="G1160" s="36">
        <v>22383</v>
      </c>
      <c r="H1160" s="36">
        <f t="shared" si="18"/>
        <v>302167</v>
      </c>
      <c r="I1160" s="31" t="s">
        <v>247</v>
      </c>
      <c r="J1160" s="31" t="s">
        <v>19</v>
      </c>
    </row>
    <row r="1161" spans="1:10" outlineLevel="1" x14ac:dyDescent="0.25">
      <c r="A1161" s="35">
        <v>46050</v>
      </c>
      <c r="B1161" s="31">
        <v>6767</v>
      </c>
      <c r="C1161" s="31" t="s">
        <v>351</v>
      </c>
      <c r="D1161" s="31" t="s">
        <v>1418</v>
      </c>
      <c r="E1161" s="36">
        <v>637945</v>
      </c>
      <c r="F1161" s="37" t="s">
        <v>18</v>
      </c>
      <c r="G1161" s="36">
        <v>51036</v>
      </c>
      <c r="H1161" s="36">
        <f t="shared" si="18"/>
        <v>688981</v>
      </c>
      <c r="I1161" s="31" t="s">
        <v>247</v>
      </c>
      <c r="J1161" s="31" t="s">
        <v>19</v>
      </c>
    </row>
    <row r="1162" spans="1:10" outlineLevel="1" x14ac:dyDescent="0.25">
      <c r="A1162" s="35">
        <v>46050</v>
      </c>
      <c r="B1162" s="31">
        <v>6766</v>
      </c>
      <c r="C1162" s="31" t="s">
        <v>351</v>
      </c>
      <c r="D1162" s="31" t="s">
        <v>1419</v>
      </c>
      <c r="E1162" s="36">
        <v>2035740</v>
      </c>
      <c r="F1162" s="37" t="s">
        <v>18</v>
      </c>
      <c r="G1162" s="36">
        <v>162859</v>
      </c>
      <c r="H1162" s="36">
        <f t="shared" si="18"/>
        <v>2198599</v>
      </c>
      <c r="I1162" s="31" t="s">
        <v>192</v>
      </c>
      <c r="J1162" s="31" t="s">
        <v>193</v>
      </c>
    </row>
    <row r="1163" spans="1:10" outlineLevel="1" x14ac:dyDescent="0.25">
      <c r="A1163" s="35">
        <v>46050</v>
      </c>
      <c r="B1163" s="31">
        <v>6765</v>
      </c>
      <c r="C1163" s="31" t="s">
        <v>351</v>
      </c>
      <c r="D1163" s="31" t="s">
        <v>1420</v>
      </c>
      <c r="E1163" s="36">
        <v>1514740</v>
      </c>
      <c r="F1163" s="37" t="s">
        <v>18</v>
      </c>
      <c r="G1163" s="36">
        <v>121179</v>
      </c>
      <c r="H1163" s="36">
        <f t="shared" si="18"/>
        <v>1635919</v>
      </c>
      <c r="I1163" s="31" t="s">
        <v>192</v>
      </c>
      <c r="J1163" s="31" t="s">
        <v>193</v>
      </c>
    </row>
    <row r="1164" spans="1:10" outlineLevel="1" x14ac:dyDescent="0.25">
      <c r="A1164" s="35">
        <v>46050</v>
      </c>
      <c r="B1164" s="31">
        <v>6754</v>
      </c>
      <c r="C1164" s="31" t="s">
        <v>351</v>
      </c>
      <c r="D1164" s="31" t="s">
        <v>1421</v>
      </c>
      <c r="E1164" s="36">
        <v>344403</v>
      </c>
      <c r="F1164" s="37" t="s">
        <v>18</v>
      </c>
      <c r="G1164" s="36">
        <v>27552</v>
      </c>
      <c r="H1164" s="36">
        <f t="shared" si="18"/>
        <v>371955</v>
      </c>
      <c r="I1164" s="31" t="s">
        <v>247</v>
      </c>
      <c r="J1164" s="31" t="s">
        <v>19</v>
      </c>
    </row>
    <row r="1165" spans="1:10" outlineLevel="1" x14ac:dyDescent="0.25">
      <c r="A1165" s="35">
        <v>46050</v>
      </c>
      <c r="B1165" s="31">
        <v>6761</v>
      </c>
      <c r="C1165" s="31" t="s">
        <v>351</v>
      </c>
      <c r="D1165" s="31" t="s">
        <v>1422</v>
      </c>
      <c r="E1165" s="36">
        <v>465396</v>
      </c>
      <c r="F1165" s="37" t="s">
        <v>18</v>
      </c>
      <c r="G1165" s="36">
        <v>37232</v>
      </c>
      <c r="H1165" s="36">
        <f t="shared" si="18"/>
        <v>502628</v>
      </c>
      <c r="I1165" s="31" t="s">
        <v>247</v>
      </c>
      <c r="J1165" s="31" t="s">
        <v>19</v>
      </c>
    </row>
    <row r="1166" spans="1:10" outlineLevel="1" x14ac:dyDescent="0.25">
      <c r="A1166" s="35">
        <v>46050</v>
      </c>
      <c r="B1166" s="31">
        <v>6760</v>
      </c>
      <c r="C1166" s="31" t="s">
        <v>351</v>
      </c>
      <c r="D1166" s="31" t="s">
        <v>1423</v>
      </c>
      <c r="E1166" s="36">
        <v>801164</v>
      </c>
      <c r="F1166" s="37" t="s">
        <v>18</v>
      </c>
      <c r="G1166" s="36">
        <v>64093</v>
      </c>
      <c r="H1166" s="36">
        <f t="shared" si="18"/>
        <v>865257</v>
      </c>
      <c r="I1166" s="31" t="s">
        <v>247</v>
      </c>
      <c r="J1166" s="31" t="s">
        <v>19</v>
      </c>
    </row>
    <row r="1167" spans="1:10" outlineLevel="1" x14ac:dyDescent="0.25">
      <c r="A1167" s="35">
        <v>46050</v>
      </c>
      <c r="B1167" s="31">
        <v>6759</v>
      </c>
      <c r="C1167" s="31" t="s">
        <v>351</v>
      </c>
      <c r="D1167" s="31" t="s">
        <v>1424</v>
      </c>
      <c r="E1167" s="36">
        <v>1482840</v>
      </c>
      <c r="F1167" s="37" t="s">
        <v>18</v>
      </c>
      <c r="G1167" s="36">
        <v>118627</v>
      </c>
      <c r="H1167" s="36">
        <f t="shared" si="18"/>
        <v>1601467</v>
      </c>
      <c r="I1167" s="31" t="s">
        <v>59</v>
      </c>
      <c r="J1167" s="31" t="s">
        <v>60</v>
      </c>
    </row>
    <row r="1168" spans="1:10" outlineLevel="1" x14ac:dyDescent="0.25">
      <c r="A1168" s="35">
        <v>46050</v>
      </c>
      <c r="B1168" s="31">
        <v>6776</v>
      </c>
      <c r="C1168" s="31" t="s">
        <v>351</v>
      </c>
      <c r="D1168" s="31" t="s">
        <v>1425</v>
      </c>
      <c r="E1168" s="36">
        <v>13244280</v>
      </c>
      <c r="F1168" s="37" t="s">
        <v>18</v>
      </c>
      <c r="G1168" s="36">
        <v>1059542</v>
      </c>
      <c r="H1168" s="36">
        <f t="shared" si="18"/>
        <v>14303822</v>
      </c>
      <c r="I1168" s="31" t="s">
        <v>262</v>
      </c>
      <c r="J1168" s="31" t="s">
        <v>263</v>
      </c>
    </row>
    <row r="1169" spans="1:10" outlineLevel="1" x14ac:dyDescent="0.25">
      <c r="A1169" s="35">
        <v>46050</v>
      </c>
      <c r="B1169" s="31">
        <v>6780</v>
      </c>
      <c r="C1169" s="31" t="s">
        <v>351</v>
      </c>
      <c r="D1169" s="31" t="s">
        <v>1426</v>
      </c>
      <c r="E1169" s="36">
        <v>731457</v>
      </c>
      <c r="F1169" s="37" t="s">
        <v>18</v>
      </c>
      <c r="G1169" s="36">
        <v>58517</v>
      </c>
      <c r="H1169" s="36">
        <f t="shared" si="18"/>
        <v>789974</v>
      </c>
      <c r="I1169" s="31" t="s">
        <v>247</v>
      </c>
      <c r="J1169" s="31" t="s">
        <v>19</v>
      </c>
    </row>
    <row r="1170" spans="1:10" outlineLevel="1" x14ac:dyDescent="0.25">
      <c r="A1170" s="35">
        <v>46050</v>
      </c>
      <c r="B1170" s="31">
        <v>6750</v>
      </c>
      <c r="C1170" s="31" t="s">
        <v>351</v>
      </c>
      <c r="D1170" s="31" t="s">
        <v>1427</v>
      </c>
      <c r="E1170" s="36">
        <v>1323666</v>
      </c>
      <c r="F1170" s="37" t="s">
        <v>18</v>
      </c>
      <c r="G1170" s="36">
        <v>105893</v>
      </c>
      <c r="H1170" s="36">
        <f t="shared" si="18"/>
        <v>1429559</v>
      </c>
      <c r="I1170" s="31" t="s">
        <v>43</v>
      </c>
      <c r="J1170" s="31" t="s">
        <v>44</v>
      </c>
    </row>
    <row r="1171" spans="1:10" outlineLevel="1" x14ac:dyDescent="0.25">
      <c r="A1171" s="35">
        <v>46050</v>
      </c>
      <c r="B1171" s="31">
        <v>6749</v>
      </c>
      <c r="C1171" s="31" t="s">
        <v>351</v>
      </c>
      <c r="D1171" s="31" t="s">
        <v>1428</v>
      </c>
      <c r="E1171" s="36">
        <v>798916</v>
      </c>
      <c r="F1171" s="37" t="s">
        <v>18</v>
      </c>
      <c r="G1171" s="36">
        <v>63913</v>
      </c>
      <c r="H1171" s="36">
        <f t="shared" si="18"/>
        <v>862829</v>
      </c>
      <c r="I1171" s="31" t="s">
        <v>43</v>
      </c>
      <c r="J1171" s="31" t="s">
        <v>44</v>
      </c>
    </row>
    <row r="1172" spans="1:10" outlineLevel="1" x14ac:dyDescent="0.25">
      <c r="A1172" s="35">
        <v>46050</v>
      </c>
      <c r="B1172" s="31">
        <v>6748</v>
      </c>
      <c r="C1172" s="31" t="s">
        <v>351</v>
      </c>
      <c r="D1172" s="31" t="s">
        <v>1429</v>
      </c>
      <c r="E1172" s="36">
        <v>1104380</v>
      </c>
      <c r="F1172" s="37" t="s">
        <v>18</v>
      </c>
      <c r="G1172" s="36">
        <v>88350</v>
      </c>
      <c r="H1172" s="36">
        <f t="shared" si="18"/>
        <v>1192730</v>
      </c>
      <c r="I1172" s="31" t="s">
        <v>89</v>
      </c>
      <c r="J1172" s="31" t="s">
        <v>90</v>
      </c>
    </row>
    <row r="1173" spans="1:10" outlineLevel="1" x14ac:dyDescent="0.25">
      <c r="A1173" s="35">
        <v>46050</v>
      </c>
      <c r="B1173" s="31">
        <v>6747</v>
      </c>
      <c r="C1173" s="31" t="s">
        <v>351</v>
      </c>
      <c r="D1173" s="31" t="s">
        <v>1430</v>
      </c>
      <c r="E1173" s="36">
        <v>833690</v>
      </c>
      <c r="F1173" s="37" t="s">
        <v>18</v>
      </c>
      <c r="G1173" s="36">
        <v>66695</v>
      </c>
      <c r="H1173" s="36">
        <f t="shared" si="18"/>
        <v>900385</v>
      </c>
      <c r="I1173" s="31" t="s">
        <v>240</v>
      </c>
      <c r="J1173" s="31" t="s">
        <v>244</v>
      </c>
    </row>
    <row r="1174" spans="1:10" outlineLevel="1" x14ac:dyDescent="0.25">
      <c r="A1174" s="35">
        <v>46050</v>
      </c>
      <c r="B1174" s="31">
        <v>6746</v>
      </c>
      <c r="C1174" s="31" t="s">
        <v>351</v>
      </c>
      <c r="D1174" s="31" t="s">
        <v>1431</v>
      </c>
      <c r="E1174" s="36">
        <v>524750</v>
      </c>
      <c r="F1174" s="37" t="s">
        <v>18</v>
      </c>
      <c r="G1174" s="36">
        <v>41980</v>
      </c>
      <c r="H1174" s="36">
        <f t="shared" si="18"/>
        <v>566730</v>
      </c>
      <c r="I1174" s="31" t="s">
        <v>190</v>
      </c>
      <c r="J1174" s="31" t="s">
        <v>191</v>
      </c>
    </row>
    <row r="1175" spans="1:10" outlineLevel="1" x14ac:dyDescent="0.25">
      <c r="A1175" s="35">
        <v>46050</v>
      </c>
      <c r="B1175" s="31">
        <v>6745</v>
      </c>
      <c r="C1175" s="31" t="s">
        <v>351</v>
      </c>
      <c r="D1175" s="31" t="s">
        <v>1432</v>
      </c>
      <c r="E1175" s="36">
        <v>1148010</v>
      </c>
      <c r="F1175" s="37" t="s">
        <v>18</v>
      </c>
      <c r="G1175" s="36">
        <v>91841</v>
      </c>
      <c r="H1175" s="36">
        <f t="shared" si="18"/>
        <v>1239851</v>
      </c>
      <c r="I1175" s="31" t="s">
        <v>85</v>
      </c>
      <c r="J1175" s="31" t="s">
        <v>86</v>
      </c>
    </row>
    <row r="1176" spans="1:10" outlineLevel="1" x14ac:dyDescent="0.25">
      <c r="A1176" s="35">
        <v>46050</v>
      </c>
      <c r="B1176" s="31">
        <v>6744</v>
      </c>
      <c r="C1176" s="31" t="s">
        <v>351</v>
      </c>
      <c r="D1176" s="31" t="s">
        <v>1433</v>
      </c>
      <c r="E1176" s="36">
        <v>2502030</v>
      </c>
      <c r="F1176" s="37" t="s">
        <v>18</v>
      </c>
      <c r="G1176" s="36">
        <v>200162</v>
      </c>
      <c r="H1176" s="36">
        <f t="shared" si="18"/>
        <v>2702192</v>
      </c>
      <c r="I1176" s="31" t="s">
        <v>41</v>
      </c>
      <c r="J1176" s="31" t="s">
        <v>42</v>
      </c>
    </row>
    <row r="1177" spans="1:10" outlineLevel="1" x14ac:dyDescent="0.25">
      <c r="A1177" s="35">
        <v>46050</v>
      </c>
      <c r="B1177" s="31">
        <v>6743</v>
      </c>
      <c r="C1177" s="31" t="s">
        <v>351</v>
      </c>
      <c r="D1177" s="31" t="s">
        <v>1434</v>
      </c>
      <c r="E1177" s="36">
        <v>2542397</v>
      </c>
      <c r="F1177" s="37" t="s">
        <v>18</v>
      </c>
      <c r="G1177" s="36">
        <v>203392</v>
      </c>
      <c r="H1177" s="36">
        <f t="shared" si="18"/>
        <v>2745789</v>
      </c>
      <c r="I1177" s="31" t="s">
        <v>178</v>
      </c>
      <c r="J1177" s="31" t="s">
        <v>179</v>
      </c>
    </row>
    <row r="1178" spans="1:10" outlineLevel="1" x14ac:dyDescent="0.25">
      <c r="A1178" s="35">
        <v>46050</v>
      </c>
      <c r="B1178" s="31">
        <v>6742</v>
      </c>
      <c r="C1178" s="31" t="s">
        <v>351</v>
      </c>
      <c r="D1178" s="31" t="s">
        <v>1435</v>
      </c>
      <c r="E1178" s="36">
        <v>5021630</v>
      </c>
      <c r="F1178" s="37" t="s">
        <v>18</v>
      </c>
      <c r="G1178" s="36">
        <v>401730</v>
      </c>
      <c r="H1178" s="36">
        <f t="shared" si="18"/>
        <v>5423360</v>
      </c>
      <c r="I1178" s="31" t="s">
        <v>87</v>
      </c>
      <c r="J1178" s="31" t="s">
        <v>88</v>
      </c>
    </row>
    <row r="1179" spans="1:10" outlineLevel="1" x14ac:dyDescent="0.25">
      <c r="A1179" s="35">
        <v>46050</v>
      </c>
      <c r="B1179" s="31">
        <v>6741</v>
      </c>
      <c r="C1179" s="31" t="s">
        <v>351</v>
      </c>
      <c r="D1179" s="31" t="s">
        <v>1436</v>
      </c>
      <c r="E1179" s="36">
        <v>4637900</v>
      </c>
      <c r="F1179" s="37" t="s">
        <v>18</v>
      </c>
      <c r="G1179" s="36">
        <v>371032</v>
      </c>
      <c r="H1179" s="36">
        <f t="shared" si="18"/>
        <v>5008932</v>
      </c>
      <c r="I1179" s="31" t="s">
        <v>113</v>
      </c>
      <c r="J1179" s="31" t="s">
        <v>114</v>
      </c>
    </row>
    <row r="1180" spans="1:10" outlineLevel="1" x14ac:dyDescent="0.25">
      <c r="A1180" s="35">
        <v>46050</v>
      </c>
      <c r="B1180" s="31">
        <v>6740</v>
      </c>
      <c r="C1180" s="31" t="s">
        <v>351</v>
      </c>
      <c r="D1180" s="31" t="s">
        <v>1437</v>
      </c>
      <c r="E1180" s="36">
        <v>27370040</v>
      </c>
      <c r="F1180" s="37" t="s">
        <v>18</v>
      </c>
      <c r="G1180" s="36">
        <v>2189603</v>
      </c>
      <c r="H1180" s="36">
        <f t="shared" si="18"/>
        <v>29559643</v>
      </c>
      <c r="I1180" s="31" t="s">
        <v>81</v>
      </c>
      <c r="J1180" s="31" t="s">
        <v>82</v>
      </c>
    </row>
    <row r="1181" spans="1:10" outlineLevel="1" x14ac:dyDescent="0.25">
      <c r="A1181" s="35">
        <v>46050</v>
      </c>
      <c r="B1181" s="31">
        <v>6739</v>
      </c>
      <c r="C1181" s="31" t="s">
        <v>351</v>
      </c>
      <c r="D1181" s="31" t="s">
        <v>1438</v>
      </c>
      <c r="E1181" s="36">
        <v>1569120</v>
      </c>
      <c r="F1181" s="37" t="s">
        <v>18</v>
      </c>
      <c r="G1181" s="36">
        <v>125530</v>
      </c>
      <c r="H1181" s="36">
        <f t="shared" si="18"/>
        <v>1694650</v>
      </c>
      <c r="I1181" s="31" t="s">
        <v>199</v>
      </c>
      <c r="J1181" s="31" t="s">
        <v>200</v>
      </c>
    </row>
    <row r="1182" spans="1:10" outlineLevel="1" x14ac:dyDescent="0.25">
      <c r="A1182" s="35">
        <v>46050</v>
      </c>
      <c r="B1182" s="31">
        <v>6738</v>
      </c>
      <c r="C1182" s="31" t="s">
        <v>351</v>
      </c>
      <c r="D1182" s="31" t="s">
        <v>1439</v>
      </c>
      <c r="E1182" s="36">
        <v>1399860</v>
      </c>
      <c r="F1182" s="37" t="s">
        <v>18</v>
      </c>
      <c r="G1182" s="36">
        <v>111989</v>
      </c>
      <c r="H1182" s="36">
        <f t="shared" si="18"/>
        <v>1511849</v>
      </c>
      <c r="I1182" s="31" t="s">
        <v>41</v>
      </c>
      <c r="J1182" s="31" t="s">
        <v>42</v>
      </c>
    </row>
    <row r="1183" spans="1:10" outlineLevel="1" x14ac:dyDescent="0.25">
      <c r="A1183" s="35">
        <v>46050</v>
      </c>
      <c r="B1183" s="31">
        <v>6737</v>
      </c>
      <c r="C1183" s="31" t="s">
        <v>351</v>
      </c>
      <c r="D1183" s="31" t="s">
        <v>1440</v>
      </c>
      <c r="E1183" s="36">
        <v>2799720</v>
      </c>
      <c r="F1183" s="37" t="s">
        <v>18</v>
      </c>
      <c r="G1183" s="36">
        <v>223978</v>
      </c>
      <c r="H1183" s="36">
        <f t="shared" si="18"/>
        <v>3023698</v>
      </c>
      <c r="I1183" s="31" t="s">
        <v>43</v>
      </c>
      <c r="J1183" s="31" t="s">
        <v>44</v>
      </c>
    </row>
    <row r="1184" spans="1:10" outlineLevel="1" x14ac:dyDescent="0.25">
      <c r="A1184" s="35">
        <v>46050</v>
      </c>
      <c r="B1184" s="31">
        <v>6736</v>
      </c>
      <c r="C1184" s="31" t="s">
        <v>351</v>
      </c>
      <c r="D1184" s="31" t="s">
        <v>1441</v>
      </c>
      <c r="E1184" s="36">
        <v>466620</v>
      </c>
      <c r="F1184" s="37" t="s">
        <v>18</v>
      </c>
      <c r="G1184" s="36">
        <v>37330</v>
      </c>
      <c r="H1184" s="36">
        <f t="shared" si="18"/>
        <v>503950</v>
      </c>
      <c r="I1184" s="31" t="s">
        <v>81</v>
      </c>
      <c r="J1184" s="31" t="s">
        <v>82</v>
      </c>
    </row>
    <row r="1185" spans="1:10" outlineLevel="1" x14ac:dyDescent="0.25">
      <c r="A1185" s="35">
        <v>46050</v>
      </c>
      <c r="B1185" s="31">
        <v>6735</v>
      </c>
      <c r="C1185" s="31" t="s">
        <v>351</v>
      </c>
      <c r="D1185" s="31" t="s">
        <v>1442</v>
      </c>
      <c r="E1185" s="36">
        <v>549600</v>
      </c>
      <c r="F1185" s="37" t="s">
        <v>18</v>
      </c>
      <c r="G1185" s="36">
        <v>43968</v>
      </c>
      <c r="H1185" s="36">
        <f t="shared" si="18"/>
        <v>593568</v>
      </c>
      <c r="I1185" s="31" t="s">
        <v>178</v>
      </c>
      <c r="J1185" s="31" t="s">
        <v>179</v>
      </c>
    </row>
    <row r="1186" spans="1:10" outlineLevel="1" x14ac:dyDescent="0.25">
      <c r="A1186" s="35">
        <v>46050</v>
      </c>
      <c r="B1186" s="31">
        <v>6785</v>
      </c>
      <c r="C1186" s="31" t="s">
        <v>351</v>
      </c>
      <c r="D1186" s="31" t="s">
        <v>1443</v>
      </c>
      <c r="E1186" s="36">
        <v>6232020</v>
      </c>
      <c r="F1186" s="37" t="s">
        <v>18</v>
      </c>
      <c r="G1186" s="36">
        <v>498562</v>
      </c>
      <c r="H1186" s="36">
        <f t="shared" si="18"/>
        <v>6730582</v>
      </c>
      <c r="I1186" s="31" t="s">
        <v>71</v>
      </c>
      <c r="J1186" s="31" t="s">
        <v>72</v>
      </c>
    </row>
    <row r="1187" spans="1:10" outlineLevel="1" x14ac:dyDescent="0.25">
      <c r="A1187" s="35">
        <v>46051</v>
      </c>
      <c r="B1187" s="31">
        <v>7238</v>
      </c>
      <c r="C1187" s="31" t="s">
        <v>351</v>
      </c>
      <c r="D1187" s="31" t="s">
        <v>1444</v>
      </c>
      <c r="E1187" s="36">
        <v>6875425</v>
      </c>
      <c r="F1187" s="37" t="s">
        <v>18</v>
      </c>
      <c r="G1187" s="36">
        <v>550034</v>
      </c>
      <c r="H1187" s="36">
        <f t="shared" si="18"/>
        <v>7425459</v>
      </c>
      <c r="I1187" s="31" t="s">
        <v>36</v>
      </c>
      <c r="J1187" s="31" t="s">
        <v>37</v>
      </c>
    </row>
    <row r="1188" spans="1:10" outlineLevel="1" x14ac:dyDescent="0.25">
      <c r="A1188" s="35">
        <v>46051</v>
      </c>
      <c r="B1188" s="31">
        <v>7246</v>
      </c>
      <c r="C1188" s="31" t="s">
        <v>351</v>
      </c>
      <c r="D1188" s="31" t="s">
        <v>1445</v>
      </c>
      <c r="E1188" s="36">
        <v>387500</v>
      </c>
      <c r="F1188" s="37" t="s">
        <v>18</v>
      </c>
      <c r="G1188" s="36">
        <v>31000</v>
      </c>
      <c r="H1188" s="36">
        <f t="shared" si="18"/>
        <v>418500</v>
      </c>
      <c r="I1188" s="31" t="s">
        <v>47</v>
      </c>
      <c r="J1188" s="31" t="s">
        <v>48</v>
      </c>
    </row>
    <row r="1189" spans="1:10" outlineLevel="1" x14ac:dyDescent="0.25">
      <c r="A1189" s="35">
        <v>46051</v>
      </c>
      <c r="B1189" s="31">
        <v>7245</v>
      </c>
      <c r="C1189" s="31" t="s">
        <v>351</v>
      </c>
      <c r="D1189" s="31" t="s">
        <v>1446</v>
      </c>
      <c r="E1189" s="36">
        <v>933240</v>
      </c>
      <c r="F1189" s="37" t="s">
        <v>18</v>
      </c>
      <c r="G1189" s="36">
        <v>74659</v>
      </c>
      <c r="H1189" s="36">
        <f t="shared" si="18"/>
        <v>1007899</v>
      </c>
      <c r="I1189" s="31" t="s">
        <v>118</v>
      </c>
      <c r="J1189" s="31" t="s">
        <v>119</v>
      </c>
    </row>
    <row r="1190" spans="1:10" outlineLevel="1" x14ac:dyDescent="0.25">
      <c r="A1190" s="35">
        <v>46051</v>
      </c>
      <c r="B1190" s="31">
        <v>7244</v>
      </c>
      <c r="C1190" s="31" t="s">
        <v>351</v>
      </c>
      <c r="D1190" s="31" t="s">
        <v>1447</v>
      </c>
      <c r="E1190" s="36">
        <v>183200</v>
      </c>
      <c r="F1190" s="37" t="s">
        <v>18</v>
      </c>
      <c r="G1190" s="36">
        <v>14656</v>
      </c>
      <c r="H1190" s="36">
        <f t="shared" si="18"/>
        <v>197856</v>
      </c>
      <c r="I1190" s="31" t="s">
        <v>47</v>
      </c>
      <c r="J1190" s="31" t="s">
        <v>48</v>
      </c>
    </row>
    <row r="1191" spans="1:10" outlineLevel="1" x14ac:dyDescent="0.25">
      <c r="A1191" s="35">
        <v>46051</v>
      </c>
      <c r="B1191" s="31">
        <v>7243</v>
      </c>
      <c r="C1191" s="31" t="s">
        <v>351</v>
      </c>
      <c r="D1191" s="31" t="s">
        <v>1448</v>
      </c>
      <c r="E1191" s="36">
        <v>981048</v>
      </c>
      <c r="F1191" s="37" t="s">
        <v>18</v>
      </c>
      <c r="G1191" s="36">
        <v>78484</v>
      </c>
      <c r="H1191" s="36">
        <f t="shared" si="18"/>
        <v>1059532</v>
      </c>
      <c r="I1191" s="31" t="s">
        <v>247</v>
      </c>
      <c r="J1191" s="31" t="s">
        <v>19</v>
      </c>
    </row>
    <row r="1192" spans="1:10" outlineLevel="1" x14ac:dyDescent="0.25">
      <c r="A1192" s="35">
        <v>46051</v>
      </c>
      <c r="B1192" s="31">
        <v>7242</v>
      </c>
      <c r="C1192" s="31" t="s">
        <v>351</v>
      </c>
      <c r="D1192" s="31" t="s">
        <v>1449</v>
      </c>
      <c r="E1192" s="36">
        <v>897100</v>
      </c>
      <c r="F1192" s="37" t="s">
        <v>18</v>
      </c>
      <c r="G1192" s="36">
        <v>71768</v>
      </c>
      <c r="H1192" s="36">
        <f t="shared" si="18"/>
        <v>968868</v>
      </c>
      <c r="I1192" s="31" t="s">
        <v>74</v>
      </c>
      <c r="J1192" s="31" t="s">
        <v>75</v>
      </c>
    </row>
    <row r="1193" spans="1:10" outlineLevel="1" x14ac:dyDescent="0.25">
      <c r="A1193" s="35">
        <v>46051</v>
      </c>
      <c r="B1193" s="31">
        <v>7241</v>
      </c>
      <c r="C1193" s="31" t="s">
        <v>351</v>
      </c>
      <c r="D1193" s="31" t="s">
        <v>1450</v>
      </c>
      <c r="E1193" s="36">
        <v>341628</v>
      </c>
      <c r="F1193" s="37" t="s">
        <v>18</v>
      </c>
      <c r="G1193" s="36">
        <v>27330</v>
      </c>
      <c r="H1193" s="36">
        <f t="shared" si="18"/>
        <v>368958</v>
      </c>
      <c r="I1193" s="31" t="s">
        <v>247</v>
      </c>
      <c r="J1193" s="31" t="s">
        <v>19</v>
      </c>
    </row>
    <row r="1194" spans="1:10" outlineLevel="1" x14ac:dyDescent="0.25">
      <c r="A1194" s="35">
        <v>46051</v>
      </c>
      <c r="B1194" s="31">
        <v>7240</v>
      </c>
      <c r="C1194" s="31" t="s">
        <v>351</v>
      </c>
      <c r="D1194" s="31" t="s">
        <v>1451</v>
      </c>
      <c r="E1194" s="36">
        <v>1414590</v>
      </c>
      <c r="F1194" s="37" t="s">
        <v>18</v>
      </c>
      <c r="G1194" s="36">
        <v>113167</v>
      </c>
      <c r="H1194" s="36">
        <f t="shared" si="18"/>
        <v>1527757</v>
      </c>
      <c r="I1194" s="31" t="s">
        <v>122</v>
      </c>
      <c r="J1194" s="31" t="s">
        <v>123</v>
      </c>
    </row>
    <row r="1195" spans="1:10" outlineLevel="1" x14ac:dyDescent="0.25">
      <c r="A1195" s="35">
        <v>46051</v>
      </c>
      <c r="B1195" s="31">
        <v>7239</v>
      </c>
      <c r="C1195" s="31" t="s">
        <v>351</v>
      </c>
      <c r="D1195" s="31" t="s">
        <v>1452</v>
      </c>
      <c r="E1195" s="36">
        <v>1049160</v>
      </c>
      <c r="F1195" s="37" t="s">
        <v>18</v>
      </c>
      <c r="G1195" s="36">
        <v>83933</v>
      </c>
      <c r="H1195" s="36">
        <f t="shared" si="18"/>
        <v>1133093</v>
      </c>
      <c r="I1195" s="31" t="s">
        <v>247</v>
      </c>
      <c r="J1195" s="31" t="s">
        <v>19</v>
      </c>
    </row>
    <row r="1196" spans="1:10" outlineLevel="1" x14ac:dyDescent="0.25">
      <c r="A1196" s="35">
        <v>46051</v>
      </c>
      <c r="B1196" s="31">
        <v>7205</v>
      </c>
      <c r="C1196" s="31" t="s">
        <v>351</v>
      </c>
      <c r="D1196" s="31" t="s">
        <v>1453</v>
      </c>
      <c r="E1196" s="36">
        <v>5948600</v>
      </c>
      <c r="F1196" s="37" t="s">
        <v>18</v>
      </c>
      <c r="G1196" s="36">
        <v>475888</v>
      </c>
      <c r="H1196" s="36">
        <f t="shared" si="18"/>
        <v>6424488</v>
      </c>
      <c r="I1196" s="31" t="s">
        <v>49</v>
      </c>
      <c r="J1196" s="31" t="s">
        <v>50</v>
      </c>
    </row>
    <row r="1197" spans="1:10" outlineLevel="1" x14ac:dyDescent="0.25">
      <c r="A1197" s="35">
        <v>46051</v>
      </c>
      <c r="B1197" s="31">
        <v>7204</v>
      </c>
      <c r="C1197" s="31" t="s">
        <v>351</v>
      </c>
      <c r="D1197" s="31" t="s">
        <v>1454</v>
      </c>
      <c r="E1197" s="36">
        <v>1932220</v>
      </c>
      <c r="F1197" s="37" t="s">
        <v>18</v>
      </c>
      <c r="G1197" s="36">
        <v>154578</v>
      </c>
      <c r="H1197" s="36">
        <f t="shared" si="18"/>
        <v>2086798</v>
      </c>
      <c r="I1197" s="31" t="s">
        <v>147</v>
      </c>
      <c r="J1197" s="31" t="s">
        <v>148</v>
      </c>
    </row>
    <row r="1198" spans="1:10" outlineLevel="1" x14ac:dyDescent="0.25">
      <c r="A1198" s="35">
        <v>46051</v>
      </c>
      <c r="B1198" s="31">
        <v>7203</v>
      </c>
      <c r="C1198" s="31" t="s">
        <v>351</v>
      </c>
      <c r="D1198" s="31" t="s">
        <v>1455</v>
      </c>
      <c r="E1198" s="36">
        <v>250910</v>
      </c>
      <c r="F1198" s="37" t="s">
        <v>18</v>
      </c>
      <c r="G1198" s="36">
        <v>20073</v>
      </c>
      <c r="H1198" s="36">
        <f t="shared" si="18"/>
        <v>270983</v>
      </c>
      <c r="I1198" s="31" t="s">
        <v>247</v>
      </c>
      <c r="J1198" s="31" t="s">
        <v>19</v>
      </c>
    </row>
    <row r="1199" spans="1:10" outlineLevel="1" x14ac:dyDescent="0.25">
      <c r="A1199" s="35">
        <v>46051</v>
      </c>
      <c r="B1199" s="31">
        <v>7202</v>
      </c>
      <c r="C1199" s="31" t="s">
        <v>351</v>
      </c>
      <c r="D1199" s="31" t="s">
        <v>1456</v>
      </c>
      <c r="E1199" s="36">
        <v>739080</v>
      </c>
      <c r="F1199" s="37" t="s">
        <v>18</v>
      </c>
      <c r="G1199" s="36">
        <v>59126</v>
      </c>
      <c r="H1199" s="36">
        <f t="shared" si="18"/>
        <v>798206</v>
      </c>
      <c r="I1199" s="31" t="s">
        <v>247</v>
      </c>
      <c r="J1199" s="31" t="s">
        <v>19</v>
      </c>
    </row>
    <row r="1200" spans="1:10" outlineLevel="1" x14ac:dyDescent="0.25">
      <c r="A1200" s="35">
        <v>46051</v>
      </c>
      <c r="B1200" s="31">
        <v>7201</v>
      </c>
      <c r="C1200" s="31" t="s">
        <v>351</v>
      </c>
      <c r="D1200" s="31" t="s">
        <v>1457</v>
      </c>
      <c r="E1200" s="36">
        <v>1666040</v>
      </c>
      <c r="F1200" s="37" t="s">
        <v>18</v>
      </c>
      <c r="G1200" s="36">
        <v>133283</v>
      </c>
      <c r="H1200" s="36">
        <f t="shared" si="18"/>
        <v>1799323</v>
      </c>
      <c r="I1200" s="31" t="s">
        <v>69</v>
      </c>
      <c r="J1200" s="31" t="s">
        <v>70</v>
      </c>
    </row>
    <row r="1201" spans="1:10" outlineLevel="1" x14ac:dyDescent="0.25">
      <c r="A1201" s="35">
        <v>46051</v>
      </c>
      <c r="B1201" s="31">
        <v>7200</v>
      </c>
      <c r="C1201" s="31" t="s">
        <v>351</v>
      </c>
      <c r="D1201" s="31" t="s">
        <v>1458</v>
      </c>
      <c r="E1201" s="36">
        <v>933240</v>
      </c>
      <c r="F1201" s="37" t="s">
        <v>18</v>
      </c>
      <c r="G1201" s="36">
        <v>74659</v>
      </c>
      <c r="H1201" s="36">
        <f t="shared" si="18"/>
        <v>1007899</v>
      </c>
      <c r="I1201" s="31" t="s">
        <v>93</v>
      </c>
      <c r="J1201" s="31" t="s">
        <v>94</v>
      </c>
    </row>
    <row r="1202" spans="1:10" outlineLevel="1" x14ac:dyDescent="0.25">
      <c r="A1202" s="35">
        <v>46051</v>
      </c>
      <c r="B1202" s="31">
        <v>7199</v>
      </c>
      <c r="C1202" s="31" t="s">
        <v>351</v>
      </c>
      <c r="D1202" s="31" t="s">
        <v>1459</v>
      </c>
      <c r="E1202" s="36">
        <v>1722015</v>
      </c>
      <c r="F1202" s="37" t="s">
        <v>18</v>
      </c>
      <c r="G1202" s="36">
        <v>137761</v>
      </c>
      <c r="H1202" s="36">
        <f t="shared" si="18"/>
        <v>1859776</v>
      </c>
      <c r="I1202" s="31" t="s">
        <v>247</v>
      </c>
      <c r="J1202" s="31" t="s">
        <v>19</v>
      </c>
    </row>
    <row r="1203" spans="1:10" outlineLevel="1" x14ac:dyDescent="0.25">
      <c r="A1203" s="35">
        <v>46051</v>
      </c>
      <c r="B1203" s="31">
        <v>7198</v>
      </c>
      <c r="C1203" s="31" t="s">
        <v>351</v>
      </c>
      <c r="D1203" s="31" t="s">
        <v>1460</v>
      </c>
      <c r="E1203" s="36">
        <v>670710</v>
      </c>
      <c r="F1203" s="37" t="s">
        <v>18</v>
      </c>
      <c r="G1203" s="36">
        <v>53657</v>
      </c>
      <c r="H1203" s="36">
        <f t="shared" si="18"/>
        <v>724367</v>
      </c>
      <c r="I1203" s="31" t="s">
        <v>247</v>
      </c>
      <c r="J1203" s="31" t="s">
        <v>19</v>
      </c>
    </row>
    <row r="1204" spans="1:10" outlineLevel="1" x14ac:dyDescent="0.25">
      <c r="A1204" s="35">
        <v>46051</v>
      </c>
      <c r="B1204" s="31">
        <v>7194</v>
      </c>
      <c r="C1204" s="31" t="s">
        <v>351</v>
      </c>
      <c r="D1204" s="31" t="s">
        <v>1461</v>
      </c>
      <c r="E1204" s="36">
        <v>323095</v>
      </c>
      <c r="F1204" s="37" t="s">
        <v>18</v>
      </c>
      <c r="G1204" s="36">
        <v>25848</v>
      </c>
      <c r="H1204" s="36">
        <f t="shared" si="18"/>
        <v>348943</v>
      </c>
      <c r="I1204" s="31" t="s">
        <v>247</v>
      </c>
      <c r="J1204" s="31" t="s">
        <v>19</v>
      </c>
    </row>
    <row r="1205" spans="1:10" outlineLevel="1" x14ac:dyDescent="0.25">
      <c r="A1205" s="35">
        <v>46051</v>
      </c>
      <c r="B1205" s="31">
        <v>7192</v>
      </c>
      <c r="C1205" s="31" t="s">
        <v>351</v>
      </c>
      <c r="D1205" s="31" t="s">
        <v>1462</v>
      </c>
      <c r="E1205" s="36">
        <v>200728</v>
      </c>
      <c r="F1205" s="37" t="s">
        <v>18</v>
      </c>
      <c r="G1205" s="36">
        <v>16058</v>
      </c>
      <c r="H1205" s="36">
        <f t="shared" si="18"/>
        <v>216786</v>
      </c>
      <c r="I1205" s="31" t="s">
        <v>247</v>
      </c>
      <c r="J1205" s="31" t="s">
        <v>19</v>
      </c>
    </row>
    <row r="1206" spans="1:10" outlineLevel="1" x14ac:dyDescent="0.25">
      <c r="A1206" s="35">
        <v>46051</v>
      </c>
      <c r="B1206" s="31">
        <v>7191</v>
      </c>
      <c r="C1206" s="31" t="s">
        <v>351</v>
      </c>
      <c r="D1206" s="31" t="s">
        <v>1463</v>
      </c>
      <c r="E1206" s="36">
        <v>629457</v>
      </c>
      <c r="F1206" s="37" t="s">
        <v>18</v>
      </c>
      <c r="G1206" s="36">
        <v>50357</v>
      </c>
      <c r="H1206" s="36">
        <f t="shared" si="18"/>
        <v>679814</v>
      </c>
      <c r="I1206" s="31" t="s">
        <v>247</v>
      </c>
      <c r="J1206" s="31" t="s">
        <v>19</v>
      </c>
    </row>
    <row r="1207" spans="1:10" outlineLevel="1" x14ac:dyDescent="0.25">
      <c r="A1207" s="35">
        <v>46051</v>
      </c>
      <c r="B1207" s="31">
        <v>7046</v>
      </c>
      <c r="C1207" s="31" t="s">
        <v>351</v>
      </c>
      <c r="D1207" s="31" t="s">
        <v>1464</v>
      </c>
      <c r="E1207" s="36">
        <v>925553</v>
      </c>
      <c r="F1207" s="37" t="s">
        <v>18</v>
      </c>
      <c r="G1207" s="36">
        <v>74044</v>
      </c>
      <c r="H1207" s="36">
        <f t="shared" si="18"/>
        <v>999597</v>
      </c>
      <c r="I1207" s="31" t="s">
        <v>247</v>
      </c>
      <c r="J1207" s="31" t="s">
        <v>19</v>
      </c>
    </row>
    <row r="1208" spans="1:10" outlineLevel="1" x14ac:dyDescent="0.25">
      <c r="A1208" s="35">
        <v>46051</v>
      </c>
      <c r="B1208" s="31">
        <v>7024</v>
      </c>
      <c r="C1208" s="31" t="s">
        <v>351</v>
      </c>
      <c r="D1208" s="31" t="s">
        <v>1465</v>
      </c>
      <c r="E1208" s="36">
        <v>323095</v>
      </c>
      <c r="F1208" s="37" t="s">
        <v>18</v>
      </c>
      <c r="G1208" s="36">
        <v>25848</v>
      </c>
      <c r="H1208" s="36">
        <f t="shared" si="18"/>
        <v>348943</v>
      </c>
      <c r="I1208" s="31" t="s">
        <v>247</v>
      </c>
      <c r="J1208" s="31" t="s">
        <v>19</v>
      </c>
    </row>
    <row r="1209" spans="1:10" outlineLevel="1" x14ac:dyDescent="0.25">
      <c r="A1209" s="35">
        <v>46051</v>
      </c>
      <c r="B1209" s="31">
        <v>7023</v>
      </c>
      <c r="C1209" s="31" t="s">
        <v>351</v>
      </c>
      <c r="D1209" s="31" t="s">
        <v>1466</v>
      </c>
      <c r="E1209" s="36">
        <v>839276</v>
      </c>
      <c r="F1209" s="37" t="s">
        <v>18</v>
      </c>
      <c r="G1209" s="36">
        <v>67142</v>
      </c>
      <c r="H1209" s="36">
        <f t="shared" si="18"/>
        <v>906418</v>
      </c>
      <c r="I1209" s="31" t="s">
        <v>247</v>
      </c>
      <c r="J1209" s="31" t="s">
        <v>19</v>
      </c>
    </row>
    <row r="1210" spans="1:10" outlineLevel="1" x14ac:dyDescent="0.25">
      <c r="A1210" s="35">
        <v>46051</v>
      </c>
      <c r="B1210" s="31">
        <v>7022</v>
      </c>
      <c r="C1210" s="31" t="s">
        <v>351</v>
      </c>
      <c r="D1210" s="31" t="s">
        <v>1467</v>
      </c>
      <c r="E1210" s="36">
        <v>279972</v>
      </c>
      <c r="F1210" s="37" t="s">
        <v>18</v>
      </c>
      <c r="G1210" s="36">
        <v>22398</v>
      </c>
      <c r="H1210" s="36">
        <f t="shared" si="18"/>
        <v>302370</v>
      </c>
      <c r="I1210" s="31" t="s">
        <v>247</v>
      </c>
      <c r="J1210" s="31" t="s">
        <v>19</v>
      </c>
    </row>
    <row r="1211" spans="1:10" outlineLevel="1" x14ac:dyDescent="0.25">
      <c r="A1211" s="35">
        <v>46051</v>
      </c>
      <c r="B1211" s="31">
        <v>7000</v>
      </c>
      <c r="C1211" s="31" t="s">
        <v>351</v>
      </c>
      <c r="D1211" s="31" t="s">
        <v>1468</v>
      </c>
      <c r="E1211" s="36">
        <v>986904</v>
      </c>
      <c r="F1211" s="37" t="s">
        <v>18</v>
      </c>
      <c r="G1211" s="36">
        <v>78952</v>
      </c>
      <c r="H1211" s="36">
        <f t="shared" si="18"/>
        <v>1065856</v>
      </c>
      <c r="I1211" s="31" t="s">
        <v>247</v>
      </c>
      <c r="J1211" s="31" t="s">
        <v>19</v>
      </c>
    </row>
    <row r="1212" spans="1:10" outlineLevel="1" x14ac:dyDescent="0.25">
      <c r="A1212" s="35">
        <v>46051</v>
      </c>
      <c r="B1212" s="31">
        <v>6891</v>
      </c>
      <c r="C1212" s="31" t="s">
        <v>351</v>
      </c>
      <c r="D1212" s="31" t="s">
        <v>1469</v>
      </c>
      <c r="E1212" s="36">
        <v>933240</v>
      </c>
      <c r="F1212" s="37" t="s">
        <v>18</v>
      </c>
      <c r="G1212" s="36">
        <v>74659</v>
      </c>
      <c r="H1212" s="36">
        <f t="shared" si="18"/>
        <v>1007899</v>
      </c>
      <c r="I1212" s="31" t="s">
        <v>55</v>
      </c>
      <c r="J1212" s="31" t="s">
        <v>56</v>
      </c>
    </row>
    <row r="1213" spans="1:10" outlineLevel="1" x14ac:dyDescent="0.25">
      <c r="A1213" s="35">
        <v>46051</v>
      </c>
      <c r="B1213" s="31">
        <v>6837</v>
      </c>
      <c r="C1213" s="31" t="s">
        <v>351</v>
      </c>
      <c r="D1213" s="31" t="s">
        <v>1470</v>
      </c>
      <c r="E1213" s="36">
        <v>5368540</v>
      </c>
      <c r="F1213" s="37" t="s">
        <v>18</v>
      </c>
      <c r="G1213" s="36">
        <v>429483</v>
      </c>
      <c r="H1213" s="36">
        <f t="shared" si="18"/>
        <v>5798023</v>
      </c>
      <c r="I1213" s="31" t="s">
        <v>55</v>
      </c>
      <c r="J1213" s="31" t="s">
        <v>56</v>
      </c>
    </row>
    <row r="1214" spans="1:10" outlineLevel="1" x14ac:dyDescent="0.25">
      <c r="A1214" s="35">
        <v>46051</v>
      </c>
      <c r="B1214" s="31">
        <v>6836</v>
      </c>
      <c r="C1214" s="31" t="s">
        <v>351</v>
      </c>
      <c r="D1214" s="31" t="s">
        <v>1471</v>
      </c>
      <c r="E1214" s="36">
        <v>2333100</v>
      </c>
      <c r="F1214" s="37" t="s">
        <v>18</v>
      </c>
      <c r="G1214" s="36">
        <v>186648</v>
      </c>
      <c r="H1214" s="36">
        <f t="shared" si="18"/>
        <v>2519748</v>
      </c>
      <c r="I1214" s="31" t="s">
        <v>55</v>
      </c>
      <c r="J1214" s="31" t="s">
        <v>56</v>
      </c>
    </row>
    <row r="1215" spans="1:10" outlineLevel="1" x14ac:dyDescent="0.25">
      <c r="A1215" s="35">
        <v>46051</v>
      </c>
      <c r="B1215" s="31">
        <v>6832</v>
      </c>
      <c r="C1215" s="31" t="s">
        <v>351</v>
      </c>
      <c r="D1215" s="31" t="s">
        <v>1472</v>
      </c>
      <c r="E1215" s="36">
        <v>13930172</v>
      </c>
      <c r="F1215" s="37" t="s">
        <v>18</v>
      </c>
      <c r="G1215" s="36">
        <v>1114414</v>
      </c>
      <c r="H1215" s="36">
        <f t="shared" si="18"/>
        <v>15044586</v>
      </c>
      <c r="I1215" s="31" t="s">
        <v>65</v>
      </c>
      <c r="J1215" s="31" t="s">
        <v>66</v>
      </c>
    </row>
    <row r="1216" spans="1:10" outlineLevel="1" x14ac:dyDescent="0.25">
      <c r="A1216" s="35">
        <v>46051</v>
      </c>
      <c r="B1216" s="31">
        <v>6831</v>
      </c>
      <c r="C1216" s="31" t="s">
        <v>351</v>
      </c>
      <c r="D1216" s="31" t="s">
        <v>1473</v>
      </c>
      <c r="E1216" s="36">
        <v>605660</v>
      </c>
      <c r="F1216" s="37" t="s">
        <v>18</v>
      </c>
      <c r="G1216" s="36">
        <v>48453</v>
      </c>
      <c r="H1216" s="36">
        <f t="shared" ref="H1216:H1279" si="19">+E1216+G1216</f>
        <v>654113</v>
      </c>
      <c r="I1216" s="31" t="s">
        <v>247</v>
      </c>
      <c r="J1216" s="31" t="s">
        <v>19</v>
      </c>
    </row>
    <row r="1217" spans="1:10" outlineLevel="1" x14ac:dyDescent="0.25">
      <c r="A1217" s="35">
        <v>46051</v>
      </c>
      <c r="B1217" s="31">
        <v>6828</v>
      </c>
      <c r="C1217" s="31" t="s">
        <v>351</v>
      </c>
      <c r="D1217" s="31" t="s">
        <v>1474</v>
      </c>
      <c r="E1217" s="36">
        <v>1622530</v>
      </c>
      <c r="F1217" s="37" t="s">
        <v>18</v>
      </c>
      <c r="G1217" s="36">
        <v>129802</v>
      </c>
      <c r="H1217" s="36">
        <f t="shared" si="19"/>
        <v>1752332</v>
      </c>
      <c r="I1217" s="31" t="s">
        <v>95</v>
      </c>
      <c r="J1217" s="31" t="s">
        <v>96</v>
      </c>
    </row>
    <row r="1218" spans="1:10" outlineLevel="1" x14ac:dyDescent="0.25">
      <c r="A1218" s="35">
        <v>46051</v>
      </c>
      <c r="B1218" s="31">
        <v>6830</v>
      </c>
      <c r="C1218" s="31" t="s">
        <v>351</v>
      </c>
      <c r="D1218" s="31" t="s">
        <v>1475</v>
      </c>
      <c r="E1218" s="36">
        <v>1482840</v>
      </c>
      <c r="F1218" s="37" t="s">
        <v>18</v>
      </c>
      <c r="G1218" s="36">
        <v>118627</v>
      </c>
      <c r="H1218" s="36">
        <f t="shared" si="19"/>
        <v>1601467</v>
      </c>
      <c r="I1218" s="31" t="s">
        <v>61</v>
      </c>
      <c r="J1218" s="31" t="s">
        <v>62</v>
      </c>
    </row>
    <row r="1219" spans="1:10" outlineLevel="1" x14ac:dyDescent="0.25">
      <c r="A1219" s="35">
        <v>46051</v>
      </c>
      <c r="B1219" s="31">
        <v>6827</v>
      </c>
      <c r="C1219" s="31" t="s">
        <v>351</v>
      </c>
      <c r="D1219" s="31" t="s">
        <v>1476</v>
      </c>
      <c r="E1219" s="36">
        <v>1604735</v>
      </c>
      <c r="F1219" s="37" t="s">
        <v>18</v>
      </c>
      <c r="G1219" s="36">
        <v>128379</v>
      </c>
      <c r="H1219" s="36">
        <f t="shared" si="19"/>
        <v>1733114</v>
      </c>
      <c r="I1219" s="31" t="s">
        <v>136</v>
      </c>
      <c r="J1219" s="31" t="s">
        <v>137</v>
      </c>
    </row>
    <row r="1220" spans="1:10" outlineLevel="1" x14ac:dyDescent="0.25">
      <c r="A1220" s="35">
        <v>46051</v>
      </c>
      <c r="B1220" s="31">
        <v>6826</v>
      </c>
      <c r="C1220" s="31" t="s">
        <v>351</v>
      </c>
      <c r="D1220" s="31" t="s">
        <v>1477</v>
      </c>
      <c r="E1220" s="36">
        <v>1622530</v>
      </c>
      <c r="F1220" s="37" t="s">
        <v>18</v>
      </c>
      <c r="G1220" s="36">
        <v>129802</v>
      </c>
      <c r="H1220" s="36">
        <f t="shared" si="19"/>
        <v>1752332</v>
      </c>
      <c r="I1220" s="31" t="s">
        <v>107</v>
      </c>
      <c r="J1220" s="31" t="s">
        <v>108</v>
      </c>
    </row>
    <row r="1221" spans="1:10" outlineLevel="1" x14ac:dyDescent="0.25">
      <c r="A1221" s="35">
        <v>46051</v>
      </c>
      <c r="B1221" s="31">
        <v>6825</v>
      </c>
      <c r="C1221" s="31" t="s">
        <v>351</v>
      </c>
      <c r="D1221" s="31" t="s">
        <v>1478</v>
      </c>
      <c r="E1221" s="36">
        <v>4867590</v>
      </c>
      <c r="F1221" s="37" t="s">
        <v>18</v>
      </c>
      <c r="G1221" s="36">
        <v>389407</v>
      </c>
      <c r="H1221" s="36">
        <f t="shared" si="19"/>
        <v>5256997</v>
      </c>
      <c r="I1221" s="31" t="s">
        <v>170</v>
      </c>
      <c r="J1221" s="31" t="s">
        <v>171</v>
      </c>
    </row>
    <row r="1222" spans="1:10" outlineLevel="1" x14ac:dyDescent="0.25">
      <c r="A1222" s="35">
        <v>46051</v>
      </c>
      <c r="B1222" s="31">
        <v>6824</v>
      </c>
      <c r="C1222" s="31" t="s">
        <v>351</v>
      </c>
      <c r="D1222" s="31" t="s">
        <v>1479</v>
      </c>
      <c r="E1222" s="36">
        <v>27942410</v>
      </c>
      <c r="F1222" s="37" t="s">
        <v>18</v>
      </c>
      <c r="G1222" s="36">
        <v>2235393</v>
      </c>
      <c r="H1222" s="36">
        <f t="shared" si="19"/>
        <v>30177803</v>
      </c>
      <c r="I1222" s="31" t="s">
        <v>99</v>
      </c>
      <c r="J1222" s="31" t="s">
        <v>100</v>
      </c>
    </row>
    <row r="1223" spans="1:10" outlineLevel="1" x14ac:dyDescent="0.25">
      <c r="A1223" s="35">
        <v>46051</v>
      </c>
      <c r="B1223" s="31">
        <v>6823</v>
      </c>
      <c r="C1223" s="31" t="s">
        <v>351</v>
      </c>
      <c r="D1223" s="31" t="s">
        <v>1480</v>
      </c>
      <c r="E1223" s="36">
        <v>1482840</v>
      </c>
      <c r="F1223" s="37" t="s">
        <v>18</v>
      </c>
      <c r="G1223" s="36">
        <v>118627</v>
      </c>
      <c r="H1223" s="36">
        <f t="shared" si="19"/>
        <v>1601467</v>
      </c>
      <c r="I1223" s="31" t="s">
        <v>107</v>
      </c>
      <c r="J1223" s="31" t="s">
        <v>108</v>
      </c>
    </row>
    <row r="1224" spans="1:10" outlineLevel="1" x14ac:dyDescent="0.25">
      <c r="A1224" s="35">
        <v>46051</v>
      </c>
      <c r="B1224" s="31">
        <v>6822</v>
      </c>
      <c r="C1224" s="31" t="s">
        <v>351</v>
      </c>
      <c r="D1224" s="31" t="s">
        <v>1481</v>
      </c>
      <c r="E1224" s="36">
        <v>2032440</v>
      </c>
      <c r="F1224" s="37" t="s">
        <v>18</v>
      </c>
      <c r="G1224" s="36">
        <v>162595</v>
      </c>
      <c r="H1224" s="36">
        <f t="shared" si="19"/>
        <v>2195035</v>
      </c>
      <c r="I1224" s="31" t="s">
        <v>228</v>
      </c>
      <c r="J1224" s="31" t="s">
        <v>229</v>
      </c>
    </row>
    <row r="1225" spans="1:10" outlineLevel="1" x14ac:dyDescent="0.25">
      <c r="A1225" s="35">
        <v>46051</v>
      </c>
      <c r="B1225" s="31">
        <v>6821</v>
      </c>
      <c r="C1225" s="31" t="s">
        <v>351</v>
      </c>
      <c r="D1225" s="31" t="s">
        <v>1482</v>
      </c>
      <c r="E1225" s="36">
        <v>2682260</v>
      </c>
      <c r="F1225" s="37" t="s">
        <v>18</v>
      </c>
      <c r="G1225" s="36">
        <v>214581</v>
      </c>
      <c r="H1225" s="36">
        <f t="shared" si="19"/>
        <v>2896841</v>
      </c>
      <c r="I1225" s="31" t="s">
        <v>99</v>
      </c>
      <c r="J1225" s="31" t="s">
        <v>100</v>
      </c>
    </row>
    <row r="1226" spans="1:10" outlineLevel="1" x14ac:dyDescent="0.25">
      <c r="A1226" s="35">
        <v>46051</v>
      </c>
      <c r="B1226" s="31">
        <v>6820</v>
      </c>
      <c r="C1226" s="31" t="s">
        <v>351</v>
      </c>
      <c r="D1226" s="31" t="s">
        <v>1483</v>
      </c>
      <c r="E1226" s="36">
        <v>1299640</v>
      </c>
      <c r="F1226" s="37" t="s">
        <v>18</v>
      </c>
      <c r="G1226" s="36">
        <v>103971</v>
      </c>
      <c r="H1226" s="36">
        <f t="shared" si="19"/>
        <v>1403611</v>
      </c>
      <c r="I1226" s="31" t="s">
        <v>170</v>
      </c>
      <c r="J1226" s="31" t="s">
        <v>171</v>
      </c>
    </row>
    <row r="1227" spans="1:10" outlineLevel="1" x14ac:dyDescent="0.25">
      <c r="A1227" s="35">
        <v>46051</v>
      </c>
      <c r="B1227" s="31">
        <v>6819</v>
      </c>
      <c r="C1227" s="31" t="s">
        <v>351</v>
      </c>
      <c r="D1227" s="31" t="s">
        <v>1484</v>
      </c>
      <c r="E1227" s="36">
        <v>1482840</v>
      </c>
      <c r="F1227" s="37" t="s">
        <v>18</v>
      </c>
      <c r="G1227" s="36">
        <v>118627</v>
      </c>
      <c r="H1227" s="36">
        <f t="shared" si="19"/>
        <v>1601467</v>
      </c>
      <c r="I1227" s="31" t="s">
        <v>97</v>
      </c>
      <c r="J1227" s="31" t="s">
        <v>98</v>
      </c>
    </row>
    <row r="1228" spans="1:10" outlineLevel="1" x14ac:dyDescent="0.25">
      <c r="A1228" s="35">
        <v>46051</v>
      </c>
      <c r="B1228" s="31">
        <v>6818</v>
      </c>
      <c r="C1228" s="31" t="s">
        <v>351</v>
      </c>
      <c r="D1228" s="31" t="s">
        <v>1485</v>
      </c>
      <c r="E1228" s="36">
        <v>16878080</v>
      </c>
      <c r="F1228" s="37" t="s">
        <v>18</v>
      </c>
      <c r="G1228" s="36">
        <v>1350246</v>
      </c>
      <c r="H1228" s="36">
        <f t="shared" si="19"/>
        <v>18228326</v>
      </c>
      <c r="I1228" s="31" t="s">
        <v>134</v>
      </c>
      <c r="J1228" s="31" t="s">
        <v>135</v>
      </c>
    </row>
    <row r="1229" spans="1:10" outlineLevel="1" x14ac:dyDescent="0.25">
      <c r="A1229" s="35">
        <v>46051</v>
      </c>
      <c r="B1229" s="31">
        <v>6817</v>
      </c>
      <c r="C1229" s="31" t="s">
        <v>351</v>
      </c>
      <c r="D1229" s="31" t="s">
        <v>1486</v>
      </c>
      <c r="E1229" s="36">
        <v>997464</v>
      </c>
      <c r="F1229" s="37" t="s">
        <v>18</v>
      </c>
      <c r="G1229" s="36">
        <v>79797</v>
      </c>
      <c r="H1229" s="36">
        <f t="shared" si="19"/>
        <v>1077261</v>
      </c>
      <c r="I1229" s="31" t="s">
        <v>122</v>
      </c>
      <c r="J1229" s="31" t="s">
        <v>123</v>
      </c>
    </row>
    <row r="1230" spans="1:10" outlineLevel="1" x14ac:dyDescent="0.25">
      <c r="A1230" s="35">
        <v>46051</v>
      </c>
      <c r="B1230" s="31">
        <v>6816</v>
      </c>
      <c r="C1230" s="31" t="s">
        <v>351</v>
      </c>
      <c r="D1230" s="31" t="s">
        <v>1487</v>
      </c>
      <c r="E1230" s="36">
        <v>4918280</v>
      </c>
      <c r="F1230" s="37" t="s">
        <v>18</v>
      </c>
      <c r="G1230" s="36">
        <v>393462</v>
      </c>
      <c r="H1230" s="36">
        <f t="shared" si="19"/>
        <v>5311742</v>
      </c>
      <c r="I1230" s="31" t="s">
        <v>205</v>
      </c>
      <c r="J1230" s="31" t="s">
        <v>206</v>
      </c>
    </row>
    <row r="1231" spans="1:10" outlineLevel="1" x14ac:dyDescent="0.25">
      <c r="A1231" s="35">
        <v>46052</v>
      </c>
      <c r="B1231" s="31">
        <v>7257</v>
      </c>
      <c r="C1231" s="31" t="s">
        <v>351</v>
      </c>
      <c r="D1231" s="31" t="s">
        <v>131</v>
      </c>
      <c r="E1231" s="36">
        <v>4836944</v>
      </c>
      <c r="F1231" s="37" t="s">
        <v>18</v>
      </c>
      <c r="G1231" s="36">
        <v>386956</v>
      </c>
      <c r="H1231" s="36">
        <f t="shared" si="19"/>
        <v>5223900</v>
      </c>
      <c r="I1231" s="31" t="s">
        <v>39</v>
      </c>
      <c r="J1231" s="31" t="s">
        <v>40</v>
      </c>
    </row>
    <row r="1232" spans="1:10" outlineLevel="1" x14ac:dyDescent="0.25">
      <c r="A1232" s="35">
        <v>46052</v>
      </c>
      <c r="B1232" s="31">
        <v>7279</v>
      </c>
      <c r="C1232" s="31" t="s">
        <v>351</v>
      </c>
      <c r="D1232" s="31" t="s">
        <v>1488</v>
      </c>
      <c r="E1232" s="36">
        <v>220293</v>
      </c>
      <c r="F1232" s="37" t="s">
        <v>18</v>
      </c>
      <c r="G1232" s="36">
        <v>17623</v>
      </c>
      <c r="H1232" s="36">
        <f t="shared" si="19"/>
        <v>237916</v>
      </c>
      <c r="I1232" s="31" t="s">
        <v>247</v>
      </c>
      <c r="J1232" s="31" t="s">
        <v>19</v>
      </c>
    </row>
    <row r="1233" spans="1:10" outlineLevel="1" x14ac:dyDescent="0.25">
      <c r="A1233" s="35">
        <v>46052</v>
      </c>
      <c r="B1233" s="31">
        <v>7278</v>
      </c>
      <c r="C1233" s="31" t="s">
        <v>351</v>
      </c>
      <c r="D1233" s="31" t="s">
        <v>1489</v>
      </c>
      <c r="E1233" s="36">
        <v>1049160</v>
      </c>
      <c r="F1233" s="37" t="s">
        <v>18</v>
      </c>
      <c r="G1233" s="36">
        <v>83933</v>
      </c>
      <c r="H1233" s="36">
        <f t="shared" si="19"/>
        <v>1133093</v>
      </c>
      <c r="I1233" s="31" t="s">
        <v>247</v>
      </c>
      <c r="J1233" s="31" t="s">
        <v>19</v>
      </c>
    </row>
    <row r="1234" spans="1:10" outlineLevel="1" x14ac:dyDescent="0.25">
      <c r="A1234" s="35">
        <v>46052</v>
      </c>
      <c r="B1234" s="31">
        <v>7277</v>
      </c>
      <c r="C1234" s="31" t="s">
        <v>351</v>
      </c>
      <c r="D1234" s="31" t="s">
        <v>1490</v>
      </c>
      <c r="E1234" s="36">
        <v>589356</v>
      </c>
      <c r="F1234" s="37" t="s">
        <v>18</v>
      </c>
      <c r="G1234" s="36">
        <v>47148</v>
      </c>
      <c r="H1234" s="36">
        <f t="shared" si="19"/>
        <v>636504</v>
      </c>
      <c r="I1234" s="31" t="s">
        <v>247</v>
      </c>
      <c r="J1234" s="31" t="s">
        <v>19</v>
      </c>
    </row>
    <row r="1235" spans="1:10" outlineLevel="1" x14ac:dyDescent="0.25">
      <c r="A1235" s="35">
        <v>46052</v>
      </c>
      <c r="B1235" s="31">
        <v>7276</v>
      </c>
      <c r="C1235" s="31" t="s">
        <v>351</v>
      </c>
      <c r="D1235" s="31" t="s">
        <v>1491</v>
      </c>
      <c r="E1235" s="36">
        <v>1105560</v>
      </c>
      <c r="F1235" s="37" t="s">
        <v>18</v>
      </c>
      <c r="G1235" s="36">
        <v>88445</v>
      </c>
      <c r="H1235" s="36">
        <f t="shared" si="19"/>
        <v>1194005</v>
      </c>
      <c r="I1235" s="31" t="s">
        <v>247</v>
      </c>
      <c r="J1235" s="31" t="s">
        <v>19</v>
      </c>
    </row>
    <row r="1236" spans="1:10" outlineLevel="1" x14ac:dyDescent="0.25">
      <c r="A1236" s="35">
        <v>46052</v>
      </c>
      <c r="B1236" s="31">
        <v>7274</v>
      </c>
      <c r="C1236" s="31" t="s">
        <v>351</v>
      </c>
      <c r="D1236" s="31" t="s">
        <v>1492</v>
      </c>
      <c r="E1236" s="36">
        <v>1259060</v>
      </c>
      <c r="F1236" s="37" t="s">
        <v>18</v>
      </c>
      <c r="G1236" s="36">
        <v>100725</v>
      </c>
      <c r="H1236" s="36">
        <f t="shared" si="19"/>
        <v>1359785</v>
      </c>
      <c r="I1236" s="31" t="s">
        <v>247</v>
      </c>
      <c r="J1236" s="31" t="s">
        <v>19</v>
      </c>
    </row>
    <row r="1237" spans="1:10" outlineLevel="1" x14ac:dyDescent="0.25">
      <c r="A1237" s="35">
        <v>46052</v>
      </c>
      <c r="B1237" s="31">
        <v>7273</v>
      </c>
      <c r="C1237" s="31" t="s">
        <v>351</v>
      </c>
      <c r="D1237" s="31" t="s">
        <v>1493</v>
      </c>
      <c r="E1237" s="36">
        <v>501820</v>
      </c>
      <c r="F1237" s="37" t="s">
        <v>18</v>
      </c>
      <c r="G1237" s="36">
        <v>40146</v>
      </c>
      <c r="H1237" s="36">
        <f t="shared" si="19"/>
        <v>541966</v>
      </c>
      <c r="I1237" s="31" t="s">
        <v>247</v>
      </c>
      <c r="J1237" s="31" t="s">
        <v>19</v>
      </c>
    </row>
    <row r="1238" spans="1:10" outlineLevel="1" x14ac:dyDescent="0.25">
      <c r="A1238" s="35">
        <v>46052</v>
      </c>
      <c r="B1238" s="31">
        <v>7272</v>
      </c>
      <c r="C1238" s="31" t="s">
        <v>351</v>
      </c>
      <c r="D1238" s="31" t="s">
        <v>1494</v>
      </c>
      <c r="E1238" s="36">
        <v>1720915</v>
      </c>
      <c r="F1238" s="37" t="s">
        <v>18</v>
      </c>
      <c r="G1238" s="36">
        <v>137673</v>
      </c>
      <c r="H1238" s="36">
        <f t="shared" si="19"/>
        <v>1858588</v>
      </c>
      <c r="I1238" s="31" t="s">
        <v>247</v>
      </c>
      <c r="J1238" s="31" t="s">
        <v>19</v>
      </c>
    </row>
    <row r="1239" spans="1:10" outlineLevel="1" x14ac:dyDescent="0.25">
      <c r="A1239" s="35">
        <v>46052</v>
      </c>
      <c r="B1239" s="31">
        <v>7271</v>
      </c>
      <c r="C1239" s="31" t="s">
        <v>351</v>
      </c>
      <c r="D1239" s="31" t="s">
        <v>1495</v>
      </c>
      <c r="E1239" s="36">
        <v>1027057</v>
      </c>
      <c r="F1239" s="37" t="s">
        <v>18</v>
      </c>
      <c r="G1239" s="36">
        <v>82165</v>
      </c>
      <c r="H1239" s="36">
        <f t="shared" si="19"/>
        <v>1109222</v>
      </c>
      <c r="I1239" s="31" t="s">
        <v>247</v>
      </c>
      <c r="J1239" s="31" t="s">
        <v>19</v>
      </c>
    </row>
    <row r="1240" spans="1:10" outlineLevel="1" x14ac:dyDescent="0.25">
      <c r="A1240" s="35">
        <v>46052</v>
      </c>
      <c r="B1240" s="31">
        <v>7270</v>
      </c>
      <c r="C1240" s="31" t="s">
        <v>351</v>
      </c>
      <c r="D1240" s="31" t="s">
        <v>1496</v>
      </c>
      <c r="E1240" s="36">
        <v>593589</v>
      </c>
      <c r="F1240" s="37" t="s">
        <v>18</v>
      </c>
      <c r="G1240" s="36">
        <v>47487</v>
      </c>
      <c r="H1240" s="36">
        <f t="shared" si="19"/>
        <v>641076</v>
      </c>
      <c r="I1240" s="31" t="s">
        <v>247</v>
      </c>
      <c r="J1240" s="31" t="s">
        <v>19</v>
      </c>
    </row>
    <row r="1241" spans="1:10" outlineLevel="1" x14ac:dyDescent="0.25">
      <c r="A1241" s="35">
        <v>46052</v>
      </c>
      <c r="B1241" s="31">
        <v>7269</v>
      </c>
      <c r="C1241" s="31" t="s">
        <v>351</v>
      </c>
      <c r="D1241" s="31" t="s">
        <v>1497</v>
      </c>
      <c r="E1241" s="36">
        <v>734310</v>
      </c>
      <c r="F1241" s="37" t="s">
        <v>18</v>
      </c>
      <c r="G1241" s="36">
        <v>58745</v>
      </c>
      <c r="H1241" s="36">
        <f t="shared" si="19"/>
        <v>793055</v>
      </c>
      <c r="I1241" s="31" t="s">
        <v>247</v>
      </c>
      <c r="J1241" s="31" t="s">
        <v>19</v>
      </c>
    </row>
    <row r="1242" spans="1:10" outlineLevel="1" x14ac:dyDescent="0.25">
      <c r="A1242" s="35">
        <v>46052</v>
      </c>
      <c r="B1242" s="31">
        <v>7268</v>
      </c>
      <c r="C1242" s="31" t="s">
        <v>351</v>
      </c>
      <c r="D1242" s="31" t="s">
        <v>1498</v>
      </c>
      <c r="E1242" s="36">
        <v>9536760</v>
      </c>
      <c r="F1242" s="37" t="s">
        <v>18</v>
      </c>
      <c r="G1242" s="36">
        <v>762941</v>
      </c>
      <c r="H1242" s="36">
        <f t="shared" si="19"/>
        <v>10299701</v>
      </c>
      <c r="I1242" s="31" t="s">
        <v>55</v>
      </c>
      <c r="J1242" s="31" t="s">
        <v>56</v>
      </c>
    </row>
    <row r="1243" spans="1:10" outlineLevel="1" x14ac:dyDescent="0.25">
      <c r="A1243" s="35">
        <v>46052</v>
      </c>
      <c r="B1243" s="31">
        <v>7267</v>
      </c>
      <c r="C1243" s="31" t="s">
        <v>351</v>
      </c>
      <c r="D1243" s="31" t="s">
        <v>1499</v>
      </c>
      <c r="E1243" s="36">
        <v>4071480</v>
      </c>
      <c r="F1243" s="37" t="s">
        <v>18</v>
      </c>
      <c r="G1243" s="36">
        <v>325718</v>
      </c>
      <c r="H1243" s="36">
        <f t="shared" si="19"/>
        <v>4397198</v>
      </c>
      <c r="I1243" s="31" t="s">
        <v>55</v>
      </c>
      <c r="J1243" s="31" t="s">
        <v>56</v>
      </c>
    </row>
    <row r="1244" spans="1:10" outlineLevel="1" x14ac:dyDescent="0.25">
      <c r="A1244" s="35">
        <v>46052</v>
      </c>
      <c r="B1244" s="31">
        <v>7266</v>
      </c>
      <c r="C1244" s="31" t="s">
        <v>351</v>
      </c>
      <c r="D1244" s="31" t="s">
        <v>1500</v>
      </c>
      <c r="E1244" s="36">
        <v>7249820</v>
      </c>
      <c r="F1244" s="37" t="s">
        <v>18</v>
      </c>
      <c r="G1244" s="36">
        <v>579986</v>
      </c>
      <c r="H1244" s="36">
        <f t="shared" si="19"/>
        <v>7829806</v>
      </c>
      <c r="I1244" s="31" t="s">
        <v>55</v>
      </c>
      <c r="J1244" s="31" t="s">
        <v>56</v>
      </c>
    </row>
    <row r="1245" spans="1:10" outlineLevel="1" x14ac:dyDescent="0.25">
      <c r="A1245" s="35">
        <v>46052</v>
      </c>
      <c r="B1245" s="31">
        <v>7265</v>
      </c>
      <c r="C1245" s="31" t="s">
        <v>351</v>
      </c>
      <c r="D1245" s="31" t="s">
        <v>1501</v>
      </c>
      <c r="E1245" s="36">
        <v>6461900</v>
      </c>
      <c r="F1245" s="37" t="s">
        <v>18</v>
      </c>
      <c r="G1245" s="36">
        <v>516952</v>
      </c>
      <c r="H1245" s="36">
        <f t="shared" si="19"/>
        <v>6978852</v>
      </c>
      <c r="I1245" s="31" t="s">
        <v>55</v>
      </c>
      <c r="J1245" s="31" t="s">
        <v>56</v>
      </c>
    </row>
    <row r="1246" spans="1:10" outlineLevel="1" x14ac:dyDescent="0.25">
      <c r="A1246" s="35">
        <v>46052</v>
      </c>
      <c r="B1246" s="31">
        <v>7264</v>
      </c>
      <c r="C1246" s="31" t="s">
        <v>351</v>
      </c>
      <c r="D1246" s="31" t="s">
        <v>1502</v>
      </c>
      <c r="E1246" s="36">
        <v>646190</v>
      </c>
      <c r="F1246" s="37" t="s">
        <v>18</v>
      </c>
      <c r="G1246" s="36">
        <v>51695</v>
      </c>
      <c r="H1246" s="36">
        <f t="shared" si="19"/>
        <v>697885</v>
      </c>
      <c r="I1246" s="31" t="s">
        <v>247</v>
      </c>
      <c r="J1246" s="31" t="s">
        <v>19</v>
      </c>
    </row>
    <row r="1247" spans="1:10" outlineLevel="1" x14ac:dyDescent="0.25">
      <c r="A1247" s="35">
        <v>46052</v>
      </c>
      <c r="B1247" s="31">
        <v>7263</v>
      </c>
      <c r="C1247" s="31" t="s">
        <v>351</v>
      </c>
      <c r="D1247" s="31" t="s">
        <v>1503</v>
      </c>
      <c r="E1247" s="36">
        <v>694345</v>
      </c>
      <c r="F1247" s="37" t="s">
        <v>18</v>
      </c>
      <c r="G1247" s="36">
        <v>55548</v>
      </c>
      <c r="H1247" s="36">
        <f t="shared" si="19"/>
        <v>749893</v>
      </c>
      <c r="I1247" s="31" t="s">
        <v>247</v>
      </c>
      <c r="J1247" s="31" t="s">
        <v>19</v>
      </c>
    </row>
    <row r="1248" spans="1:10" outlineLevel="1" x14ac:dyDescent="0.25">
      <c r="A1248" s="35">
        <v>46052</v>
      </c>
      <c r="B1248" s="31">
        <v>7262</v>
      </c>
      <c r="C1248" s="31" t="s">
        <v>351</v>
      </c>
      <c r="D1248" s="31" t="s">
        <v>1504</v>
      </c>
      <c r="E1248" s="36">
        <v>250910</v>
      </c>
      <c r="F1248" s="37" t="s">
        <v>18</v>
      </c>
      <c r="G1248" s="36">
        <v>20073</v>
      </c>
      <c r="H1248" s="36">
        <f t="shared" si="19"/>
        <v>270983</v>
      </c>
      <c r="I1248" s="31" t="s">
        <v>247</v>
      </c>
      <c r="J1248" s="31" t="s">
        <v>19</v>
      </c>
    </row>
    <row r="1249" spans="1:10" outlineLevel="1" x14ac:dyDescent="0.25">
      <c r="A1249" s="35">
        <v>46052</v>
      </c>
      <c r="B1249" s="31">
        <v>7261</v>
      </c>
      <c r="C1249" s="31" t="s">
        <v>351</v>
      </c>
      <c r="D1249" s="31" t="s">
        <v>1505</v>
      </c>
      <c r="E1249" s="36">
        <v>777053</v>
      </c>
      <c r="F1249" s="37" t="s">
        <v>18</v>
      </c>
      <c r="G1249" s="36">
        <v>62164</v>
      </c>
      <c r="H1249" s="36">
        <f t="shared" si="19"/>
        <v>839217</v>
      </c>
      <c r="I1249" s="31" t="s">
        <v>247</v>
      </c>
      <c r="J1249" s="31" t="s">
        <v>19</v>
      </c>
    </row>
    <row r="1250" spans="1:10" outlineLevel="1" x14ac:dyDescent="0.25">
      <c r="A1250" s="35">
        <v>46052</v>
      </c>
      <c r="B1250" s="31">
        <v>7260</v>
      </c>
      <c r="C1250" s="31" t="s">
        <v>351</v>
      </c>
      <c r="D1250" s="31" t="s">
        <v>1506</v>
      </c>
      <c r="E1250" s="36">
        <v>864070</v>
      </c>
      <c r="F1250" s="37" t="s">
        <v>18</v>
      </c>
      <c r="G1250" s="36">
        <v>69126</v>
      </c>
      <c r="H1250" s="36">
        <f t="shared" si="19"/>
        <v>933196</v>
      </c>
      <c r="I1250" s="31" t="s">
        <v>247</v>
      </c>
      <c r="J1250" s="31" t="s">
        <v>19</v>
      </c>
    </row>
    <row r="1251" spans="1:10" outlineLevel="1" x14ac:dyDescent="0.25">
      <c r="A1251" s="35">
        <v>46052</v>
      </c>
      <c r="B1251" s="31">
        <v>7255</v>
      </c>
      <c r="C1251" s="31" t="s">
        <v>351</v>
      </c>
      <c r="D1251" s="31" t="s">
        <v>1507</v>
      </c>
      <c r="E1251" s="36">
        <v>2890880</v>
      </c>
      <c r="F1251" s="37" t="s">
        <v>18</v>
      </c>
      <c r="G1251" s="36">
        <v>231270</v>
      </c>
      <c r="H1251" s="36">
        <f t="shared" si="19"/>
        <v>3122150</v>
      </c>
      <c r="I1251" s="31" t="s">
        <v>143</v>
      </c>
      <c r="J1251" s="31" t="s">
        <v>144</v>
      </c>
    </row>
    <row r="1252" spans="1:10" outlineLevel="1" x14ac:dyDescent="0.25">
      <c r="A1252" s="35">
        <v>46052</v>
      </c>
      <c r="B1252" s="31">
        <v>7254</v>
      </c>
      <c r="C1252" s="31" t="s">
        <v>351</v>
      </c>
      <c r="D1252" s="31" t="s">
        <v>1508</v>
      </c>
      <c r="E1252" s="36">
        <v>716474</v>
      </c>
      <c r="F1252" s="37" t="s">
        <v>18</v>
      </c>
      <c r="G1252" s="36">
        <v>57318</v>
      </c>
      <c r="H1252" s="36">
        <f t="shared" si="19"/>
        <v>773792</v>
      </c>
      <c r="I1252" s="31" t="s">
        <v>247</v>
      </c>
      <c r="J1252" s="31" t="s">
        <v>19</v>
      </c>
    </row>
    <row r="1253" spans="1:10" outlineLevel="1" x14ac:dyDescent="0.25">
      <c r="A1253" s="35">
        <v>46052</v>
      </c>
      <c r="B1253" s="31">
        <v>7253</v>
      </c>
      <c r="C1253" s="31" t="s">
        <v>351</v>
      </c>
      <c r="D1253" s="31" t="s">
        <v>1509</v>
      </c>
      <c r="E1253" s="36">
        <v>618065</v>
      </c>
      <c r="F1253" s="37" t="s">
        <v>18</v>
      </c>
      <c r="G1253" s="36">
        <v>49445</v>
      </c>
      <c r="H1253" s="36">
        <f t="shared" si="19"/>
        <v>667510</v>
      </c>
      <c r="I1253" s="31" t="s">
        <v>247</v>
      </c>
      <c r="J1253" s="31" t="s">
        <v>19</v>
      </c>
    </row>
    <row r="1254" spans="1:10" outlineLevel="1" x14ac:dyDescent="0.25">
      <c r="A1254" s="35">
        <v>46052</v>
      </c>
      <c r="B1254" s="31">
        <v>7251</v>
      </c>
      <c r="C1254" s="31" t="s">
        <v>351</v>
      </c>
      <c r="D1254" s="31" t="s">
        <v>1510</v>
      </c>
      <c r="E1254" s="36">
        <v>527700</v>
      </c>
      <c r="F1254" s="37" t="s">
        <v>18</v>
      </c>
      <c r="G1254" s="36">
        <v>42216</v>
      </c>
      <c r="H1254" s="36">
        <f t="shared" si="19"/>
        <v>569916</v>
      </c>
      <c r="I1254" s="31" t="s">
        <v>247</v>
      </c>
      <c r="J1254" s="31" t="s">
        <v>19</v>
      </c>
    </row>
    <row r="1255" spans="1:10" outlineLevel="1" x14ac:dyDescent="0.25">
      <c r="A1255" s="35">
        <v>46052</v>
      </c>
      <c r="B1255" s="31">
        <v>7250</v>
      </c>
      <c r="C1255" s="31" t="s">
        <v>351</v>
      </c>
      <c r="D1255" s="31" t="s">
        <v>1511</v>
      </c>
      <c r="E1255" s="36">
        <v>1016220</v>
      </c>
      <c r="F1255" s="37" t="s">
        <v>18</v>
      </c>
      <c r="G1255" s="36">
        <v>81298</v>
      </c>
      <c r="H1255" s="36">
        <f t="shared" si="19"/>
        <v>1097518</v>
      </c>
      <c r="I1255" s="31" t="s">
        <v>147</v>
      </c>
      <c r="J1255" s="31" t="s">
        <v>148</v>
      </c>
    </row>
    <row r="1256" spans="1:10" outlineLevel="1" x14ac:dyDescent="0.25">
      <c r="A1256" s="35">
        <v>46052</v>
      </c>
      <c r="B1256" s="31">
        <v>7249</v>
      </c>
      <c r="C1256" s="31" t="s">
        <v>351</v>
      </c>
      <c r="D1256" s="31" t="s">
        <v>1512</v>
      </c>
      <c r="E1256" s="36">
        <v>815560</v>
      </c>
      <c r="F1256" s="37" t="s">
        <v>18</v>
      </c>
      <c r="G1256" s="36">
        <v>65245</v>
      </c>
      <c r="H1256" s="36">
        <f t="shared" si="19"/>
        <v>880805</v>
      </c>
      <c r="I1256" s="31" t="s">
        <v>247</v>
      </c>
      <c r="J1256" s="31" t="s">
        <v>19</v>
      </c>
    </row>
    <row r="1257" spans="1:10" outlineLevel="1" x14ac:dyDescent="0.25">
      <c r="A1257" s="35">
        <v>46052</v>
      </c>
      <c r="B1257" s="31">
        <v>7247</v>
      </c>
      <c r="C1257" s="31" t="s">
        <v>351</v>
      </c>
      <c r="D1257" s="31" t="s">
        <v>1513</v>
      </c>
      <c r="E1257" s="36">
        <v>344403</v>
      </c>
      <c r="F1257" s="37" t="s">
        <v>18</v>
      </c>
      <c r="G1257" s="36">
        <v>27552</v>
      </c>
      <c r="H1257" s="36">
        <f t="shared" si="19"/>
        <v>371955</v>
      </c>
      <c r="I1257" s="31" t="s">
        <v>247</v>
      </c>
      <c r="J1257" s="31" t="s">
        <v>19</v>
      </c>
    </row>
    <row r="1258" spans="1:10" outlineLevel="1" x14ac:dyDescent="0.25">
      <c r="A1258" s="35">
        <v>46053</v>
      </c>
      <c r="B1258" s="31">
        <v>8281</v>
      </c>
      <c r="C1258" s="31" t="s">
        <v>351</v>
      </c>
      <c r="D1258" s="31" t="s">
        <v>1514</v>
      </c>
      <c r="E1258" s="36">
        <v>666198</v>
      </c>
      <c r="F1258" s="37" t="s">
        <v>18</v>
      </c>
      <c r="G1258" s="36">
        <v>53296</v>
      </c>
      <c r="H1258" s="36">
        <f t="shared" si="19"/>
        <v>719494</v>
      </c>
      <c r="I1258" s="31" t="s">
        <v>247</v>
      </c>
      <c r="J1258" s="31" t="s">
        <v>19</v>
      </c>
    </row>
    <row r="1259" spans="1:10" outlineLevel="1" x14ac:dyDescent="0.25">
      <c r="A1259" s="35">
        <v>46053</v>
      </c>
      <c r="B1259" s="31">
        <v>8280</v>
      </c>
      <c r="C1259" s="31" t="s">
        <v>351</v>
      </c>
      <c r="D1259" s="31" t="s">
        <v>1515</v>
      </c>
      <c r="E1259" s="36">
        <v>1195120</v>
      </c>
      <c r="F1259" s="37" t="s">
        <v>18</v>
      </c>
      <c r="G1259" s="36">
        <v>95610</v>
      </c>
      <c r="H1259" s="36">
        <f t="shared" si="19"/>
        <v>1290730</v>
      </c>
      <c r="I1259" s="31" t="s">
        <v>247</v>
      </c>
      <c r="J1259" s="31" t="s">
        <v>19</v>
      </c>
    </row>
    <row r="1260" spans="1:10" outlineLevel="1" x14ac:dyDescent="0.25">
      <c r="A1260" s="35">
        <v>46053</v>
      </c>
      <c r="B1260" s="31">
        <v>8279</v>
      </c>
      <c r="C1260" s="31" t="s">
        <v>351</v>
      </c>
      <c r="D1260" s="31" t="s">
        <v>1516</v>
      </c>
      <c r="E1260" s="36">
        <v>1023453</v>
      </c>
      <c r="F1260" s="37" t="s">
        <v>18</v>
      </c>
      <c r="G1260" s="36">
        <v>81876</v>
      </c>
      <c r="H1260" s="36">
        <f t="shared" si="19"/>
        <v>1105329</v>
      </c>
      <c r="I1260" s="31" t="s">
        <v>247</v>
      </c>
      <c r="J1260" s="31" t="s">
        <v>19</v>
      </c>
    </row>
    <row r="1261" spans="1:10" outlineLevel="1" x14ac:dyDescent="0.25">
      <c r="A1261" s="35">
        <v>46053</v>
      </c>
      <c r="B1261" s="31">
        <v>8278</v>
      </c>
      <c r="C1261" s="31" t="s">
        <v>351</v>
      </c>
      <c r="D1261" s="31" t="s">
        <v>1517</v>
      </c>
      <c r="E1261" s="36">
        <v>1683290</v>
      </c>
      <c r="F1261" s="37" t="s">
        <v>18</v>
      </c>
      <c r="G1261" s="36">
        <v>134663</v>
      </c>
      <c r="H1261" s="36">
        <f t="shared" si="19"/>
        <v>1817953</v>
      </c>
      <c r="I1261" s="31" t="s">
        <v>247</v>
      </c>
      <c r="J1261" s="31" t="s">
        <v>19</v>
      </c>
    </row>
    <row r="1262" spans="1:10" outlineLevel="1" x14ac:dyDescent="0.25">
      <c r="A1262" s="35">
        <v>46053</v>
      </c>
      <c r="B1262" s="31">
        <v>7979</v>
      </c>
      <c r="C1262" s="31" t="s">
        <v>351</v>
      </c>
      <c r="D1262" s="31" t="s">
        <v>1518</v>
      </c>
      <c r="E1262" s="36">
        <v>524750</v>
      </c>
      <c r="F1262" s="37" t="s">
        <v>18</v>
      </c>
      <c r="G1262" s="36">
        <v>41980</v>
      </c>
      <c r="H1262" s="36">
        <f t="shared" si="19"/>
        <v>566730</v>
      </c>
      <c r="I1262" s="31" t="s">
        <v>247</v>
      </c>
      <c r="J1262" s="31" t="s">
        <v>19</v>
      </c>
    </row>
    <row r="1263" spans="1:10" outlineLevel="1" x14ac:dyDescent="0.25">
      <c r="A1263" s="35">
        <v>46053</v>
      </c>
      <c r="B1263" s="31">
        <v>7968</v>
      </c>
      <c r="C1263" s="31" t="s">
        <v>351</v>
      </c>
      <c r="D1263" s="31" t="s">
        <v>1519</v>
      </c>
      <c r="E1263" s="36">
        <v>371250</v>
      </c>
      <c r="F1263" s="37" t="s">
        <v>18</v>
      </c>
      <c r="G1263" s="36">
        <v>29700</v>
      </c>
      <c r="H1263" s="36">
        <f t="shared" si="19"/>
        <v>400950</v>
      </c>
      <c r="I1263" s="31" t="s">
        <v>247</v>
      </c>
      <c r="J1263" s="31" t="s">
        <v>19</v>
      </c>
    </row>
    <row r="1264" spans="1:10" outlineLevel="1" x14ac:dyDescent="0.25">
      <c r="A1264" s="35">
        <v>46053</v>
      </c>
      <c r="B1264" s="31">
        <v>7391</v>
      </c>
      <c r="C1264" s="31" t="s">
        <v>351</v>
      </c>
      <c r="D1264" s="31" t="s">
        <v>1520</v>
      </c>
      <c r="E1264" s="36">
        <v>1497525</v>
      </c>
      <c r="F1264" s="37" t="s">
        <v>18</v>
      </c>
      <c r="G1264" s="36">
        <v>119802</v>
      </c>
      <c r="H1264" s="36">
        <f t="shared" si="19"/>
        <v>1617327</v>
      </c>
      <c r="I1264" s="31" t="s">
        <v>247</v>
      </c>
      <c r="J1264" s="31" t="s">
        <v>19</v>
      </c>
    </row>
    <row r="1265" spans="1:10" outlineLevel="1" x14ac:dyDescent="0.25">
      <c r="A1265" s="35">
        <v>46053</v>
      </c>
      <c r="B1265" s="31">
        <v>7369</v>
      </c>
      <c r="C1265" s="31" t="s">
        <v>351</v>
      </c>
      <c r="D1265" s="31" t="s">
        <v>1521</v>
      </c>
      <c r="E1265" s="36">
        <v>618065</v>
      </c>
      <c r="F1265" s="37" t="s">
        <v>18</v>
      </c>
      <c r="G1265" s="36">
        <v>49445</v>
      </c>
      <c r="H1265" s="36">
        <f t="shared" si="19"/>
        <v>667510</v>
      </c>
      <c r="I1265" s="31" t="s">
        <v>247</v>
      </c>
      <c r="J1265" s="31" t="s">
        <v>19</v>
      </c>
    </row>
    <row r="1266" spans="1:10" outlineLevel="1" x14ac:dyDescent="0.25">
      <c r="A1266" s="35">
        <v>46053</v>
      </c>
      <c r="B1266" s="31">
        <v>7347</v>
      </c>
      <c r="C1266" s="31" t="s">
        <v>351</v>
      </c>
      <c r="D1266" s="31" t="s">
        <v>1522</v>
      </c>
      <c r="E1266" s="36">
        <v>488170</v>
      </c>
      <c r="F1266" s="37" t="s">
        <v>18</v>
      </c>
      <c r="G1266" s="36">
        <v>39054</v>
      </c>
      <c r="H1266" s="36">
        <f t="shared" si="19"/>
        <v>527224</v>
      </c>
      <c r="I1266" s="31" t="s">
        <v>247</v>
      </c>
      <c r="J1266" s="31" t="s">
        <v>19</v>
      </c>
    </row>
    <row r="1267" spans="1:10" outlineLevel="1" x14ac:dyDescent="0.25">
      <c r="A1267" s="35">
        <v>46053</v>
      </c>
      <c r="B1267" s="31">
        <v>7343</v>
      </c>
      <c r="C1267" s="31" t="s">
        <v>351</v>
      </c>
      <c r="D1267" s="31" t="s">
        <v>1523</v>
      </c>
      <c r="E1267" s="36">
        <v>830775</v>
      </c>
      <c r="F1267" s="37" t="s">
        <v>18</v>
      </c>
      <c r="G1267" s="36">
        <v>66462</v>
      </c>
      <c r="H1267" s="36">
        <f t="shared" si="19"/>
        <v>897237</v>
      </c>
      <c r="I1267" s="31" t="s">
        <v>247</v>
      </c>
      <c r="J1267" s="31" t="s">
        <v>19</v>
      </c>
    </row>
    <row r="1268" spans="1:10" outlineLevel="1" x14ac:dyDescent="0.25">
      <c r="A1268" s="35">
        <v>46053</v>
      </c>
      <c r="B1268" s="31">
        <v>7340</v>
      </c>
      <c r="C1268" s="31" t="s">
        <v>351</v>
      </c>
      <c r="D1268" s="31" t="s">
        <v>1524</v>
      </c>
      <c r="E1268" s="36">
        <v>12085840</v>
      </c>
      <c r="F1268" s="37" t="s">
        <v>18</v>
      </c>
      <c r="G1268" s="36">
        <v>966867</v>
      </c>
      <c r="H1268" s="36">
        <f t="shared" si="19"/>
        <v>13052707</v>
      </c>
      <c r="I1268" s="31" t="s">
        <v>55</v>
      </c>
      <c r="J1268" s="31" t="s">
        <v>56</v>
      </c>
    </row>
    <row r="1269" spans="1:10" outlineLevel="1" x14ac:dyDescent="0.25">
      <c r="A1269" s="35">
        <v>46053</v>
      </c>
      <c r="B1269" s="31">
        <v>7339</v>
      </c>
      <c r="C1269" s="31" t="s">
        <v>351</v>
      </c>
      <c r="D1269" s="31" t="s">
        <v>1525</v>
      </c>
      <c r="E1269" s="36">
        <v>990989</v>
      </c>
      <c r="F1269" s="37" t="s">
        <v>18</v>
      </c>
      <c r="G1269" s="36">
        <v>79279</v>
      </c>
      <c r="H1269" s="36">
        <f t="shared" si="19"/>
        <v>1070268</v>
      </c>
      <c r="I1269" s="31" t="s">
        <v>247</v>
      </c>
      <c r="J1269" s="31" t="s">
        <v>19</v>
      </c>
    </row>
    <row r="1270" spans="1:10" outlineLevel="1" x14ac:dyDescent="0.25">
      <c r="A1270" s="35">
        <v>46053</v>
      </c>
      <c r="B1270" s="31">
        <v>7338</v>
      </c>
      <c r="C1270" s="31" t="s">
        <v>351</v>
      </c>
      <c r="D1270" s="31" t="s">
        <v>1526</v>
      </c>
      <c r="E1270" s="36">
        <v>505752</v>
      </c>
      <c r="F1270" s="37" t="s">
        <v>18</v>
      </c>
      <c r="G1270" s="36">
        <v>40460</v>
      </c>
      <c r="H1270" s="36">
        <f t="shared" si="19"/>
        <v>546212</v>
      </c>
      <c r="I1270" s="31" t="s">
        <v>247</v>
      </c>
      <c r="J1270" s="31" t="s">
        <v>19</v>
      </c>
    </row>
    <row r="1271" spans="1:10" outlineLevel="1" x14ac:dyDescent="0.25">
      <c r="A1271" s="35">
        <v>46053</v>
      </c>
      <c r="B1271" s="31">
        <v>7337</v>
      </c>
      <c r="C1271" s="31" t="s">
        <v>351</v>
      </c>
      <c r="D1271" s="31" t="s">
        <v>1527</v>
      </c>
      <c r="E1271" s="36">
        <v>292902</v>
      </c>
      <c r="F1271" s="37" t="s">
        <v>18</v>
      </c>
      <c r="G1271" s="36">
        <v>23432</v>
      </c>
      <c r="H1271" s="36">
        <f t="shared" si="19"/>
        <v>316334</v>
      </c>
      <c r="I1271" s="31" t="s">
        <v>247</v>
      </c>
      <c r="J1271" s="31" t="s">
        <v>19</v>
      </c>
    </row>
    <row r="1272" spans="1:10" outlineLevel="1" x14ac:dyDescent="0.25">
      <c r="A1272" s="35">
        <v>46053</v>
      </c>
      <c r="B1272" s="31">
        <v>7336</v>
      </c>
      <c r="C1272" s="31" t="s">
        <v>351</v>
      </c>
      <c r="D1272" s="31" t="s">
        <v>1528</v>
      </c>
      <c r="E1272" s="36">
        <v>209900</v>
      </c>
      <c r="F1272" s="37" t="s">
        <v>18</v>
      </c>
      <c r="G1272" s="36">
        <v>16792</v>
      </c>
      <c r="H1272" s="36">
        <f t="shared" si="19"/>
        <v>226692</v>
      </c>
      <c r="I1272" s="31" t="s">
        <v>247</v>
      </c>
      <c r="J1272" s="31" t="s">
        <v>19</v>
      </c>
    </row>
    <row r="1273" spans="1:10" outlineLevel="1" x14ac:dyDescent="0.25">
      <c r="A1273" s="35">
        <v>46053</v>
      </c>
      <c r="B1273" s="31">
        <v>7332</v>
      </c>
      <c r="C1273" s="31" t="s">
        <v>351</v>
      </c>
      <c r="D1273" s="31" t="s">
        <v>1529</v>
      </c>
      <c r="E1273" s="36">
        <v>989315</v>
      </c>
      <c r="F1273" s="37" t="s">
        <v>18</v>
      </c>
      <c r="G1273" s="36">
        <v>79145</v>
      </c>
      <c r="H1273" s="36">
        <f t="shared" si="19"/>
        <v>1068460</v>
      </c>
      <c r="I1273" s="31" t="s">
        <v>247</v>
      </c>
      <c r="J1273" s="31" t="s">
        <v>19</v>
      </c>
    </row>
    <row r="1274" spans="1:10" outlineLevel="1" x14ac:dyDescent="0.25">
      <c r="A1274" s="35">
        <v>46053</v>
      </c>
      <c r="B1274" s="31">
        <v>7331</v>
      </c>
      <c r="C1274" s="31" t="s">
        <v>351</v>
      </c>
      <c r="D1274" s="31" t="s">
        <v>1530</v>
      </c>
      <c r="E1274" s="36">
        <v>1697842</v>
      </c>
      <c r="F1274" s="37" t="s">
        <v>18</v>
      </c>
      <c r="G1274" s="36">
        <v>135827</v>
      </c>
      <c r="H1274" s="36">
        <f t="shared" si="19"/>
        <v>1833669</v>
      </c>
      <c r="I1274" s="31" t="s">
        <v>247</v>
      </c>
      <c r="J1274" s="31" t="s">
        <v>19</v>
      </c>
    </row>
    <row r="1275" spans="1:10" outlineLevel="1" x14ac:dyDescent="0.25">
      <c r="A1275" s="35">
        <v>46053</v>
      </c>
      <c r="B1275" s="31">
        <v>7330</v>
      </c>
      <c r="C1275" s="31" t="s">
        <v>351</v>
      </c>
      <c r="D1275" s="31" t="s">
        <v>1531</v>
      </c>
      <c r="E1275" s="36">
        <v>1517771</v>
      </c>
      <c r="F1275" s="37" t="s">
        <v>18</v>
      </c>
      <c r="G1275" s="36">
        <v>121422</v>
      </c>
      <c r="H1275" s="36">
        <f t="shared" si="19"/>
        <v>1639193</v>
      </c>
      <c r="I1275" s="31" t="s">
        <v>247</v>
      </c>
      <c r="J1275" s="31" t="s">
        <v>19</v>
      </c>
    </row>
    <row r="1276" spans="1:10" outlineLevel="1" x14ac:dyDescent="0.25">
      <c r="A1276" s="35">
        <v>46053</v>
      </c>
      <c r="B1276" s="31">
        <v>7329</v>
      </c>
      <c r="C1276" s="31" t="s">
        <v>351</v>
      </c>
      <c r="D1276" s="31" t="s">
        <v>1532</v>
      </c>
      <c r="E1276" s="36">
        <v>1317588</v>
      </c>
      <c r="F1276" s="37" t="s">
        <v>18</v>
      </c>
      <c r="G1276" s="36">
        <v>105407</v>
      </c>
      <c r="H1276" s="36">
        <f t="shared" si="19"/>
        <v>1422995</v>
      </c>
      <c r="I1276" s="31" t="s">
        <v>247</v>
      </c>
      <c r="J1276" s="31" t="s">
        <v>19</v>
      </c>
    </row>
    <row r="1277" spans="1:10" outlineLevel="1" x14ac:dyDescent="0.25">
      <c r="A1277" s="35">
        <v>46053</v>
      </c>
      <c r="B1277" s="31">
        <v>7328</v>
      </c>
      <c r="C1277" s="31" t="s">
        <v>351</v>
      </c>
      <c r="D1277" s="31" t="s">
        <v>1533</v>
      </c>
      <c r="E1277" s="36">
        <v>1236130</v>
      </c>
      <c r="F1277" s="37" t="s">
        <v>18</v>
      </c>
      <c r="G1277" s="36">
        <v>98890</v>
      </c>
      <c r="H1277" s="36">
        <f t="shared" si="19"/>
        <v>1335020</v>
      </c>
      <c r="I1277" s="31" t="s">
        <v>247</v>
      </c>
      <c r="J1277" s="31" t="s">
        <v>19</v>
      </c>
    </row>
    <row r="1278" spans="1:10" outlineLevel="1" x14ac:dyDescent="0.25">
      <c r="A1278" s="35">
        <v>46053</v>
      </c>
      <c r="B1278" s="31">
        <v>7327</v>
      </c>
      <c r="C1278" s="31" t="s">
        <v>351</v>
      </c>
      <c r="D1278" s="31" t="s">
        <v>1534</v>
      </c>
      <c r="E1278" s="36">
        <v>368793</v>
      </c>
      <c r="F1278" s="37" t="s">
        <v>18</v>
      </c>
      <c r="G1278" s="36">
        <v>29503</v>
      </c>
      <c r="H1278" s="36">
        <f t="shared" si="19"/>
        <v>398296</v>
      </c>
      <c r="I1278" s="31" t="s">
        <v>247</v>
      </c>
      <c r="J1278" s="31" t="s">
        <v>19</v>
      </c>
    </row>
    <row r="1279" spans="1:10" outlineLevel="1" x14ac:dyDescent="0.25">
      <c r="A1279" s="35">
        <v>46053</v>
      </c>
      <c r="B1279" s="31">
        <v>7326</v>
      </c>
      <c r="C1279" s="31" t="s">
        <v>351</v>
      </c>
      <c r="D1279" s="31" t="s">
        <v>1535</v>
      </c>
      <c r="E1279" s="36">
        <v>649664</v>
      </c>
      <c r="F1279" s="37" t="s">
        <v>18</v>
      </c>
      <c r="G1279" s="36">
        <v>51973</v>
      </c>
      <c r="H1279" s="36">
        <f t="shared" si="19"/>
        <v>701637</v>
      </c>
      <c r="I1279" s="31" t="s">
        <v>247</v>
      </c>
      <c r="J1279" s="31" t="s">
        <v>19</v>
      </c>
    </row>
    <row r="1280" spans="1:10" outlineLevel="1" x14ac:dyDescent="0.25">
      <c r="A1280" s="35">
        <v>46053</v>
      </c>
      <c r="B1280" s="31">
        <v>7325</v>
      </c>
      <c r="C1280" s="31" t="s">
        <v>351</v>
      </c>
      <c r="D1280" s="31" t="s">
        <v>1536</v>
      </c>
      <c r="E1280" s="36">
        <v>1949460</v>
      </c>
      <c r="F1280" s="37" t="s">
        <v>18</v>
      </c>
      <c r="G1280" s="36">
        <v>155957</v>
      </c>
      <c r="H1280" s="36">
        <f t="shared" ref="H1280:H1343" si="20">+E1280+G1280</f>
        <v>2105417</v>
      </c>
      <c r="I1280" s="31" t="s">
        <v>93</v>
      </c>
      <c r="J1280" s="31" t="s">
        <v>94</v>
      </c>
    </row>
    <row r="1281" spans="1:10" outlineLevel="1" x14ac:dyDescent="0.25">
      <c r="A1281" s="35">
        <v>46053</v>
      </c>
      <c r="B1281" s="31">
        <v>7324</v>
      </c>
      <c r="C1281" s="31" t="s">
        <v>351</v>
      </c>
      <c r="D1281" s="31" t="s">
        <v>1537</v>
      </c>
      <c r="E1281" s="36">
        <v>397772</v>
      </c>
      <c r="F1281" s="37" t="s">
        <v>18</v>
      </c>
      <c r="G1281" s="36">
        <v>31822</v>
      </c>
      <c r="H1281" s="36">
        <f t="shared" si="20"/>
        <v>429594</v>
      </c>
      <c r="I1281" s="31" t="s">
        <v>247</v>
      </c>
      <c r="J1281" s="31" t="s">
        <v>19</v>
      </c>
    </row>
    <row r="1282" spans="1:10" outlineLevel="1" x14ac:dyDescent="0.25">
      <c r="A1282" s="35">
        <v>46053</v>
      </c>
      <c r="B1282" s="31">
        <v>7323</v>
      </c>
      <c r="C1282" s="31" t="s">
        <v>351</v>
      </c>
      <c r="D1282" s="31" t="s">
        <v>1538</v>
      </c>
      <c r="E1282" s="36">
        <v>725555</v>
      </c>
      <c r="F1282" s="37" t="s">
        <v>18</v>
      </c>
      <c r="G1282" s="36">
        <v>58044</v>
      </c>
      <c r="H1282" s="36">
        <f t="shared" si="20"/>
        <v>783599</v>
      </c>
      <c r="I1282" s="31" t="s">
        <v>247</v>
      </c>
      <c r="J1282" s="31" t="s">
        <v>19</v>
      </c>
    </row>
    <row r="1283" spans="1:10" outlineLevel="1" x14ac:dyDescent="0.25">
      <c r="A1283" s="35">
        <v>46053</v>
      </c>
      <c r="B1283" s="31">
        <v>7319</v>
      </c>
      <c r="C1283" s="31" t="s">
        <v>351</v>
      </c>
      <c r="D1283" s="31" t="s">
        <v>1539</v>
      </c>
      <c r="E1283" s="36">
        <v>830915</v>
      </c>
      <c r="F1283" s="37" t="s">
        <v>18</v>
      </c>
      <c r="G1283" s="36">
        <v>66473</v>
      </c>
      <c r="H1283" s="36">
        <f t="shared" si="20"/>
        <v>897388</v>
      </c>
      <c r="I1283" s="31" t="s">
        <v>247</v>
      </c>
      <c r="J1283" s="31" t="s">
        <v>19</v>
      </c>
    </row>
    <row r="1284" spans="1:10" outlineLevel="1" x14ac:dyDescent="0.25">
      <c r="A1284" s="35">
        <v>46053</v>
      </c>
      <c r="B1284" s="31">
        <v>7318</v>
      </c>
      <c r="C1284" s="31" t="s">
        <v>351</v>
      </c>
      <c r="D1284" s="31" t="s">
        <v>1540</v>
      </c>
      <c r="E1284" s="36">
        <v>5531020</v>
      </c>
      <c r="F1284" s="37" t="s">
        <v>18</v>
      </c>
      <c r="G1284" s="36">
        <v>442482</v>
      </c>
      <c r="H1284" s="36">
        <f t="shared" si="20"/>
        <v>5973502</v>
      </c>
      <c r="I1284" s="31" t="s">
        <v>59</v>
      </c>
      <c r="J1284" s="31" t="s">
        <v>60</v>
      </c>
    </row>
    <row r="1285" spans="1:10" outlineLevel="1" x14ac:dyDescent="0.25">
      <c r="A1285" s="35">
        <v>46053</v>
      </c>
      <c r="B1285" s="31">
        <v>7316</v>
      </c>
      <c r="C1285" s="31" t="s">
        <v>351</v>
      </c>
      <c r="D1285" s="31" t="s">
        <v>1541</v>
      </c>
      <c r="E1285" s="36">
        <v>4881700</v>
      </c>
      <c r="F1285" s="37" t="s">
        <v>18</v>
      </c>
      <c r="G1285" s="36">
        <v>390536</v>
      </c>
      <c r="H1285" s="36">
        <f t="shared" si="20"/>
        <v>5272236</v>
      </c>
      <c r="I1285" s="31" t="s">
        <v>116</v>
      </c>
      <c r="J1285" s="31" t="s">
        <v>117</v>
      </c>
    </row>
    <row r="1286" spans="1:10" outlineLevel="1" x14ac:dyDescent="0.25">
      <c r="A1286" s="35">
        <v>46053</v>
      </c>
      <c r="B1286" s="31">
        <v>7315</v>
      </c>
      <c r="C1286" s="31" t="s">
        <v>351</v>
      </c>
      <c r="D1286" s="31" t="s">
        <v>1542</v>
      </c>
      <c r="E1286" s="36">
        <v>6615660</v>
      </c>
      <c r="F1286" s="37" t="s">
        <v>18</v>
      </c>
      <c r="G1286" s="36">
        <v>529253</v>
      </c>
      <c r="H1286" s="36">
        <f t="shared" si="20"/>
        <v>7144913</v>
      </c>
      <c r="I1286" s="31" t="s">
        <v>116</v>
      </c>
      <c r="J1286" s="31" t="s">
        <v>117</v>
      </c>
    </row>
    <row r="1287" spans="1:10" outlineLevel="1" x14ac:dyDescent="0.25">
      <c r="A1287" s="35">
        <v>46053</v>
      </c>
      <c r="B1287" s="31">
        <v>7314</v>
      </c>
      <c r="C1287" s="31" t="s">
        <v>351</v>
      </c>
      <c r="D1287" s="31" t="s">
        <v>1543</v>
      </c>
      <c r="E1287" s="36">
        <v>778464</v>
      </c>
      <c r="F1287" s="37" t="s">
        <v>18</v>
      </c>
      <c r="G1287" s="36">
        <v>62277</v>
      </c>
      <c r="H1287" s="36">
        <f t="shared" si="20"/>
        <v>840741</v>
      </c>
      <c r="I1287" s="31" t="s">
        <v>247</v>
      </c>
      <c r="J1287" s="31" t="s">
        <v>19</v>
      </c>
    </row>
    <row r="1288" spans="1:10" outlineLevel="1" x14ac:dyDescent="0.25">
      <c r="A1288" s="35">
        <v>46053</v>
      </c>
      <c r="B1288" s="31">
        <v>7313</v>
      </c>
      <c r="C1288" s="31" t="s">
        <v>351</v>
      </c>
      <c r="D1288" s="31" t="s">
        <v>1544</v>
      </c>
      <c r="E1288" s="36">
        <v>932915</v>
      </c>
      <c r="F1288" s="37" t="s">
        <v>18</v>
      </c>
      <c r="G1288" s="36">
        <v>74633</v>
      </c>
      <c r="H1288" s="36">
        <f t="shared" si="20"/>
        <v>1007548</v>
      </c>
      <c r="I1288" s="31" t="s">
        <v>247</v>
      </c>
      <c r="J1288" s="31" t="s">
        <v>19</v>
      </c>
    </row>
    <row r="1289" spans="1:10" outlineLevel="1" x14ac:dyDescent="0.25">
      <c r="A1289" s="35">
        <v>46053</v>
      </c>
      <c r="B1289" s="31">
        <v>7312</v>
      </c>
      <c r="C1289" s="31" t="s">
        <v>351</v>
      </c>
      <c r="D1289" s="31" t="s">
        <v>1545</v>
      </c>
      <c r="E1289" s="36">
        <v>100364</v>
      </c>
      <c r="F1289" s="37" t="s">
        <v>18</v>
      </c>
      <c r="G1289" s="36">
        <v>8029</v>
      </c>
      <c r="H1289" s="36">
        <f t="shared" si="20"/>
        <v>108393</v>
      </c>
      <c r="I1289" s="31" t="s">
        <v>247</v>
      </c>
      <c r="J1289" s="31" t="s">
        <v>19</v>
      </c>
    </row>
    <row r="1290" spans="1:10" outlineLevel="1" x14ac:dyDescent="0.25">
      <c r="A1290" s="35">
        <v>46053</v>
      </c>
      <c r="B1290" s="31">
        <v>7311</v>
      </c>
      <c r="C1290" s="31" t="s">
        <v>351</v>
      </c>
      <c r="D1290" s="31" t="s">
        <v>1546</v>
      </c>
      <c r="E1290" s="36">
        <v>209900</v>
      </c>
      <c r="F1290" s="37" t="s">
        <v>18</v>
      </c>
      <c r="G1290" s="36">
        <v>16792</v>
      </c>
      <c r="H1290" s="36">
        <f t="shared" si="20"/>
        <v>226692</v>
      </c>
      <c r="I1290" s="31" t="s">
        <v>247</v>
      </c>
      <c r="J1290" s="31" t="s">
        <v>19</v>
      </c>
    </row>
    <row r="1291" spans="1:10" outlineLevel="1" x14ac:dyDescent="0.25">
      <c r="A1291" s="35">
        <v>46053</v>
      </c>
      <c r="B1291" s="31">
        <v>7310</v>
      </c>
      <c r="C1291" s="31" t="s">
        <v>351</v>
      </c>
      <c r="D1291" s="31" t="s">
        <v>1547</v>
      </c>
      <c r="E1291" s="36">
        <v>618065</v>
      </c>
      <c r="F1291" s="37" t="s">
        <v>18</v>
      </c>
      <c r="G1291" s="36">
        <v>49445</v>
      </c>
      <c r="H1291" s="36">
        <f t="shared" si="20"/>
        <v>667510</v>
      </c>
      <c r="I1291" s="31" t="s">
        <v>247</v>
      </c>
      <c r="J1291" s="31" t="s">
        <v>19</v>
      </c>
    </row>
    <row r="1292" spans="1:10" outlineLevel="1" x14ac:dyDescent="0.25">
      <c r="A1292" s="35">
        <v>46053</v>
      </c>
      <c r="B1292" s="31">
        <v>7309</v>
      </c>
      <c r="C1292" s="31" t="s">
        <v>351</v>
      </c>
      <c r="D1292" s="31" t="s">
        <v>1548</v>
      </c>
      <c r="E1292" s="36">
        <v>685689</v>
      </c>
      <c r="F1292" s="37" t="s">
        <v>18</v>
      </c>
      <c r="G1292" s="36">
        <v>54855</v>
      </c>
      <c r="H1292" s="36">
        <f t="shared" si="20"/>
        <v>740544</v>
      </c>
      <c r="I1292" s="31" t="s">
        <v>247</v>
      </c>
      <c r="J1292" s="31" t="s">
        <v>19</v>
      </c>
    </row>
    <row r="1293" spans="1:10" outlineLevel="1" x14ac:dyDescent="0.25">
      <c r="A1293" s="35">
        <v>46053</v>
      </c>
      <c r="B1293" s="31">
        <v>7308</v>
      </c>
      <c r="C1293" s="31" t="s">
        <v>351</v>
      </c>
      <c r="D1293" s="31" t="s">
        <v>1549</v>
      </c>
      <c r="E1293" s="36">
        <v>612258</v>
      </c>
      <c r="F1293" s="37" t="s">
        <v>18</v>
      </c>
      <c r="G1293" s="36">
        <v>48981</v>
      </c>
      <c r="H1293" s="36">
        <f t="shared" si="20"/>
        <v>661239</v>
      </c>
      <c r="I1293" s="31" t="s">
        <v>247</v>
      </c>
      <c r="J1293" s="31" t="s">
        <v>19</v>
      </c>
    </row>
    <row r="1294" spans="1:10" outlineLevel="1" x14ac:dyDescent="0.25">
      <c r="A1294" s="35">
        <v>46053</v>
      </c>
      <c r="B1294" s="31">
        <v>7307</v>
      </c>
      <c r="C1294" s="31" t="s">
        <v>351</v>
      </c>
      <c r="D1294" s="31" t="s">
        <v>1550</v>
      </c>
      <c r="E1294" s="36">
        <v>938402</v>
      </c>
      <c r="F1294" s="37" t="s">
        <v>18</v>
      </c>
      <c r="G1294" s="36">
        <v>75072</v>
      </c>
      <c r="H1294" s="36">
        <f t="shared" si="20"/>
        <v>1013474</v>
      </c>
      <c r="I1294" s="31" t="s">
        <v>247</v>
      </c>
      <c r="J1294" s="31" t="s">
        <v>19</v>
      </c>
    </row>
    <row r="1295" spans="1:10" outlineLevel="1" x14ac:dyDescent="0.25">
      <c r="A1295" s="35">
        <v>46053</v>
      </c>
      <c r="B1295" s="31">
        <v>7306</v>
      </c>
      <c r="C1295" s="31" t="s">
        <v>351</v>
      </c>
      <c r="D1295" s="31" t="s">
        <v>1551</v>
      </c>
      <c r="E1295" s="36">
        <v>9847490</v>
      </c>
      <c r="F1295" s="37" t="s">
        <v>18</v>
      </c>
      <c r="G1295" s="36">
        <v>787799</v>
      </c>
      <c r="H1295" s="36">
        <f t="shared" si="20"/>
        <v>10635289</v>
      </c>
      <c r="I1295" s="31" t="s">
        <v>57</v>
      </c>
      <c r="J1295" s="31" t="s">
        <v>58</v>
      </c>
    </row>
    <row r="1296" spans="1:10" outlineLevel="1" x14ac:dyDescent="0.25">
      <c r="A1296" s="35">
        <v>46053</v>
      </c>
      <c r="B1296" s="31">
        <v>7304</v>
      </c>
      <c r="C1296" s="31" t="s">
        <v>351</v>
      </c>
      <c r="D1296" s="31" t="s">
        <v>1552</v>
      </c>
      <c r="E1296" s="36">
        <v>20665100</v>
      </c>
      <c r="F1296" s="37" t="s">
        <v>18</v>
      </c>
      <c r="G1296" s="36">
        <v>1653208</v>
      </c>
      <c r="H1296" s="36">
        <f t="shared" si="20"/>
        <v>22318308</v>
      </c>
      <c r="I1296" s="31" t="s">
        <v>65</v>
      </c>
      <c r="J1296" s="31" t="s">
        <v>66</v>
      </c>
    </row>
    <row r="1297" spans="1:10" outlineLevel="1" x14ac:dyDescent="0.25">
      <c r="A1297" s="35">
        <v>46053</v>
      </c>
      <c r="B1297" s="31">
        <v>7303</v>
      </c>
      <c r="C1297" s="31" t="s">
        <v>351</v>
      </c>
      <c r="D1297" s="31" t="s">
        <v>1553</v>
      </c>
      <c r="E1297" s="36">
        <v>3902220</v>
      </c>
      <c r="F1297" s="37" t="s">
        <v>18</v>
      </c>
      <c r="G1297" s="36">
        <v>312178</v>
      </c>
      <c r="H1297" s="36">
        <f t="shared" si="20"/>
        <v>4214398</v>
      </c>
      <c r="I1297" s="31" t="s">
        <v>65</v>
      </c>
      <c r="J1297" s="31" t="s">
        <v>66</v>
      </c>
    </row>
    <row r="1298" spans="1:10" outlineLevel="1" x14ac:dyDescent="0.25">
      <c r="A1298" s="35">
        <v>46053</v>
      </c>
      <c r="B1298" s="31">
        <v>169</v>
      </c>
      <c r="C1298" s="31" t="s">
        <v>352</v>
      </c>
      <c r="D1298" s="31" t="s">
        <v>1554</v>
      </c>
      <c r="E1298" s="36">
        <v>293724</v>
      </c>
      <c r="F1298" s="37" t="s">
        <v>18</v>
      </c>
      <c r="G1298" s="36">
        <v>23498</v>
      </c>
      <c r="H1298" s="36">
        <f t="shared" si="20"/>
        <v>317222</v>
      </c>
      <c r="I1298" s="31" t="s">
        <v>74</v>
      </c>
      <c r="J1298" s="31" t="s">
        <v>75</v>
      </c>
    </row>
    <row r="1299" spans="1:10" outlineLevel="1" x14ac:dyDescent="0.25">
      <c r="A1299" s="35">
        <v>46053</v>
      </c>
      <c r="B1299" s="31">
        <v>7297</v>
      </c>
      <c r="C1299" s="31" t="s">
        <v>351</v>
      </c>
      <c r="D1299" s="31" t="s">
        <v>1555</v>
      </c>
      <c r="E1299" s="36">
        <v>1017870</v>
      </c>
      <c r="F1299" s="37" t="s">
        <v>18</v>
      </c>
      <c r="G1299" s="36">
        <v>81430</v>
      </c>
      <c r="H1299" s="36">
        <f t="shared" si="20"/>
        <v>1099300</v>
      </c>
      <c r="I1299" s="31" t="s">
        <v>109</v>
      </c>
      <c r="J1299" s="31" t="s">
        <v>110</v>
      </c>
    </row>
    <row r="1300" spans="1:10" outlineLevel="1" x14ac:dyDescent="0.25">
      <c r="A1300" s="35">
        <v>46053</v>
      </c>
      <c r="B1300" s="31">
        <v>7296</v>
      </c>
      <c r="C1300" s="31" t="s">
        <v>351</v>
      </c>
      <c r="D1300" s="31" t="s">
        <v>1556</v>
      </c>
      <c r="E1300" s="36">
        <v>933240</v>
      </c>
      <c r="F1300" s="37" t="s">
        <v>18</v>
      </c>
      <c r="G1300" s="36">
        <v>74659</v>
      </c>
      <c r="H1300" s="36">
        <f t="shared" si="20"/>
        <v>1007899</v>
      </c>
      <c r="I1300" s="31" t="s">
        <v>168</v>
      </c>
      <c r="J1300" s="31" t="s">
        <v>169</v>
      </c>
    </row>
    <row r="1301" spans="1:10" outlineLevel="1" x14ac:dyDescent="0.25">
      <c r="A1301" s="35">
        <v>46053</v>
      </c>
      <c r="B1301" s="31">
        <v>7295</v>
      </c>
      <c r="C1301" s="31" t="s">
        <v>351</v>
      </c>
      <c r="D1301" s="31" t="s">
        <v>1557</v>
      </c>
      <c r="E1301" s="36">
        <v>1484490</v>
      </c>
      <c r="F1301" s="37" t="s">
        <v>18</v>
      </c>
      <c r="G1301" s="36">
        <v>118759</v>
      </c>
      <c r="H1301" s="36">
        <f t="shared" si="20"/>
        <v>1603249</v>
      </c>
      <c r="I1301" s="31" t="s">
        <v>168</v>
      </c>
      <c r="J1301" s="31" t="s">
        <v>169</v>
      </c>
    </row>
    <row r="1302" spans="1:10" outlineLevel="1" x14ac:dyDescent="0.25">
      <c r="A1302" s="35">
        <v>46053</v>
      </c>
      <c r="B1302" s="31">
        <v>7294</v>
      </c>
      <c r="C1302" s="31" t="s">
        <v>351</v>
      </c>
      <c r="D1302" s="31" t="s">
        <v>1558</v>
      </c>
      <c r="E1302" s="36">
        <v>1380075</v>
      </c>
      <c r="F1302" s="37" t="s">
        <v>18</v>
      </c>
      <c r="G1302" s="36">
        <v>110406</v>
      </c>
      <c r="H1302" s="36">
        <f t="shared" si="20"/>
        <v>1490481</v>
      </c>
      <c r="I1302" s="31" t="s">
        <v>109</v>
      </c>
      <c r="J1302" s="31" t="s">
        <v>110</v>
      </c>
    </row>
    <row r="1303" spans="1:10" outlineLevel="1" x14ac:dyDescent="0.25">
      <c r="A1303" s="35">
        <v>46053</v>
      </c>
      <c r="B1303" s="31">
        <v>7293</v>
      </c>
      <c r="C1303" s="31" t="s">
        <v>351</v>
      </c>
      <c r="D1303" s="31" t="s">
        <v>1559</v>
      </c>
      <c r="E1303" s="36">
        <v>2686990</v>
      </c>
      <c r="F1303" s="37" t="s">
        <v>18</v>
      </c>
      <c r="G1303" s="36">
        <v>214959</v>
      </c>
      <c r="H1303" s="36">
        <f t="shared" si="20"/>
        <v>2901949</v>
      </c>
      <c r="I1303" s="31" t="s">
        <v>43</v>
      </c>
      <c r="J1303" s="31" t="s">
        <v>44</v>
      </c>
    </row>
    <row r="1304" spans="1:10" outlineLevel="1" x14ac:dyDescent="0.25">
      <c r="A1304" s="35">
        <v>46053</v>
      </c>
      <c r="B1304" s="31">
        <v>7292</v>
      </c>
      <c r="C1304" s="31" t="s">
        <v>351</v>
      </c>
      <c r="D1304" s="31" t="s">
        <v>1560</v>
      </c>
      <c r="E1304" s="36">
        <v>3037180</v>
      </c>
      <c r="F1304" s="37" t="s">
        <v>18</v>
      </c>
      <c r="G1304" s="36">
        <v>242974</v>
      </c>
      <c r="H1304" s="36">
        <f t="shared" si="20"/>
        <v>3280154</v>
      </c>
      <c r="I1304" s="31" t="s">
        <v>168</v>
      </c>
      <c r="J1304" s="31" t="s">
        <v>169</v>
      </c>
    </row>
    <row r="1305" spans="1:10" outlineLevel="1" x14ac:dyDescent="0.25">
      <c r="A1305" s="35">
        <v>46053</v>
      </c>
      <c r="B1305" s="31">
        <v>7291</v>
      </c>
      <c r="C1305" s="31" t="s">
        <v>351</v>
      </c>
      <c r="D1305" s="31" t="s">
        <v>1561</v>
      </c>
      <c r="E1305" s="36">
        <v>4982160</v>
      </c>
      <c r="F1305" s="37" t="s">
        <v>18</v>
      </c>
      <c r="G1305" s="36">
        <v>398573</v>
      </c>
      <c r="H1305" s="36">
        <f t="shared" si="20"/>
        <v>5380733</v>
      </c>
      <c r="I1305" s="31" t="s">
        <v>113</v>
      </c>
      <c r="J1305" s="31" t="s">
        <v>114</v>
      </c>
    </row>
    <row r="1306" spans="1:10" outlineLevel="1" x14ac:dyDescent="0.25">
      <c r="A1306" s="35">
        <v>46053</v>
      </c>
      <c r="B1306" s="31">
        <v>7290</v>
      </c>
      <c r="C1306" s="31" t="s">
        <v>351</v>
      </c>
      <c r="D1306" s="31" t="s">
        <v>1562</v>
      </c>
      <c r="E1306" s="36">
        <v>1978630</v>
      </c>
      <c r="F1306" s="37" t="s">
        <v>18</v>
      </c>
      <c r="G1306" s="36">
        <v>158290</v>
      </c>
      <c r="H1306" s="36">
        <f t="shared" si="20"/>
        <v>2136920</v>
      </c>
      <c r="I1306" s="31" t="s">
        <v>153</v>
      </c>
      <c r="J1306" s="31" t="s">
        <v>154</v>
      </c>
    </row>
    <row r="1307" spans="1:10" outlineLevel="1" x14ac:dyDescent="0.25">
      <c r="A1307" s="35">
        <v>46023</v>
      </c>
      <c r="B1307" s="31">
        <v>5</v>
      </c>
      <c r="C1307" s="31"/>
      <c r="D1307" s="31" t="s">
        <v>1563</v>
      </c>
      <c r="E1307" s="36">
        <v>-227231</v>
      </c>
      <c r="F1307" s="37" t="s">
        <v>18</v>
      </c>
      <c r="G1307" s="36">
        <v>-18178</v>
      </c>
      <c r="H1307" s="36">
        <f t="shared" si="20"/>
        <v>-245409</v>
      </c>
      <c r="I1307" s="31" t="s">
        <v>47</v>
      </c>
      <c r="J1307" s="31" t="s">
        <v>48</v>
      </c>
    </row>
    <row r="1308" spans="1:10" outlineLevel="1" x14ac:dyDescent="0.25">
      <c r="A1308" s="35">
        <v>46023</v>
      </c>
      <c r="B1308" s="31">
        <v>109</v>
      </c>
      <c r="C1308" s="31"/>
      <c r="D1308" s="31" t="s">
        <v>1564</v>
      </c>
      <c r="E1308" s="36">
        <v>-243834</v>
      </c>
      <c r="F1308" s="37" t="s">
        <v>18</v>
      </c>
      <c r="G1308" s="36">
        <v>-19507</v>
      </c>
      <c r="H1308" s="36">
        <f t="shared" si="20"/>
        <v>-263341</v>
      </c>
      <c r="I1308" s="31" t="s">
        <v>247</v>
      </c>
      <c r="J1308" s="31" t="s">
        <v>19</v>
      </c>
    </row>
    <row r="1309" spans="1:10" outlineLevel="1" x14ac:dyDescent="0.25">
      <c r="A1309" s="35">
        <v>46024</v>
      </c>
      <c r="B1309" s="31">
        <v>35</v>
      </c>
      <c r="C1309" s="31"/>
      <c r="D1309" s="31" t="s">
        <v>1565</v>
      </c>
      <c r="E1309" s="36">
        <v>-146862</v>
      </c>
      <c r="F1309" s="37" t="s">
        <v>18</v>
      </c>
      <c r="G1309" s="36">
        <v>-11749</v>
      </c>
      <c r="H1309" s="36">
        <f t="shared" si="20"/>
        <v>-158611</v>
      </c>
      <c r="I1309" s="31" t="s">
        <v>39</v>
      </c>
      <c r="J1309" s="31" t="s">
        <v>40</v>
      </c>
    </row>
    <row r="1310" spans="1:10" outlineLevel="1" x14ac:dyDescent="0.25">
      <c r="A1310" s="35">
        <v>46024</v>
      </c>
      <c r="B1310" s="31">
        <v>112</v>
      </c>
      <c r="C1310" s="31"/>
      <c r="D1310" s="31" t="s">
        <v>1566</v>
      </c>
      <c r="E1310" s="36">
        <v>-50182</v>
      </c>
      <c r="F1310" s="37" t="s">
        <v>18</v>
      </c>
      <c r="G1310" s="36">
        <v>-4015</v>
      </c>
      <c r="H1310" s="36">
        <f t="shared" si="20"/>
        <v>-54197</v>
      </c>
      <c r="I1310" s="31" t="s">
        <v>247</v>
      </c>
      <c r="J1310" s="31" t="s">
        <v>19</v>
      </c>
    </row>
    <row r="1311" spans="1:10" outlineLevel="1" x14ac:dyDescent="0.25">
      <c r="A1311" s="35">
        <v>46024</v>
      </c>
      <c r="B1311" s="31">
        <v>84</v>
      </c>
      <c r="C1311" s="31"/>
      <c r="D1311" s="31" t="s">
        <v>1567</v>
      </c>
      <c r="E1311" s="36">
        <v>-195605</v>
      </c>
      <c r="F1311" s="37" t="s">
        <v>18</v>
      </c>
      <c r="G1311" s="36">
        <v>-15648</v>
      </c>
      <c r="H1311" s="36">
        <f t="shared" si="20"/>
        <v>-211253</v>
      </c>
      <c r="I1311" s="31" t="s">
        <v>39</v>
      </c>
      <c r="J1311" s="31" t="s">
        <v>40</v>
      </c>
    </row>
    <row r="1312" spans="1:10" outlineLevel="1" x14ac:dyDescent="0.25">
      <c r="A1312" s="35">
        <v>46025</v>
      </c>
      <c r="B1312" s="31">
        <v>691</v>
      </c>
      <c r="C1312" s="31"/>
      <c r="D1312" s="31" t="s">
        <v>1568</v>
      </c>
      <c r="E1312" s="36">
        <v>-418022</v>
      </c>
      <c r="F1312" s="37" t="s">
        <v>18</v>
      </c>
      <c r="G1312" s="36">
        <v>-33442</v>
      </c>
      <c r="H1312" s="36">
        <f t="shared" si="20"/>
        <v>-451464</v>
      </c>
      <c r="I1312" s="31" t="s">
        <v>247</v>
      </c>
      <c r="J1312" s="31" t="s">
        <v>19</v>
      </c>
    </row>
    <row r="1313" spans="1:10" outlineLevel="1" x14ac:dyDescent="0.25">
      <c r="A1313" s="35">
        <v>46025</v>
      </c>
      <c r="B1313" s="31">
        <v>30</v>
      </c>
      <c r="C1313" s="31"/>
      <c r="D1313" s="31" t="s">
        <v>1569</v>
      </c>
      <c r="E1313" s="36">
        <v>-800735</v>
      </c>
      <c r="F1313" s="37" t="s">
        <v>18</v>
      </c>
      <c r="G1313" s="36">
        <v>-64059</v>
      </c>
      <c r="H1313" s="36">
        <f t="shared" si="20"/>
        <v>-864794</v>
      </c>
      <c r="I1313" s="31" t="s">
        <v>247</v>
      </c>
      <c r="J1313" s="31" t="s">
        <v>19</v>
      </c>
    </row>
    <row r="1314" spans="1:10" outlineLevel="1" x14ac:dyDescent="0.25">
      <c r="A1314" s="35">
        <v>46025</v>
      </c>
      <c r="B1314" s="31">
        <v>118</v>
      </c>
      <c r="C1314" s="31"/>
      <c r="D1314" s="31" t="s">
        <v>1570</v>
      </c>
      <c r="E1314" s="36">
        <v>-523917</v>
      </c>
      <c r="F1314" s="37" t="s">
        <v>18</v>
      </c>
      <c r="G1314" s="36">
        <v>-41913</v>
      </c>
      <c r="H1314" s="36">
        <f t="shared" si="20"/>
        <v>-565830</v>
      </c>
      <c r="I1314" s="31" t="s">
        <v>39</v>
      </c>
      <c r="J1314" s="31" t="s">
        <v>40</v>
      </c>
    </row>
    <row r="1315" spans="1:10" outlineLevel="1" x14ac:dyDescent="0.25">
      <c r="A1315" s="35">
        <v>46025</v>
      </c>
      <c r="B1315" s="31">
        <v>30</v>
      </c>
      <c r="C1315" s="31"/>
      <c r="D1315" s="31" t="s">
        <v>1571</v>
      </c>
      <c r="E1315" s="36">
        <v>-1213318</v>
      </c>
      <c r="F1315" s="37" t="s">
        <v>18</v>
      </c>
      <c r="G1315" s="36">
        <v>-97065</v>
      </c>
      <c r="H1315" s="36">
        <f t="shared" si="20"/>
        <v>-1310383</v>
      </c>
      <c r="I1315" s="31" t="s">
        <v>71</v>
      </c>
      <c r="J1315" s="31" t="s">
        <v>72</v>
      </c>
    </row>
    <row r="1316" spans="1:10" outlineLevel="1" x14ac:dyDescent="0.25">
      <c r="A1316" s="35">
        <v>46025</v>
      </c>
      <c r="B1316" s="31">
        <v>2</v>
      </c>
      <c r="C1316" s="31"/>
      <c r="D1316" s="31" t="s">
        <v>1572</v>
      </c>
      <c r="E1316" s="36">
        <v>-97020</v>
      </c>
      <c r="F1316" s="37" t="s">
        <v>18</v>
      </c>
      <c r="G1316" s="36">
        <v>-7762</v>
      </c>
      <c r="H1316" s="36">
        <f t="shared" si="20"/>
        <v>-104782</v>
      </c>
      <c r="I1316" s="31" t="s">
        <v>190</v>
      </c>
      <c r="J1316" s="31" t="s">
        <v>191</v>
      </c>
    </row>
    <row r="1317" spans="1:10" outlineLevel="1" x14ac:dyDescent="0.25">
      <c r="A1317" s="35">
        <v>46027</v>
      </c>
      <c r="B1317" s="31">
        <v>607</v>
      </c>
      <c r="C1317" s="31"/>
      <c r="D1317" s="31" t="s">
        <v>1573</v>
      </c>
      <c r="E1317" s="36">
        <v>-290810</v>
      </c>
      <c r="F1317" s="37" t="s">
        <v>18</v>
      </c>
      <c r="G1317" s="36">
        <v>-23265</v>
      </c>
      <c r="H1317" s="36">
        <f t="shared" si="20"/>
        <v>-314075</v>
      </c>
      <c r="I1317" s="31" t="s">
        <v>247</v>
      </c>
      <c r="J1317" s="31" t="s">
        <v>19</v>
      </c>
    </row>
    <row r="1318" spans="1:10" outlineLevel="1" x14ac:dyDescent="0.25">
      <c r="A1318" s="35">
        <v>46027</v>
      </c>
      <c r="B1318" s="31">
        <v>18</v>
      </c>
      <c r="C1318" s="31"/>
      <c r="D1318" s="31" t="s">
        <v>1574</v>
      </c>
      <c r="E1318" s="36">
        <v>-183133</v>
      </c>
      <c r="F1318" s="37" t="s">
        <v>18</v>
      </c>
      <c r="G1318" s="36">
        <v>-14651</v>
      </c>
      <c r="H1318" s="36">
        <f t="shared" si="20"/>
        <v>-197784</v>
      </c>
      <c r="I1318" s="31" t="s">
        <v>201</v>
      </c>
      <c r="J1318" s="31" t="s">
        <v>202</v>
      </c>
    </row>
    <row r="1319" spans="1:10" outlineLevel="1" x14ac:dyDescent="0.25">
      <c r="A1319" s="35">
        <v>46028</v>
      </c>
      <c r="B1319" s="31">
        <v>65</v>
      </c>
      <c r="C1319" s="31"/>
      <c r="D1319" s="31" t="s">
        <v>1575</v>
      </c>
      <c r="E1319" s="36">
        <v>-565653</v>
      </c>
      <c r="F1319" s="37" t="s">
        <v>18</v>
      </c>
      <c r="G1319" s="36">
        <v>-45252</v>
      </c>
      <c r="H1319" s="36">
        <f t="shared" si="20"/>
        <v>-610905</v>
      </c>
      <c r="I1319" s="31" t="s">
        <v>247</v>
      </c>
      <c r="J1319" s="31" t="s">
        <v>19</v>
      </c>
    </row>
    <row r="1320" spans="1:10" outlineLevel="1" x14ac:dyDescent="0.25">
      <c r="A1320" s="35">
        <v>46028</v>
      </c>
      <c r="B1320" s="31">
        <v>15</v>
      </c>
      <c r="C1320" s="31"/>
      <c r="D1320" s="31" t="s">
        <v>1576</v>
      </c>
      <c r="E1320" s="36">
        <v>-97020</v>
      </c>
      <c r="F1320" s="37" t="s">
        <v>18</v>
      </c>
      <c r="G1320" s="36">
        <v>-7762</v>
      </c>
      <c r="H1320" s="36">
        <f t="shared" si="20"/>
        <v>-104782</v>
      </c>
      <c r="I1320" s="31" t="s">
        <v>83</v>
      </c>
      <c r="J1320" s="31" t="s">
        <v>84</v>
      </c>
    </row>
    <row r="1321" spans="1:10" outlineLevel="1" x14ac:dyDescent="0.25">
      <c r="A1321" s="35">
        <v>46028</v>
      </c>
      <c r="B1321" s="31">
        <v>9</v>
      </c>
      <c r="C1321" s="31"/>
      <c r="D1321" s="31" t="s">
        <v>1577</v>
      </c>
      <c r="E1321" s="36">
        <v>-383904</v>
      </c>
      <c r="F1321" s="37" t="s">
        <v>18</v>
      </c>
      <c r="G1321" s="36">
        <v>-30712</v>
      </c>
      <c r="H1321" s="36">
        <f t="shared" si="20"/>
        <v>-414616</v>
      </c>
      <c r="I1321" s="31" t="s">
        <v>32</v>
      </c>
      <c r="J1321" s="31" t="s">
        <v>33</v>
      </c>
    </row>
    <row r="1322" spans="1:10" outlineLevel="1" x14ac:dyDescent="0.25">
      <c r="A1322" s="35">
        <v>46028</v>
      </c>
      <c r="B1322" s="31">
        <v>14</v>
      </c>
      <c r="C1322" s="31"/>
      <c r="D1322" s="31" t="s">
        <v>1576</v>
      </c>
      <c r="E1322" s="36">
        <v>-127614</v>
      </c>
      <c r="F1322" s="37" t="s">
        <v>18</v>
      </c>
      <c r="G1322" s="36">
        <v>-10209</v>
      </c>
      <c r="H1322" s="36">
        <f t="shared" si="20"/>
        <v>-137823</v>
      </c>
      <c r="I1322" s="31" t="s">
        <v>83</v>
      </c>
      <c r="J1322" s="31" t="s">
        <v>84</v>
      </c>
    </row>
    <row r="1323" spans="1:10" outlineLevel="1" x14ac:dyDescent="0.25">
      <c r="A1323" s="35">
        <v>46028</v>
      </c>
      <c r="B1323" s="31">
        <v>33</v>
      </c>
      <c r="C1323" s="31"/>
      <c r="D1323" s="31" t="s">
        <v>1578</v>
      </c>
      <c r="E1323" s="36">
        <v>-720800</v>
      </c>
      <c r="F1323" s="37" t="s">
        <v>18</v>
      </c>
      <c r="G1323" s="36">
        <v>-57664</v>
      </c>
      <c r="H1323" s="36">
        <f t="shared" si="20"/>
        <v>-778464</v>
      </c>
      <c r="I1323" s="31" t="s">
        <v>59</v>
      </c>
      <c r="J1323" s="31" t="s">
        <v>60</v>
      </c>
    </row>
    <row r="1324" spans="1:10" outlineLevel="1" x14ac:dyDescent="0.25">
      <c r="A1324" s="35">
        <v>46028</v>
      </c>
      <c r="B1324" s="31">
        <v>129</v>
      </c>
      <c r="C1324" s="31"/>
      <c r="D1324" s="31" t="s">
        <v>1579</v>
      </c>
      <c r="E1324" s="36">
        <v>-279867</v>
      </c>
      <c r="F1324" s="37" t="s">
        <v>18</v>
      </c>
      <c r="G1324" s="36">
        <v>-22389</v>
      </c>
      <c r="H1324" s="36">
        <f t="shared" si="20"/>
        <v>-302256</v>
      </c>
      <c r="I1324" s="31" t="s">
        <v>247</v>
      </c>
      <c r="J1324" s="31" t="s">
        <v>19</v>
      </c>
    </row>
    <row r="1325" spans="1:10" outlineLevel="1" x14ac:dyDescent="0.25">
      <c r="A1325" s="35">
        <v>46028</v>
      </c>
      <c r="B1325" s="31">
        <v>13</v>
      </c>
      <c r="C1325" s="31"/>
      <c r="D1325" s="31" t="s">
        <v>1580</v>
      </c>
      <c r="E1325" s="36">
        <v>-120614</v>
      </c>
      <c r="F1325" s="37" t="s">
        <v>18</v>
      </c>
      <c r="G1325" s="36">
        <v>-9649</v>
      </c>
      <c r="H1325" s="36">
        <f t="shared" si="20"/>
        <v>-130263</v>
      </c>
      <c r="I1325" s="31" t="s">
        <v>32</v>
      </c>
      <c r="J1325" s="31" t="s">
        <v>33</v>
      </c>
    </row>
    <row r="1326" spans="1:10" outlineLevel="1" x14ac:dyDescent="0.25">
      <c r="A1326" s="35">
        <v>46028</v>
      </c>
      <c r="B1326" s="31">
        <v>538</v>
      </c>
      <c r="C1326" s="31"/>
      <c r="D1326" s="31" t="s">
        <v>1581</v>
      </c>
      <c r="E1326" s="36">
        <v>-376308</v>
      </c>
      <c r="F1326" s="37" t="s">
        <v>18</v>
      </c>
      <c r="G1326" s="36">
        <v>-30105</v>
      </c>
      <c r="H1326" s="36">
        <f t="shared" si="20"/>
        <v>-406413</v>
      </c>
      <c r="I1326" s="31" t="s">
        <v>247</v>
      </c>
      <c r="J1326" s="31" t="s">
        <v>19</v>
      </c>
    </row>
    <row r="1327" spans="1:10" outlineLevel="1" x14ac:dyDescent="0.25">
      <c r="A1327" s="35">
        <v>46028</v>
      </c>
      <c r="B1327" s="31">
        <v>1</v>
      </c>
      <c r="C1327" s="31"/>
      <c r="D1327" s="31" t="s">
        <v>1582</v>
      </c>
      <c r="E1327" s="36">
        <v>-186578</v>
      </c>
      <c r="F1327" s="37" t="s">
        <v>18</v>
      </c>
      <c r="G1327" s="36">
        <v>-14926</v>
      </c>
      <c r="H1327" s="36">
        <f t="shared" si="20"/>
        <v>-201504</v>
      </c>
      <c r="I1327" s="31" t="s">
        <v>247</v>
      </c>
      <c r="J1327" s="31" t="s">
        <v>19</v>
      </c>
    </row>
    <row r="1328" spans="1:10" outlineLevel="1" x14ac:dyDescent="0.25">
      <c r="A1328" s="35">
        <v>46028</v>
      </c>
      <c r="B1328" s="31">
        <v>13</v>
      </c>
      <c r="C1328" s="31"/>
      <c r="D1328" s="31" t="s">
        <v>1576</v>
      </c>
      <c r="E1328" s="36">
        <v>-364576</v>
      </c>
      <c r="F1328" s="37" t="s">
        <v>18</v>
      </c>
      <c r="G1328" s="36">
        <v>-29166</v>
      </c>
      <c r="H1328" s="36">
        <f t="shared" si="20"/>
        <v>-393742</v>
      </c>
      <c r="I1328" s="31" t="s">
        <v>83</v>
      </c>
      <c r="J1328" s="31" t="s">
        <v>84</v>
      </c>
    </row>
    <row r="1329" spans="1:10" outlineLevel="1" x14ac:dyDescent="0.25">
      <c r="A1329" s="35">
        <v>46028</v>
      </c>
      <c r="B1329" s="31">
        <v>12</v>
      </c>
      <c r="C1329" s="31"/>
      <c r="D1329" s="31" t="s">
        <v>1583</v>
      </c>
      <c r="E1329" s="36">
        <v>-346450</v>
      </c>
      <c r="F1329" s="37" t="s">
        <v>18</v>
      </c>
      <c r="G1329" s="36">
        <v>-27716</v>
      </c>
      <c r="H1329" s="36">
        <f t="shared" si="20"/>
        <v>-374166</v>
      </c>
      <c r="I1329" s="31" t="s">
        <v>32</v>
      </c>
      <c r="J1329" s="31" t="s">
        <v>33</v>
      </c>
    </row>
    <row r="1330" spans="1:10" outlineLevel="1" x14ac:dyDescent="0.25">
      <c r="A1330" s="35">
        <v>46028</v>
      </c>
      <c r="B1330" s="31">
        <v>7</v>
      </c>
      <c r="C1330" s="31"/>
      <c r="D1330" s="31" t="s">
        <v>1584</v>
      </c>
      <c r="E1330" s="36">
        <v>-258468</v>
      </c>
      <c r="F1330" s="37" t="s">
        <v>18</v>
      </c>
      <c r="G1330" s="36">
        <v>-20677</v>
      </c>
      <c r="H1330" s="36">
        <f t="shared" si="20"/>
        <v>-279145</v>
      </c>
      <c r="I1330" s="31" t="s">
        <v>32</v>
      </c>
      <c r="J1330" s="31" t="s">
        <v>33</v>
      </c>
    </row>
    <row r="1331" spans="1:10" outlineLevel="1" x14ac:dyDescent="0.25">
      <c r="A1331" s="35">
        <v>46028</v>
      </c>
      <c r="B1331" s="31">
        <v>170</v>
      </c>
      <c r="C1331" s="31"/>
      <c r="D1331" s="31" t="s">
        <v>1585</v>
      </c>
      <c r="E1331" s="36">
        <v>-323322</v>
      </c>
      <c r="F1331" s="37" t="s">
        <v>18</v>
      </c>
      <c r="G1331" s="36">
        <v>-25866</v>
      </c>
      <c r="H1331" s="36">
        <f t="shared" si="20"/>
        <v>-349188</v>
      </c>
      <c r="I1331" s="31" t="s">
        <v>247</v>
      </c>
      <c r="J1331" s="31" t="s">
        <v>19</v>
      </c>
    </row>
    <row r="1332" spans="1:10" outlineLevel="1" x14ac:dyDescent="0.25">
      <c r="A1332" s="35">
        <v>46029</v>
      </c>
      <c r="B1332" s="31">
        <v>79</v>
      </c>
      <c r="C1332" s="31"/>
      <c r="D1332" s="31" t="s">
        <v>1586</v>
      </c>
      <c r="E1332" s="36">
        <v>-315565</v>
      </c>
      <c r="F1332" s="37" t="s">
        <v>18</v>
      </c>
      <c r="G1332" s="36">
        <v>-25245</v>
      </c>
      <c r="H1332" s="36">
        <f t="shared" si="20"/>
        <v>-340810</v>
      </c>
      <c r="I1332" s="31" t="s">
        <v>247</v>
      </c>
      <c r="J1332" s="31" t="s">
        <v>19</v>
      </c>
    </row>
    <row r="1333" spans="1:10" outlineLevel="1" x14ac:dyDescent="0.25">
      <c r="A1333" s="35">
        <v>46029</v>
      </c>
      <c r="B1333" s="31">
        <v>36</v>
      </c>
      <c r="C1333" s="31"/>
      <c r="D1333" s="31" t="s">
        <v>1587</v>
      </c>
      <c r="E1333" s="36">
        <v>-93289</v>
      </c>
      <c r="F1333" s="37" t="s">
        <v>18</v>
      </c>
      <c r="G1333" s="36">
        <v>-7463</v>
      </c>
      <c r="H1333" s="36">
        <f t="shared" si="20"/>
        <v>-100752</v>
      </c>
      <c r="I1333" s="31" t="s">
        <v>39</v>
      </c>
      <c r="J1333" s="31" t="s">
        <v>40</v>
      </c>
    </row>
    <row r="1334" spans="1:10" outlineLevel="1" x14ac:dyDescent="0.25">
      <c r="A1334" s="35">
        <v>46029</v>
      </c>
      <c r="B1334" s="31">
        <v>43</v>
      </c>
      <c r="C1334" s="31"/>
      <c r="D1334" s="31" t="s">
        <v>1588</v>
      </c>
      <c r="E1334" s="36">
        <v>-332349</v>
      </c>
      <c r="F1334" s="37" t="s">
        <v>18</v>
      </c>
      <c r="G1334" s="36">
        <v>-26588</v>
      </c>
      <c r="H1334" s="36">
        <f t="shared" si="20"/>
        <v>-358937</v>
      </c>
      <c r="I1334" s="31" t="s">
        <v>247</v>
      </c>
      <c r="J1334" s="31" t="s">
        <v>19</v>
      </c>
    </row>
    <row r="1335" spans="1:10" outlineLevel="1" x14ac:dyDescent="0.25">
      <c r="A1335" s="35">
        <v>46029</v>
      </c>
      <c r="B1335" s="31">
        <v>18</v>
      </c>
      <c r="C1335" s="31"/>
      <c r="D1335" s="31" t="s">
        <v>1589</v>
      </c>
      <c r="E1335" s="36">
        <v>-346825</v>
      </c>
      <c r="F1335" s="37" t="s">
        <v>18</v>
      </c>
      <c r="G1335" s="36">
        <v>-27746</v>
      </c>
      <c r="H1335" s="36">
        <f t="shared" si="20"/>
        <v>-374571</v>
      </c>
      <c r="I1335" s="31" t="s">
        <v>39</v>
      </c>
      <c r="J1335" s="31" t="s">
        <v>40</v>
      </c>
    </row>
    <row r="1336" spans="1:10" outlineLevel="1" x14ac:dyDescent="0.25">
      <c r="A1336" s="35">
        <v>46029</v>
      </c>
      <c r="B1336" s="31">
        <v>76</v>
      </c>
      <c r="C1336" s="31"/>
      <c r="D1336" s="31" t="s">
        <v>1590</v>
      </c>
      <c r="E1336" s="36">
        <v>-321499</v>
      </c>
      <c r="F1336" s="37" t="s">
        <v>18</v>
      </c>
      <c r="G1336" s="36">
        <v>-25720</v>
      </c>
      <c r="H1336" s="36">
        <f t="shared" si="20"/>
        <v>-347219</v>
      </c>
      <c r="I1336" s="31" t="s">
        <v>247</v>
      </c>
      <c r="J1336" s="31" t="s">
        <v>19</v>
      </c>
    </row>
    <row r="1337" spans="1:10" outlineLevel="1" x14ac:dyDescent="0.25">
      <c r="A1337" s="35">
        <v>46029</v>
      </c>
      <c r="B1337" s="31">
        <v>72</v>
      </c>
      <c r="C1337" s="31"/>
      <c r="D1337" s="31" t="s">
        <v>1591</v>
      </c>
      <c r="E1337" s="36">
        <v>-101206</v>
      </c>
      <c r="F1337" s="37" t="s">
        <v>18</v>
      </c>
      <c r="G1337" s="36">
        <v>-8096</v>
      </c>
      <c r="H1337" s="36">
        <f t="shared" si="20"/>
        <v>-109302</v>
      </c>
      <c r="I1337" s="31" t="s">
        <v>247</v>
      </c>
      <c r="J1337" s="31" t="s">
        <v>19</v>
      </c>
    </row>
    <row r="1338" spans="1:10" outlineLevel="1" x14ac:dyDescent="0.25">
      <c r="A1338" s="35">
        <v>46029</v>
      </c>
      <c r="B1338" s="31">
        <v>47</v>
      </c>
      <c r="C1338" s="31"/>
      <c r="D1338" s="31" t="s">
        <v>1592</v>
      </c>
      <c r="E1338" s="36">
        <v>-220389</v>
      </c>
      <c r="F1338" s="37" t="s">
        <v>18</v>
      </c>
      <c r="G1338" s="36">
        <v>-17631</v>
      </c>
      <c r="H1338" s="36">
        <f t="shared" si="20"/>
        <v>-238020</v>
      </c>
      <c r="I1338" s="31" t="s">
        <v>247</v>
      </c>
      <c r="J1338" s="31" t="s">
        <v>19</v>
      </c>
    </row>
    <row r="1339" spans="1:10" outlineLevel="1" x14ac:dyDescent="0.25">
      <c r="A1339" s="35">
        <v>46029</v>
      </c>
      <c r="B1339" s="31">
        <v>202</v>
      </c>
      <c r="C1339" s="31"/>
      <c r="D1339" s="31" t="s">
        <v>1593</v>
      </c>
      <c r="E1339" s="36">
        <v>-571578</v>
      </c>
      <c r="F1339" s="37" t="s">
        <v>18</v>
      </c>
      <c r="G1339" s="36">
        <v>-45726</v>
      </c>
      <c r="H1339" s="36">
        <f t="shared" si="20"/>
        <v>-617304</v>
      </c>
      <c r="I1339" s="31" t="s">
        <v>247</v>
      </c>
      <c r="J1339" s="31" t="s">
        <v>19</v>
      </c>
    </row>
    <row r="1340" spans="1:10" outlineLevel="1" x14ac:dyDescent="0.25">
      <c r="A1340" s="35">
        <v>46029</v>
      </c>
      <c r="B1340" s="31">
        <v>976</v>
      </c>
      <c r="C1340" s="31"/>
      <c r="D1340" s="31" t="s">
        <v>1594</v>
      </c>
      <c r="E1340" s="36">
        <v>-333174</v>
      </c>
      <c r="F1340" s="37" t="s">
        <v>18</v>
      </c>
      <c r="G1340" s="36">
        <v>-26654</v>
      </c>
      <c r="H1340" s="36">
        <f t="shared" si="20"/>
        <v>-359828</v>
      </c>
      <c r="I1340" s="31" t="s">
        <v>247</v>
      </c>
      <c r="J1340" s="31" t="s">
        <v>19</v>
      </c>
    </row>
    <row r="1341" spans="1:10" outlineLevel="1" x14ac:dyDescent="0.25">
      <c r="A1341" s="35">
        <v>46029</v>
      </c>
      <c r="B1341" s="31">
        <v>61</v>
      </c>
      <c r="C1341" s="31"/>
      <c r="D1341" s="31" t="s">
        <v>1595</v>
      </c>
      <c r="E1341" s="36">
        <v>-414183</v>
      </c>
      <c r="F1341" s="37" t="s">
        <v>18</v>
      </c>
      <c r="G1341" s="36">
        <v>-33135</v>
      </c>
      <c r="H1341" s="36">
        <f t="shared" si="20"/>
        <v>-447318</v>
      </c>
      <c r="I1341" s="31" t="s">
        <v>247</v>
      </c>
      <c r="J1341" s="31" t="s">
        <v>19</v>
      </c>
    </row>
    <row r="1342" spans="1:10" outlineLevel="1" x14ac:dyDescent="0.25">
      <c r="A1342" s="35">
        <v>46029</v>
      </c>
      <c r="B1342" s="31">
        <v>17</v>
      </c>
      <c r="C1342" s="31"/>
      <c r="D1342" s="31" t="s">
        <v>1596</v>
      </c>
      <c r="E1342" s="36">
        <v>-414063</v>
      </c>
      <c r="F1342" s="37" t="s">
        <v>18</v>
      </c>
      <c r="G1342" s="36">
        <v>-33125</v>
      </c>
      <c r="H1342" s="36">
        <f t="shared" si="20"/>
        <v>-447188</v>
      </c>
      <c r="I1342" s="31" t="s">
        <v>39</v>
      </c>
      <c r="J1342" s="31" t="s">
        <v>40</v>
      </c>
    </row>
    <row r="1343" spans="1:10" outlineLevel="1" x14ac:dyDescent="0.25">
      <c r="A1343" s="35">
        <v>46029</v>
      </c>
      <c r="B1343" s="31">
        <v>89</v>
      </c>
      <c r="C1343" s="31"/>
      <c r="D1343" s="31" t="s">
        <v>1597</v>
      </c>
      <c r="E1343" s="36">
        <v>-856169</v>
      </c>
      <c r="F1343" s="37" t="s">
        <v>18</v>
      </c>
      <c r="G1343" s="36">
        <v>-68494</v>
      </c>
      <c r="H1343" s="36">
        <f t="shared" si="20"/>
        <v>-924663</v>
      </c>
      <c r="I1343" s="31" t="s">
        <v>39</v>
      </c>
      <c r="J1343" s="31" t="s">
        <v>40</v>
      </c>
    </row>
    <row r="1344" spans="1:10" outlineLevel="1" x14ac:dyDescent="0.25">
      <c r="A1344" s="35">
        <v>46029</v>
      </c>
      <c r="B1344" s="31">
        <v>28</v>
      </c>
      <c r="C1344" s="31"/>
      <c r="D1344" s="31" t="s">
        <v>1598</v>
      </c>
      <c r="E1344" s="36">
        <v>-448468</v>
      </c>
      <c r="F1344" s="37" t="s">
        <v>18</v>
      </c>
      <c r="G1344" s="36">
        <v>-35877</v>
      </c>
      <c r="H1344" s="36">
        <f t="shared" ref="H1344:H1407" si="21">+E1344+G1344</f>
        <v>-484345</v>
      </c>
      <c r="I1344" s="31" t="s">
        <v>247</v>
      </c>
      <c r="J1344" s="31" t="s">
        <v>19</v>
      </c>
    </row>
    <row r="1345" spans="1:10" outlineLevel="1" x14ac:dyDescent="0.25">
      <c r="A1345" s="35">
        <v>46029</v>
      </c>
      <c r="B1345" s="31">
        <v>25</v>
      </c>
      <c r="C1345" s="31"/>
      <c r="D1345" s="31" t="s">
        <v>1599</v>
      </c>
      <c r="E1345" s="36">
        <v>-279867</v>
      </c>
      <c r="F1345" s="37" t="s">
        <v>18</v>
      </c>
      <c r="G1345" s="36">
        <v>-22389</v>
      </c>
      <c r="H1345" s="36">
        <f t="shared" si="21"/>
        <v>-302256</v>
      </c>
      <c r="I1345" s="31" t="s">
        <v>247</v>
      </c>
      <c r="J1345" s="31" t="s">
        <v>19</v>
      </c>
    </row>
    <row r="1346" spans="1:10" outlineLevel="1" x14ac:dyDescent="0.25">
      <c r="A1346" s="35">
        <v>46029</v>
      </c>
      <c r="B1346" s="31">
        <v>86</v>
      </c>
      <c r="C1346" s="31"/>
      <c r="D1346" s="31" t="s">
        <v>1600</v>
      </c>
      <c r="E1346" s="36">
        <v>-306147</v>
      </c>
      <c r="F1346" s="37" t="s">
        <v>18</v>
      </c>
      <c r="G1346" s="36">
        <v>-24492</v>
      </c>
      <c r="H1346" s="36">
        <f t="shared" si="21"/>
        <v>-330639</v>
      </c>
      <c r="I1346" s="31" t="s">
        <v>247</v>
      </c>
      <c r="J1346" s="31" t="s">
        <v>19</v>
      </c>
    </row>
    <row r="1347" spans="1:10" outlineLevel="1" x14ac:dyDescent="0.25">
      <c r="A1347" s="35">
        <v>46029</v>
      </c>
      <c r="B1347" s="31">
        <v>90</v>
      </c>
      <c r="C1347" s="31"/>
      <c r="D1347" s="31" t="s">
        <v>1601</v>
      </c>
      <c r="E1347" s="36">
        <v>-570731</v>
      </c>
      <c r="F1347" s="37" t="s">
        <v>18</v>
      </c>
      <c r="G1347" s="36">
        <v>-45658</v>
      </c>
      <c r="H1347" s="36">
        <f t="shared" si="21"/>
        <v>-616389</v>
      </c>
      <c r="I1347" s="31" t="s">
        <v>247</v>
      </c>
      <c r="J1347" s="31" t="s">
        <v>19</v>
      </c>
    </row>
    <row r="1348" spans="1:10" outlineLevel="1" x14ac:dyDescent="0.25">
      <c r="A1348" s="35">
        <v>46029</v>
      </c>
      <c r="B1348" s="31">
        <v>85</v>
      </c>
      <c r="C1348" s="31"/>
      <c r="D1348" s="31" t="s">
        <v>1600</v>
      </c>
      <c r="E1348" s="36">
        <v>-50182</v>
      </c>
      <c r="F1348" s="37" t="s">
        <v>18</v>
      </c>
      <c r="G1348" s="36">
        <v>-4015</v>
      </c>
      <c r="H1348" s="36">
        <f t="shared" si="21"/>
        <v>-54197</v>
      </c>
      <c r="I1348" s="31" t="s">
        <v>247</v>
      </c>
      <c r="J1348" s="31" t="s">
        <v>19</v>
      </c>
    </row>
    <row r="1349" spans="1:10" outlineLevel="1" x14ac:dyDescent="0.25">
      <c r="A1349" s="35">
        <v>46029</v>
      </c>
      <c r="B1349" s="31">
        <v>54</v>
      </c>
      <c r="C1349" s="31"/>
      <c r="D1349" s="31" t="s">
        <v>1602</v>
      </c>
      <c r="E1349" s="36">
        <v>-916362</v>
      </c>
      <c r="F1349" s="37" t="s">
        <v>18</v>
      </c>
      <c r="G1349" s="36">
        <v>-73309</v>
      </c>
      <c r="H1349" s="36">
        <f t="shared" si="21"/>
        <v>-989671</v>
      </c>
      <c r="I1349" s="31" t="s">
        <v>247</v>
      </c>
      <c r="J1349" s="31" t="s">
        <v>19</v>
      </c>
    </row>
    <row r="1350" spans="1:10" outlineLevel="1" x14ac:dyDescent="0.25">
      <c r="A1350" s="35">
        <v>46029</v>
      </c>
      <c r="B1350" s="31">
        <v>53</v>
      </c>
      <c r="C1350" s="31"/>
      <c r="D1350" s="31" t="s">
        <v>1602</v>
      </c>
      <c r="E1350" s="36">
        <v>-286942</v>
      </c>
      <c r="F1350" s="37" t="s">
        <v>18</v>
      </c>
      <c r="G1350" s="36">
        <v>-22955</v>
      </c>
      <c r="H1350" s="36">
        <f t="shared" si="21"/>
        <v>-309897</v>
      </c>
      <c r="I1350" s="31" t="s">
        <v>247</v>
      </c>
      <c r="J1350" s="31" t="s">
        <v>19</v>
      </c>
    </row>
    <row r="1351" spans="1:10" outlineLevel="1" x14ac:dyDescent="0.25">
      <c r="A1351" s="35">
        <v>46030</v>
      </c>
      <c r="B1351" s="31">
        <v>796</v>
      </c>
      <c r="C1351" s="31"/>
      <c r="D1351" s="31" t="s">
        <v>1603</v>
      </c>
      <c r="E1351" s="36">
        <v>-559992</v>
      </c>
      <c r="F1351" s="37" t="s">
        <v>18</v>
      </c>
      <c r="G1351" s="36">
        <v>-44799</v>
      </c>
      <c r="H1351" s="36">
        <f t="shared" si="21"/>
        <v>-604791</v>
      </c>
      <c r="I1351" s="31" t="s">
        <v>247</v>
      </c>
      <c r="J1351" s="31" t="s">
        <v>19</v>
      </c>
    </row>
    <row r="1352" spans="1:10" outlineLevel="1" x14ac:dyDescent="0.25">
      <c r="A1352" s="35">
        <v>46030</v>
      </c>
      <c r="B1352" s="31">
        <v>116</v>
      </c>
      <c r="C1352" s="31"/>
      <c r="D1352" s="31" t="s">
        <v>1604</v>
      </c>
      <c r="E1352" s="36">
        <v>-265928</v>
      </c>
      <c r="F1352" s="37" t="s">
        <v>18</v>
      </c>
      <c r="G1352" s="36">
        <v>-21274</v>
      </c>
      <c r="H1352" s="36">
        <f t="shared" si="21"/>
        <v>-287202</v>
      </c>
      <c r="I1352" s="31" t="s">
        <v>247</v>
      </c>
      <c r="J1352" s="31" t="s">
        <v>19</v>
      </c>
    </row>
    <row r="1353" spans="1:10" outlineLevel="1" x14ac:dyDescent="0.25">
      <c r="A1353" s="35">
        <v>46030</v>
      </c>
      <c r="B1353" s="31">
        <v>20</v>
      </c>
      <c r="C1353" s="31"/>
      <c r="D1353" s="31" t="s">
        <v>1584</v>
      </c>
      <c r="E1353" s="36">
        <v>-445414</v>
      </c>
      <c r="F1353" s="37" t="s">
        <v>18</v>
      </c>
      <c r="G1353" s="36">
        <v>-35633</v>
      </c>
      <c r="H1353" s="36">
        <f t="shared" si="21"/>
        <v>-481047</v>
      </c>
      <c r="I1353" s="31" t="s">
        <v>32</v>
      </c>
      <c r="J1353" s="31" t="s">
        <v>33</v>
      </c>
    </row>
    <row r="1354" spans="1:10" outlineLevel="1" x14ac:dyDescent="0.25">
      <c r="A1354" s="35">
        <v>46030</v>
      </c>
      <c r="B1354" s="31">
        <v>90</v>
      </c>
      <c r="C1354" s="31"/>
      <c r="D1354" s="31" t="s">
        <v>1605</v>
      </c>
      <c r="E1354" s="36">
        <v>-404661</v>
      </c>
      <c r="F1354" s="37" t="s">
        <v>18</v>
      </c>
      <c r="G1354" s="36">
        <v>-32373</v>
      </c>
      <c r="H1354" s="36">
        <f t="shared" si="21"/>
        <v>-437034</v>
      </c>
      <c r="I1354" s="31" t="s">
        <v>39</v>
      </c>
      <c r="J1354" s="31" t="s">
        <v>40</v>
      </c>
    </row>
    <row r="1355" spans="1:10" outlineLevel="1" x14ac:dyDescent="0.25">
      <c r="A1355" s="35">
        <v>46030</v>
      </c>
      <c r="B1355" s="31">
        <v>142</v>
      </c>
      <c r="C1355" s="31"/>
      <c r="D1355" s="31" t="s">
        <v>1606</v>
      </c>
      <c r="E1355" s="36">
        <v>-520701</v>
      </c>
      <c r="F1355" s="37" t="s">
        <v>18</v>
      </c>
      <c r="G1355" s="36">
        <v>-41656</v>
      </c>
      <c r="H1355" s="36">
        <f t="shared" si="21"/>
        <v>-562357</v>
      </c>
      <c r="I1355" s="31" t="s">
        <v>247</v>
      </c>
      <c r="J1355" s="31" t="s">
        <v>19</v>
      </c>
    </row>
    <row r="1356" spans="1:10" outlineLevel="1" x14ac:dyDescent="0.25">
      <c r="A1356" s="35">
        <v>46030</v>
      </c>
      <c r="B1356" s="31">
        <v>3</v>
      </c>
      <c r="C1356" s="31"/>
      <c r="D1356" s="31" t="s">
        <v>1607</v>
      </c>
      <c r="E1356" s="36">
        <v>-93288</v>
      </c>
      <c r="F1356" s="37" t="s">
        <v>18</v>
      </c>
      <c r="G1356" s="36">
        <v>-7463</v>
      </c>
      <c r="H1356" s="36">
        <f t="shared" si="21"/>
        <v>-100751</v>
      </c>
      <c r="I1356" s="31" t="s">
        <v>79</v>
      </c>
      <c r="J1356" s="31" t="s">
        <v>80</v>
      </c>
    </row>
    <row r="1357" spans="1:10" outlineLevel="1" x14ac:dyDescent="0.25">
      <c r="A1357" s="35">
        <v>46030</v>
      </c>
      <c r="B1357" s="31">
        <v>608</v>
      </c>
      <c r="C1357" s="31"/>
      <c r="D1357" s="31" t="s">
        <v>1573</v>
      </c>
      <c r="E1357" s="36">
        <v>-357754</v>
      </c>
      <c r="F1357" s="37" t="s">
        <v>18</v>
      </c>
      <c r="G1357" s="36">
        <v>-28620</v>
      </c>
      <c r="H1357" s="36">
        <f t="shared" si="21"/>
        <v>-386374</v>
      </c>
      <c r="I1357" s="31" t="s">
        <v>247</v>
      </c>
      <c r="J1357" s="31" t="s">
        <v>19</v>
      </c>
    </row>
    <row r="1358" spans="1:10" outlineLevel="1" x14ac:dyDescent="0.25">
      <c r="A1358" s="35">
        <v>46030</v>
      </c>
      <c r="B1358" s="31">
        <v>25</v>
      </c>
      <c r="C1358" s="31"/>
      <c r="D1358" s="31" t="s">
        <v>1608</v>
      </c>
      <c r="E1358" s="36">
        <v>-333174</v>
      </c>
      <c r="F1358" s="37" t="s">
        <v>18</v>
      </c>
      <c r="G1358" s="36">
        <v>-26654</v>
      </c>
      <c r="H1358" s="36">
        <f t="shared" si="21"/>
        <v>-359828</v>
      </c>
      <c r="I1358" s="31" t="s">
        <v>32</v>
      </c>
      <c r="J1358" s="31" t="s">
        <v>33</v>
      </c>
    </row>
    <row r="1359" spans="1:10" outlineLevel="1" x14ac:dyDescent="0.25">
      <c r="A1359" s="35">
        <v>46030</v>
      </c>
      <c r="B1359" s="31">
        <v>587</v>
      </c>
      <c r="C1359" s="31"/>
      <c r="D1359" s="31" t="s">
        <v>1609</v>
      </c>
      <c r="E1359" s="36">
        <v>-264673</v>
      </c>
      <c r="F1359" s="37" t="s">
        <v>18</v>
      </c>
      <c r="G1359" s="36">
        <v>-21174</v>
      </c>
      <c r="H1359" s="36">
        <f t="shared" si="21"/>
        <v>-285847</v>
      </c>
      <c r="I1359" s="31" t="s">
        <v>247</v>
      </c>
      <c r="J1359" s="31" t="s">
        <v>19</v>
      </c>
    </row>
    <row r="1360" spans="1:10" outlineLevel="1" x14ac:dyDescent="0.25">
      <c r="A1360" s="35">
        <v>46030</v>
      </c>
      <c r="B1360" s="31">
        <v>23</v>
      </c>
      <c r="C1360" s="31"/>
      <c r="D1360" s="31" t="s">
        <v>1610</v>
      </c>
      <c r="E1360" s="36">
        <v>-357198</v>
      </c>
      <c r="F1360" s="37" t="s">
        <v>18</v>
      </c>
      <c r="G1360" s="36">
        <v>-28576</v>
      </c>
      <c r="H1360" s="36">
        <f t="shared" si="21"/>
        <v>-385774</v>
      </c>
      <c r="I1360" s="31" t="s">
        <v>32</v>
      </c>
      <c r="J1360" s="31" t="s">
        <v>33</v>
      </c>
    </row>
    <row r="1361" spans="1:10" outlineLevel="1" x14ac:dyDescent="0.25">
      <c r="A1361" s="35">
        <v>46030</v>
      </c>
      <c r="B1361" s="31">
        <v>117</v>
      </c>
      <c r="C1361" s="31"/>
      <c r="D1361" s="31" t="s">
        <v>1611</v>
      </c>
      <c r="E1361" s="36">
        <v>-301293</v>
      </c>
      <c r="F1361" s="37" t="s">
        <v>18</v>
      </c>
      <c r="G1361" s="36">
        <v>-24103</v>
      </c>
      <c r="H1361" s="36">
        <f t="shared" si="21"/>
        <v>-325396</v>
      </c>
      <c r="I1361" s="31" t="s">
        <v>39</v>
      </c>
      <c r="J1361" s="31" t="s">
        <v>40</v>
      </c>
    </row>
    <row r="1362" spans="1:10" outlineLevel="1" x14ac:dyDescent="0.25">
      <c r="A1362" s="35">
        <v>46030</v>
      </c>
      <c r="B1362" s="31">
        <v>4</v>
      </c>
      <c r="C1362" s="31"/>
      <c r="D1362" s="31" t="s">
        <v>1612</v>
      </c>
      <c r="E1362" s="36">
        <v>-73431</v>
      </c>
      <c r="F1362" s="37" t="s">
        <v>18</v>
      </c>
      <c r="G1362" s="36">
        <v>-5874</v>
      </c>
      <c r="H1362" s="36">
        <f t="shared" si="21"/>
        <v>-79305</v>
      </c>
      <c r="I1362" s="31" t="s">
        <v>79</v>
      </c>
      <c r="J1362" s="31" t="s">
        <v>80</v>
      </c>
    </row>
    <row r="1363" spans="1:10" outlineLevel="1" x14ac:dyDescent="0.25">
      <c r="A1363" s="35">
        <v>46030</v>
      </c>
      <c r="B1363" s="31">
        <v>7</v>
      </c>
      <c r="C1363" s="31"/>
      <c r="D1363" s="31" t="s">
        <v>1613</v>
      </c>
      <c r="E1363" s="36">
        <v>-368671</v>
      </c>
      <c r="F1363" s="37" t="s">
        <v>18</v>
      </c>
      <c r="G1363" s="36">
        <v>-29494</v>
      </c>
      <c r="H1363" s="36">
        <f t="shared" si="21"/>
        <v>-398165</v>
      </c>
      <c r="I1363" s="31" t="s">
        <v>79</v>
      </c>
      <c r="J1363" s="31" t="s">
        <v>80</v>
      </c>
    </row>
    <row r="1364" spans="1:10" outlineLevel="1" x14ac:dyDescent="0.25">
      <c r="A1364" s="35">
        <v>46030</v>
      </c>
      <c r="B1364" s="31">
        <v>6</v>
      </c>
      <c r="C1364" s="31"/>
      <c r="D1364" s="31" t="s">
        <v>1613</v>
      </c>
      <c r="E1364" s="36">
        <v>-187137</v>
      </c>
      <c r="F1364" s="37" t="s">
        <v>18</v>
      </c>
      <c r="G1364" s="36">
        <v>-14971</v>
      </c>
      <c r="H1364" s="36">
        <f t="shared" si="21"/>
        <v>-202108</v>
      </c>
      <c r="I1364" s="31" t="s">
        <v>79</v>
      </c>
      <c r="J1364" s="31" t="s">
        <v>80</v>
      </c>
    </row>
    <row r="1365" spans="1:10" outlineLevel="1" x14ac:dyDescent="0.25">
      <c r="A1365" s="35">
        <v>46031</v>
      </c>
      <c r="B1365" s="31">
        <v>575</v>
      </c>
      <c r="C1365" s="31"/>
      <c r="D1365" s="31" t="s">
        <v>1614</v>
      </c>
      <c r="E1365" s="36">
        <v>-243498</v>
      </c>
      <c r="F1365" s="37" t="s">
        <v>18</v>
      </c>
      <c r="G1365" s="36">
        <v>-19480</v>
      </c>
      <c r="H1365" s="36">
        <f t="shared" si="21"/>
        <v>-262978</v>
      </c>
      <c r="I1365" s="31" t="s">
        <v>247</v>
      </c>
      <c r="J1365" s="31" t="s">
        <v>19</v>
      </c>
    </row>
    <row r="1366" spans="1:10" outlineLevel="1" x14ac:dyDescent="0.25">
      <c r="A1366" s="35">
        <v>46031</v>
      </c>
      <c r="B1366" s="31">
        <v>7</v>
      </c>
      <c r="C1366" s="31"/>
      <c r="D1366" s="31" t="s">
        <v>1615</v>
      </c>
      <c r="E1366" s="36">
        <v>-296898</v>
      </c>
      <c r="F1366" s="37" t="s">
        <v>18</v>
      </c>
      <c r="G1366" s="36">
        <v>-23752</v>
      </c>
      <c r="H1366" s="36">
        <f t="shared" si="21"/>
        <v>-320650</v>
      </c>
      <c r="I1366" s="31" t="s">
        <v>186</v>
      </c>
      <c r="J1366" s="31" t="s">
        <v>187</v>
      </c>
    </row>
    <row r="1367" spans="1:10" outlineLevel="1" x14ac:dyDescent="0.25">
      <c r="A1367" s="35">
        <v>46031</v>
      </c>
      <c r="B1367" s="31">
        <v>7</v>
      </c>
      <c r="C1367" s="31"/>
      <c r="D1367" s="31" t="s">
        <v>1616</v>
      </c>
      <c r="E1367" s="36">
        <v>-66861</v>
      </c>
      <c r="F1367" s="37" t="s">
        <v>18</v>
      </c>
      <c r="G1367" s="36">
        <v>-5349</v>
      </c>
      <c r="H1367" s="36">
        <f t="shared" si="21"/>
        <v>-72210</v>
      </c>
      <c r="I1367" s="31" t="s">
        <v>91</v>
      </c>
      <c r="J1367" s="31" t="s">
        <v>92</v>
      </c>
    </row>
    <row r="1368" spans="1:10" outlineLevel="1" x14ac:dyDescent="0.25">
      <c r="A1368" s="35">
        <v>46031</v>
      </c>
      <c r="B1368" s="31">
        <v>13</v>
      </c>
      <c r="C1368" s="31"/>
      <c r="D1368" s="31" t="s">
        <v>1617</v>
      </c>
      <c r="E1368" s="36">
        <v>-609767</v>
      </c>
      <c r="F1368" s="37" t="s">
        <v>18</v>
      </c>
      <c r="G1368" s="36">
        <v>-48781</v>
      </c>
      <c r="H1368" s="36">
        <f t="shared" si="21"/>
        <v>-658548</v>
      </c>
      <c r="I1368" s="31" t="s">
        <v>134</v>
      </c>
      <c r="J1368" s="31" t="s">
        <v>135</v>
      </c>
    </row>
    <row r="1369" spans="1:10" outlineLevel="1" x14ac:dyDescent="0.25">
      <c r="A1369" s="35">
        <v>46031</v>
      </c>
      <c r="B1369" s="31">
        <v>750</v>
      </c>
      <c r="C1369" s="31"/>
      <c r="D1369" s="31" t="s">
        <v>1618</v>
      </c>
      <c r="E1369" s="36">
        <v>-186578</v>
      </c>
      <c r="F1369" s="37" t="s">
        <v>18</v>
      </c>
      <c r="G1369" s="36">
        <v>-14926</v>
      </c>
      <c r="H1369" s="36">
        <f t="shared" si="21"/>
        <v>-201504</v>
      </c>
      <c r="I1369" s="31" t="s">
        <v>247</v>
      </c>
      <c r="J1369" s="31" t="s">
        <v>19</v>
      </c>
    </row>
    <row r="1370" spans="1:10" outlineLevel="1" x14ac:dyDescent="0.25">
      <c r="A1370" s="35">
        <v>46031</v>
      </c>
      <c r="B1370" s="31">
        <v>181</v>
      </c>
      <c r="C1370" s="31"/>
      <c r="D1370" s="31" t="s">
        <v>1619</v>
      </c>
      <c r="E1370" s="36">
        <v>-237871</v>
      </c>
      <c r="F1370" s="37" t="s">
        <v>18</v>
      </c>
      <c r="G1370" s="36">
        <v>-19030</v>
      </c>
      <c r="H1370" s="36">
        <f t="shared" si="21"/>
        <v>-256901</v>
      </c>
      <c r="I1370" s="31" t="s">
        <v>247</v>
      </c>
      <c r="J1370" s="31" t="s">
        <v>19</v>
      </c>
    </row>
    <row r="1371" spans="1:10" outlineLevel="1" x14ac:dyDescent="0.25">
      <c r="A1371" s="35">
        <v>46031</v>
      </c>
      <c r="B1371" s="31">
        <v>27</v>
      </c>
      <c r="C1371" s="31"/>
      <c r="D1371" s="31" t="s">
        <v>1576</v>
      </c>
      <c r="E1371" s="36">
        <v>-441000</v>
      </c>
      <c r="F1371" s="37" t="s">
        <v>18</v>
      </c>
      <c r="G1371" s="36">
        <v>-35280</v>
      </c>
      <c r="H1371" s="36">
        <f t="shared" si="21"/>
        <v>-476280</v>
      </c>
      <c r="I1371" s="31" t="s">
        <v>83</v>
      </c>
      <c r="J1371" s="31" t="s">
        <v>84</v>
      </c>
    </row>
    <row r="1372" spans="1:10" outlineLevel="1" x14ac:dyDescent="0.25">
      <c r="A1372" s="35">
        <v>46031</v>
      </c>
      <c r="B1372" s="31">
        <v>145</v>
      </c>
      <c r="C1372" s="31"/>
      <c r="D1372" s="31" t="s">
        <v>1620</v>
      </c>
      <c r="E1372" s="36">
        <v>-360373</v>
      </c>
      <c r="F1372" s="37" t="s">
        <v>18</v>
      </c>
      <c r="G1372" s="36">
        <v>-28830</v>
      </c>
      <c r="H1372" s="36">
        <f t="shared" si="21"/>
        <v>-389203</v>
      </c>
      <c r="I1372" s="31" t="s">
        <v>247</v>
      </c>
      <c r="J1372" s="31" t="s">
        <v>19</v>
      </c>
    </row>
    <row r="1373" spans="1:10" outlineLevel="1" x14ac:dyDescent="0.25">
      <c r="A1373" s="35">
        <v>46031</v>
      </c>
      <c r="B1373" s="31">
        <v>16</v>
      </c>
      <c r="C1373" s="31"/>
      <c r="D1373" s="31" t="s">
        <v>1621</v>
      </c>
      <c r="E1373" s="36">
        <v>-275411</v>
      </c>
      <c r="F1373" s="37" t="s">
        <v>18</v>
      </c>
      <c r="G1373" s="36">
        <v>-22033</v>
      </c>
      <c r="H1373" s="36">
        <f t="shared" si="21"/>
        <v>-297444</v>
      </c>
      <c r="I1373" s="31" t="s">
        <v>231</v>
      </c>
      <c r="J1373" s="31" t="s">
        <v>232</v>
      </c>
    </row>
    <row r="1374" spans="1:10" outlineLevel="1" x14ac:dyDescent="0.25">
      <c r="A1374" s="35">
        <v>46031</v>
      </c>
      <c r="B1374" s="31">
        <v>24</v>
      </c>
      <c r="C1374" s="31"/>
      <c r="D1374" s="31" t="s">
        <v>1622</v>
      </c>
      <c r="E1374" s="36">
        <v>-382484</v>
      </c>
      <c r="F1374" s="37" t="s">
        <v>18</v>
      </c>
      <c r="G1374" s="36">
        <v>-30599</v>
      </c>
      <c r="H1374" s="36">
        <f t="shared" si="21"/>
        <v>-413083</v>
      </c>
      <c r="I1374" s="31" t="s">
        <v>113</v>
      </c>
      <c r="J1374" s="31" t="s">
        <v>114</v>
      </c>
    </row>
    <row r="1375" spans="1:10" outlineLevel="1" x14ac:dyDescent="0.25">
      <c r="A1375" s="35">
        <v>46031</v>
      </c>
      <c r="B1375" s="31">
        <v>13</v>
      </c>
      <c r="C1375" s="31"/>
      <c r="D1375" s="31" t="s">
        <v>1623</v>
      </c>
      <c r="E1375" s="36">
        <v>-194040</v>
      </c>
      <c r="F1375" s="37" t="s">
        <v>18</v>
      </c>
      <c r="G1375" s="36">
        <v>-15523</v>
      </c>
      <c r="H1375" s="36">
        <f t="shared" si="21"/>
        <v>-209563</v>
      </c>
      <c r="I1375" s="31" t="s">
        <v>188</v>
      </c>
      <c r="J1375" s="31" t="s">
        <v>189</v>
      </c>
    </row>
    <row r="1376" spans="1:10" outlineLevel="1" x14ac:dyDescent="0.25">
      <c r="A1376" s="35">
        <v>46031</v>
      </c>
      <c r="B1376" s="31">
        <v>31</v>
      </c>
      <c r="C1376" s="31"/>
      <c r="D1376" s="31" t="s">
        <v>1624</v>
      </c>
      <c r="E1376" s="36">
        <v>-391912</v>
      </c>
      <c r="F1376" s="37" t="s">
        <v>18</v>
      </c>
      <c r="G1376" s="36">
        <v>-31353</v>
      </c>
      <c r="H1376" s="36">
        <f t="shared" si="21"/>
        <v>-423265</v>
      </c>
      <c r="I1376" s="31" t="s">
        <v>99</v>
      </c>
      <c r="J1376" s="31" t="s">
        <v>100</v>
      </c>
    </row>
    <row r="1377" spans="1:10" outlineLevel="1" x14ac:dyDescent="0.25">
      <c r="A1377" s="35">
        <v>46031</v>
      </c>
      <c r="B1377" s="31">
        <v>135</v>
      </c>
      <c r="C1377" s="31"/>
      <c r="D1377" s="31" t="s">
        <v>1625</v>
      </c>
      <c r="E1377" s="36">
        <v>-657607</v>
      </c>
      <c r="F1377" s="37" t="s">
        <v>18</v>
      </c>
      <c r="G1377" s="36">
        <v>-52609</v>
      </c>
      <c r="H1377" s="36">
        <f t="shared" si="21"/>
        <v>-710216</v>
      </c>
      <c r="I1377" s="31" t="s">
        <v>247</v>
      </c>
      <c r="J1377" s="31" t="s">
        <v>19</v>
      </c>
    </row>
    <row r="1378" spans="1:10" outlineLevel="1" x14ac:dyDescent="0.25">
      <c r="A1378" s="35">
        <v>46031</v>
      </c>
      <c r="B1378" s="31">
        <v>14</v>
      </c>
      <c r="C1378" s="31"/>
      <c r="D1378" s="31" t="s">
        <v>1617</v>
      </c>
      <c r="E1378" s="36">
        <v>-561889</v>
      </c>
      <c r="F1378" s="37" t="s">
        <v>18</v>
      </c>
      <c r="G1378" s="36">
        <v>-44951</v>
      </c>
      <c r="H1378" s="36">
        <f t="shared" si="21"/>
        <v>-606840</v>
      </c>
      <c r="I1378" s="31" t="s">
        <v>134</v>
      </c>
      <c r="J1378" s="31" t="s">
        <v>135</v>
      </c>
    </row>
    <row r="1379" spans="1:10" outlineLevel="1" x14ac:dyDescent="0.25">
      <c r="A1379" s="35">
        <v>46031</v>
      </c>
      <c r="B1379" s="31">
        <v>8</v>
      </c>
      <c r="C1379" s="31"/>
      <c r="D1379" s="31" t="s">
        <v>1615</v>
      </c>
      <c r="E1379" s="36">
        <v>-367465</v>
      </c>
      <c r="F1379" s="37" t="s">
        <v>18</v>
      </c>
      <c r="G1379" s="36">
        <v>-29397</v>
      </c>
      <c r="H1379" s="36">
        <f t="shared" si="21"/>
        <v>-396862</v>
      </c>
      <c r="I1379" s="31" t="s">
        <v>186</v>
      </c>
      <c r="J1379" s="31" t="s">
        <v>187</v>
      </c>
    </row>
    <row r="1380" spans="1:10" outlineLevel="1" x14ac:dyDescent="0.25">
      <c r="A1380" s="35">
        <v>46031</v>
      </c>
      <c r="B1380" s="31">
        <v>134</v>
      </c>
      <c r="C1380" s="31"/>
      <c r="D1380" s="31" t="s">
        <v>1626</v>
      </c>
      <c r="E1380" s="36">
        <v>-279867</v>
      </c>
      <c r="F1380" s="37" t="s">
        <v>18</v>
      </c>
      <c r="G1380" s="36">
        <v>-22389</v>
      </c>
      <c r="H1380" s="36">
        <f t="shared" si="21"/>
        <v>-302256</v>
      </c>
      <c r="I1380" s="31" t="s">
        <v>247</v>
      </c>
      <c r="J1380" s="31" t="s">
        <v>19</v>
      </c>
    </row>
    <row r="1381" spans="1:10" outlineLevel="1" x14ac:dyDescent="0.25">
      <c r="A1381" s="35">
        <v>46031</v>
      </c>
      <c r="B1381" s="31">
        <v>14</v>
      </c>
      <c r="C1381" s="31"/>
      <c r="D1381" s="31" t="s">
        <v>1627</v>
      </c>
      <c r="E1381" s="36">
        <v>-106050</v>
      </c>
      <c r="F1381" s="37" t="s">
        <v>18</v>
      </c>
      <c r="G1381" s="36">
        <v>-8484</v>
      </c>
      <c r="H1381" s="36">
        <f t="shared" si="21"/>
        <v>-114534</v>
      </c>
      <c r="I1381" s="31" t="s">
        <v>188</v>
      </c>
      <c r="J1381" s="31" t="s">
        <v>189</v>
      </c>
    </row>
    <row r="1382" spans="1:10" outlineLevel="1" x14ac:dyDescent="0.25">
      <c r="A1382" s="35">
        <v>46031</v>
      </c>
      <c r="B1382" s="31">
        <v>176</v>
      </c>
      <c r="C1382" s="31"/>
      <c r="D1382" s="31" t="s">
        <v>1628</v>
      </c>
      <c r="E1382" s="36">
        <v>-186578</v>
      </c>
      <c r="F1382" s="37" t="s">
        <v>18</v>
      </c>
      <c r="G1382" s="36">
        <v>-14926</v>
      </c>
      <c r="H1382" s="36">
        <f t="shared" si="21"/>
        <v>-201504</v>
      </c>
      <c r="I1382" s="31" t="s">
        <v>247</v>
      </c>
      <c r="J1382" s="31" t="s">
        <v>19</v>
      </c>
    </row>
    <row r="1383" spans="1:10" outlineLevel="1" x14ac:dyDescent="0.25">
      <c r="A1383" s="35">
        <v>46031</v>
      </c>
      <c r="B1383" s="31">
        <v>83</v>
      </c>
      <c r="C1383" s="31"/>
      <c r="D1383" s="31" t="s">
        <v>1629</v>
      </c>
      <c r="E1383" s="36">
        <v>-111606</v>
      </c>
      <c r="F1383" s="37" t="s">
        <v>18</v>
      </c>
      <c r="G1383" s="36">
        <v>-8928</v>
      </c>
      <c r="H1383" s="36">
        <f t="shared" si="21"/>
        <v>-120534</v>
      </c>
      <c r="I1383" s="31" t="s">
        <v>39</v>
      </c>
      <c r="J1383" s="31" t="s">
        <v>40</v>
      </c>
    </row>
    <row r="1384" spans="1:10" outlineLevel="1" x14ac:dyDescent="0.25">
      <c r="A1384" s="35">
        <v>46031</v>
      </c>
      <c r="B1384" s="31">
        <v>8</v>
      </c>
      <c r="C1384" s="31"/>
      <c r="D1384" s="31" t="s">
        <v>1616</v>
      </c>
      <c r="E1384" s="36">
        <v>-194040</v>
      </c>
      <c r="F1384" s="37" t="s">
        <v>18</v>
      </c>
      <c r="G1384" s="36">
        <v>-15523</v>
      </c>
      <c r="H1384" s="36">
        <f t="shared" si="21"/>
        <v>-209563</v>
      </c>
      <c r="I1384" s="31" t="s">
        <v>91</v>
      </c>
      <c r="J1384" s="31" t="s">
        <v>92</v>
      </c>
    </row>
    <row r="1385" spans="1:10" outlineLevel="1" x14ac:dyDescent="0.25">
      <c r="A1385" s="35">
        <v>46032</v>
      </c>
      <c r="B1385" s="31">
        <v>45</v>
      </c>
      <c r="C1385" s="31"/>
      <c r="D1385" s="31" t="s">
        <v>1630</v>
      </c>
      <c r="E1385" s="36">
        <v>-120616</v>
      </c>
      <c r="F1385" s="37" t="s">
        <v>18</v>
      </c>
      <c r="G1385" s="36">
        <v>-9649</v>
      </c>
      <c r="H1385" s="36">
        <f t="shared" si="21"/>
        <v>-130265</v>
      </c>
      <c r="I1385" s="31" t="s">
        <v>140</v>
      </c>
      <c r="J1385" s="31" t="s">
        <v>141</v>
      </c>
    </row>
    <row r="1386" spans="1:10" outlineLevel="1" x14ac:dyDescent="0.25">
      <c r="A1386" s="35">
        <v>46032</v>
      </c>
      <c r="B1386" s="31">
        <v>7</v>
      </c>
      <c r="C1386" s="31"/>
      <c r="D1386" s="31" t="s">
        <v>1631</v>
      </c>
      <c r="E1386" s="36">
        <v>-170709</v>
      </c>
      <c r="F1386" s="37" t="s">
        <v>18</v>
      </c>
      <c r="G1386" s="36">
        <v>-13657</v>
      </c>
      <c r="H1386" s="36">
        <f t="shared" si="21"/>
        <v>-184366</v>
      </c>
      <c r="I1386" s="31" t="s">
        <v>47</v>
      </c>
      <c r="J1386" s="31" t="s">
        <v>48</v>
      </c>
    </row>
    <row r="1387" spans="1:10" outlineLevel="1" x14ac:dyDescent="0.25">
      <c r="A1387" s="35">
        <v>46032</v>
      </c>
      <c r="B1387" s="31">
        <v>986</v>
      </c>
      <c r="C1387" s="31"/>
      <c r="D1387" s="31" t="s">
        <v>1632</v>
      </c>
      <c r="E1387" s="36">
        <v>-95621</v>
      </c>
      <c r="F1387" s="37" t="s">
        <v>18</v>
      </c>
      <c r="G1387" s="36">
        <v>-7650</v>
      </c>
      <c r="H1387" s="36">
        <f t="shared" si="21"/>
        <v>-103271</v>
      </c>
      <c r="I1387" s="31" t="s">
        <v>247</v>
      </c>
      <c r="J1387" s="31" t="s">
        <v>19</v>
      </c>
    </row>
    <row r="1388" spans="1:10" outlineLevel="1" x14ac:dyDescent="0.25">
      <c r="A1388" s="35">
        <v>46032</v>
      </c>
      <c r="B1388" s="31">
        <v>158</v>
      </c>
      <c r="C1388" s="31"/>
      <c r="D1388" s="31" t="s">
        <v>1633</v>
      </c>
      <c r="E1388" s="36">
        <v>-50182</v>
      </c>
      <c r="F1388" s="37" t="s">
        <v>18</v>
      </c>
      <c r="G1388" s="36">
        <v>-4015</v>
      </c>
      <c r="H1388" s="36">
        <f t="shared" si="21"/>
        <v>-54197</v>
      </c>
      <c r="I1388" s="31" t="s">
        <v>247</v>
      </c>
      <c r="J1388" s="31" t="s">
        <v>19</v>
      </c>
    </row>
    <row r="1389" spans="1:10" outlineLevel="1" x14ac:dyDescent="0.25">
      <c r="A1389" s="35">
        <v>46032</v>
      </c>
      <c r="B1389" s="31">
        <v>764</v>
      </c>
      <c r="C1389" s="31"/>
      <c r="D1389" s="31" t="s">
        <v>1634</v>
      </c>
      <c r="E1389" s="36">
        <v>-406605</v>
      </c>
      <c r="F1389" s="37" t="s">
        <v>18</v>
      </c>
      <c r="G1389" s="36">
        <v>-32528</v>
      </c>
      <c r="H1389" s="36">
        <f t="shared" si="21"/>
        <v>-439133</v>
      </c>
      <c r="I1389" s="31" t="s">
        <v>247</v>
      </c>
      <c r="J1389" s="31" t="s">
        <v>19</v>
      </c>
    </row>
    <row r="1390" spans="1:10" outlineLevel="1" x14ac:dyDescent="0.25">
      <c r="A1390" s="35">
        <v>46032</v>
      </c>
      <c r="B1390" s="31">
        <v>43</v>
      </c>
      <c r="C1390" s="31"/>
      <c r="D1390" s="31" t="s">
        <v>1635</v>
      </c>
      <c r="E1390" s="36">
        <v>-174171</v>
      </c>
      <c r="F1390" s="37" t="s">
        <v>18</v>
      </c>
      <c r="G1390" s="36">
        <v>-13934</v>
      </c>
      <c r="H1390" s="36">
        <f t="shared" si="21"/>
        <v>-188105</v>
      </c>
      <c r="I1390" s="31" t="s">
        <v>32</v>
      </c>
      <c r="J1390" s="31" t="s">
        <v>33</v>
      </c>
    </row>
    <row r="1391" spans="1:10" outlineLevel="1" x14ac:dyDescent="0.25">
      <c r="A1391" s="35">
        <v>46032</v>
      </c>
      <c r="B1391" s="31">
        <v>78</v>
      </c>
      <c r="C1391" s="31"/>
      <c r="D1391" s="31" t="s">
        <v>1636</v>
      </c>
      <c r="E1391" s="36">
        <v>-465432</v>
      </c>
      <c r="F1391" s="37" t="s">
        <v>18</v>
      </c>
      <c r="G1391" s="36">
        <v>-37235</v>
      </c>
      <c r="H1391" s="36">
        <f t="shared" si="21"/>
        <v>-502667</v>
      </c>
      <c r="I1391" s="31" t="s">
        <v>168</v>
      </c>
      <c r="J1391" s="31" t="s">
        <v>169</v>
      </c>
    </row>
    <row r="1392" spans="1:10" outlineLevel="1" x14ac:dyDescent="0.25">
      <c r="A1392" s="35">
        <v>46032</v>
      </c>
      <c r="B1392" s="31">
        <v>631</v>
      </c>
      <c r="C1392" s="31"/>
      <c r="D1392" s="31" t="s">
        <v>1637</v>
      </c>
      <c r="E1392" s="36">
        <v>-93289</v>
      </c>
      <c r="F1392" s="37" t="s">
        <v>18</v>
      </c>
      <c r="G1392" s="36">
        <v>-7463</v>
      </c>
      <c r="H1392" s="36">
        <f t="shared" si="21"/>
        <v>-100752</v>
      </c>
      <c r="I1392" s="31" t="s">
        <v>247</v>
      </c>
      <c r="J1392" s="31" t="s">
        <v>19</v>
      </c>
    </row>
    <row r="1393" spans="1:10" outlineLevel="1" x14ac:dyDescent="0.25">
      <c r="A1393" s="35">
        <v>46032</v>
      </c>
      <c r="B1393" s="31">
        <v>42</v>
      </c>
      <c r="C1393" s="31"/>
      <c r="D1393" s="31" t="s">
        <v>1638</v>
      </c>
      <c r="E1393" s="36">
        <v>-1305334</v>
      </c>
      <c r="F1393" s="37" t="s">
        <v>18</v>
      </c>
      <c r="G1393" s="36">
        <v>-104427</v>
      </c>
      <c r="H1393" s="36">
        <f t="shared" si="21"/>
        <v>-1409761</v>
      </c>
      <c r="I1393" s="31" t="s">
        <v>223</v>
      </c>
      <c r="J1393" s="31" t="s">
        <v>224</v>
      </c>
    </row>
    <row r="1394" spans="1:10" outlineLevel="1" x14ac:dyDescent="0.25">
      <c r="A1394" s="35">
        <v>46032</v>
      </c>
      <c r="B1394" s="31">
        <v>77</v>
      </c>
      <c r="C1394" s="31"/>
      <c r="D1394" s="31" t="s">
        <v>1636</v>
      </c>
      <c r="E1394" s="36">
        <v>-763666</v>
      </c>
      <c r="F1394" s="37" t="s">
        <v>18</v>
      </c>
      <c r="G1394" s="36">
        <v>-61093</v>
      </c>
      <c r="H1394" s="36">
        <f t="shared" si="21"/>
        <v>-824759</v>
      </c>
      <c r="I1394" s="31" t="s">
        <v>168</v>
      </c>
      <c r="J1394" s="31" t="s">
        <v>169</v>
      </c>
    </row>
    <row r="1395" spans="1:10" outlineLevel="1" x14ac:dyDescent="0.25">
      <c r="A1395" s="35">
        <v>46032</v>
      </c>
      <c r="B1395" s="31">
        <v>41</v>
      </c>
      <c r="C1395" s="31"/>
      <c r="D1395" s="31" t="s">
        <v>1639</v>
      </c>
      <c r="E1395" s="36">
        <v>-586952</v>
      </c>
      <c r="F1395" s="37" t="s">
        <v>18</v>
      </c>
      <c r="G1395" s="36">
        <v>-46956</v>
      </c>
      <c r="H1395" s="36">
        <f t="shared" si="21"/>
        <v>-633908</v>
      </c>
      <c r="I1395" s="31" t="s">
        <v>223</v>
      </c>
      <c r="J1395" s="31" t="s">
        <v>224</v>
      </c>
    </row>
    <row r="1396" spans="1:10" outlineLevel="1" x14ac:dyDescent="0.25">
      <c r="A1396" s="35">
        <v>46032</v>
      </c>
      <c r="B1396" s="31">
        <v>154</v>
      </c>
      <c r="C1396" s="31"/>
      <c r="D1396" s="31" t="s">
        <v>1640</v>
      </c>
      <c r="E1396" s="36">
        <v>-286942</v>
      </c>
      <c r="F1396" s="37" t="s">
        <v>18</v>
      </c>
      <c r="G1396" s="36">
        <v>-22955</v>
      </c>
      <c r="H1396" s="36">
        <f t="shared" si="21"/>
        <v>-309897</v>
      </c>
      <c r="I1396" s="31" t="s">
        <v>247</v>
      </c>
      <c r="J1396" s="31" t="s">
        <v>19</v>
      </c>
    </row>
    <row r="1397" spans="1:10" outlineLevel="1" x14ac:dyDescent="0.25">
      <c r="A1397" s="35">
        <v>46032</v>
      </c>
      <c r="B1397" s="31">
        <v>1310</v>
      </c>
      <c r="C1397" s="31"/>
      <c r="D1397" s="31" t="s">
        <v>1641</v>
      </c>
      <c r="E1397" s="36">
        <v>-74250</v>
      </c>
      <c r="F1397" s="37" t="s">
        <v>18</v>
      </c>
      <c r="G1397" s="36">
        <v>-5940</v>
      </c>
      <c r="H1397" s="36">
        <f t="shared" si="21"/>
        <v>-80190</v>
      </c>
      <c r="I1397" s="31" t="s">
        <v>247</v>
      </c>
      <c r="J1397" s="31" t="s">
        <v>19</v>
      </c>
    </row>
    <row r="1398" spans="1:10" outlineLevel="1" x14ac:dyDescent="0.25">
      <c r="A1398" s="35">
        <v>46032</v>
      </c>
      <c r="B1398" s="31">
        <v>27</v>
      </c>
      <c r="C1398" s="31"/>
      <c r="D1398" s="31" t="s">
        <v>1642</v>
      </c>
      <c r="E1398" s="36">
        <v>-93712</v>
      </c>
      <c r="F1398" s="37" t="s">
        <v>18</v>
      </c>
      <c r="G1398" s="36">
        <v>-7497</v>
      </c>
      <c r="H1398" s="36">
        <f t="shared" si="21"/>
        <v>-101209</v>
      </c>
      <c r="I1398" s="31" t="s">
        <v>240</v>
      </c>
      <c r="J1398" s="31" t="s">
        <v>244</v>
      </c>
    </row>
    <row r="1399" spans="1:10" outlineLevel="1" x14ac:dyDescent="0.25">
      <c r="A1399" s="35">
        <v>46033</v>
      </c>
      <c r="B1399" s="31">
        <v>11</v>
      </c>
      <c r="C1399" s="31"/>
      <c r="D1399" s="31" t="s">
        <v>1643</v>
      </c>
      <c r="E1399" s="36">
        <v>-446425</v>
      </c>
      <c r="F1399" s="37" t="s">
        <v>18</v>
      </c>
      <c r="G1399" s="36">
        <v>-35714</v>
      </c>
      <c r="H1399" s="36">
        <f t="shared" si="21"/>
        <v>-482139</v>
      </c>
      <c r="I1399" s="31" t="s">
        <v>254</v>
      </c>
      <c r="J1399" s="31" t="s">
        <v>255</v>
      </c>
    </row>
    <row r="1400" spans="1:10" outlineLevel="1" x14ac:dyDescent="0.25">
      <c r="A1400" s="35">
        <v>46033</v>
      </c>
      <c r="B1400" s="31">
        <v>12</v>
      </c>
      <c r="C1400" s="31"/>
      <c r="D1400" s="31" t="s">
        <v>1643</v>
      </c>
      <c r="E1400" s="36">
        <v>-97020</v>
      </c>
      <c r="F1400" s="37" t="s">
        <v>18</v>
      </c>
      <c r="G1400" s="36">
        <v>-7762</v>
      </c>
      <c r="H1400" s="36">
        <f t="shared" si="21"/>
        <v>-104782</v>
      </c>
      <c r="I1400" s="31" t="s">
        <v>254</v>
      </c>
      <c r="J1400" s="31" t="s">
        <v>255</v>
      </c>
    </row>
    <row r="1401" spans="1:10" outlineLevel="1" x14ac:dyDescent="0.25">
      <c r="A1401" s="35">
        <v>46034</v>
      </c>
      <c r="B1401" s="31">
        <v>625</v>
      </c>
      <c r="C1401" s="31"/>
      <c r="D1401" s="31" t="s">
        <v>1644</v>
      </c>
      <c r="E1401" s="36">
        <v>-232716</v>
      </c>
      <c r="F1401" s="37" t="s">
        <v>18</v>
      </c>
      <c r="G1401" s="36">
        <v>-18617</v>
      </c>
      <c r="H1401" s="36">
        <f t="shared" si="21"/>
        <v>-251333</v>
      </c>
      <c r="I1401" s="31" t="s">
        <v>247</v>
      </c>
      <c r="J1401" s="31" t="s">
        <v>19</v>
      </c>
    </row>
    <row r="1402" spans="1:10" outlineLevel="1" x14ac:dyDescent="0.25">
      <c r="A1402" s="35">
        <v>46034</v>
      </c>
      <c r="B1402" s="31">
        <v>132</v>
      </c>
      <c r="C1402" s="31"/>
      <c r="D1402" s="31" t="s">
        <v>1645</v>
      </c>
      <c r="E1402" s="36">
        <v>-222116</v>
      </c>
      <c r="F1402" s="37" t="s">
        <v>18</v>
      </c>
      <c r="G1402" s="36">
        <v>-17769</v>
      </c>
      <c r="H1402" s="36">
        <f t="shared" si="21"/>
        <v>-239885</v>
      </c>
      <c r="I1402" s="31" t="s">
        <v>39</v>
      </c>
      <c r="J1402" s="31" t="s">
        <v>40</v>
      </c>
    </row>
    <row r="1403" spans="1:10" outlineLevel="1" x14ac:dyDescent="0.25">
      <c r="A1403" s="35">
        <v>46034</v>
      </c>
      <c r="B1403" s="31">
        <v>987</v>
      </c>
      <c r="C1403" s="31"/>
      <c r="D1403" s="31" t="s">
        <v>1646</v>
      </c>
      <c r="E1403" s="36">
        <v>-207874</v>
      </c>
      <c r="F1403" s="37" t="s">
        <v>18</v>
      </c>
      <c r="G1403" s="36">
        <v>-16630</v>
      </c>
      <c r="H1403" s="36">
        <f t="shared" si="21"/>
        <v>-224504</v>
      </c>
      <c r="I1403" s="31" t="s">
        <v>247</v>
      </c>
      <c r="J1403" s="31" t="s">
        <v>19</v>
      </c>
    </row>
    <row r="1404" spans="1:10" outlineLevel="1" x14ac:dyDescent="0.25">
      <c r="A1404" s="35">
        <v>46034</v>
      </c>
      <c r="B1404" s="31">
        <v>25</v>
      </c>
      <c r="C1404" s="31"/>
      <c r="D1404" s="31" t="s">
        <v>1647</v>
      </c>
      <c r="E1404" s="36">
        <v>-161039</v>
      </c>
      <c r="F1404" s="37" t="s">
        <v>18</v>
      </c>
      <c r="G1404" s="36">
        <v>-12883</v>
      </c>
      <c r="H1404" s="36">
        <f t="shared" si="21"/>
        <v>-173922</v>
      </c>
      <c r="I1404" s="31" t="s">
        <v>225</v>
      </c>
      <c r="J1404" s="31" t="s">
        <v>226</v>
      </c>
    </row>
    <row r="1405" spans="1:10" outlineLevel="1" x14ac:dyDescent="0.25">
      <c r="A1405" s="35">
        <v>46034</v>
      </c>
      <c r="B1405" s="31">
        <v>961</v>
      </c>
      <c r="C1405" s="31"/>
      <c r="D1405" s="31" t="s">
        <v>1648</v>
      </c>
      <c r="E1405" s="36">
        <v>-314581</v>
      </c>
      <c r="F1405" s="37" t="s">
        <v>18</v>
      </c>
      <c r="G1405" s="36">
        <v>-25166</v>
      </c>
      <c r="H1405" s="36">
        <f t="shared" si="21"/>
        <v>-339747</v>
      </c>
      <c r="I1405" s="31" t="s">
        <v>247</v>
      </c>
      <c r="J1405" s="31" t="s">
        <v>19</v>
      </c>
    </row>
    <row r="1406" spans="1:10" outlineLevel="1" x14ac:dyDescent="0.25">
      <c r="A1406" s="35">
        <v>46034</v>
      </c>
      <c r="B1406" s="31">
        <v>27</v>
      </c>
      <c r="C1406" s="31"/>
      <c r="D1406" s="31" t="s">
        <v>1649</v>
      </c>
      <c r="E1406" s="36">
        <v>-485100</v>
      </c>
      <c r="F1406" s="37" t="s">
        <v>18</v>
      </c>
      <c r="G1406" s="36">
        <v>-38808</v>
      </c>
      <c r="H1406" s="36">
        <f t="shared" si="21"/>
        <v>-523908</v>
      </c>
      <c r="I1406" s="31" t="s">
        <v>241</v>
      </c>
      <c r="J1406" s="31" t="s">
        <v>245</v>
      </c>
    </row>
    <row r="1407" spans="1:10" outlineLevel="1" x14ac:dyDescent="0.25">
      <c r="A1407" s="35">
        <v>46034</v>
      </c>
      <c r="B1407" s="31">
        <v>795</v>
      </c>
      <c r="C1407" s="31"/>
      <c r="D1407" s="31" t="s">
        <v>1650</v>
      </c>
      <c r="E1407" s="36">
        <v>-95621</v>
      </c>
      <c r="F1407" s="37" t="s">
        <v>18</v>
      </c>
      <c r="G1407" s="36">
        <v>-7650</v>
      </c>
      <c r="H1407" s="36">
        <f t="shared" si="21"/>
        <v>-103271</v>
      </c>
      <c r="I1407" s="31" t="s">
        <v>247</v>
      </c>
      <c r="J1407" s="31" t="s">
        <v>19</v>
      </c>
    </row>
    <row r="1408" spans="1:10" outlineLevel="1" x14ac:dyDescent="0.25">
      <c r="A1408" s="35">
        <v>46034</v>
      </c>
      <c r="B1408" s="31">
        <v>955</v>
      </c>
      <c r="C1408" s="31"/>
      <c r="D1408" s="31" t="s">
        <v>1651</v>
      </c>
      <c r="E1408" s="36">
        <v>-119066</v>
      </c>
      <c r="F1408" s="37" t="s">
        <v>18</v>
      </c>
      <c r="G1408" s="36">
        <v>-9525</v>
      </c>
      <c r="H1408" s="36">
        <f t="shared" ref="H1408:H1471" si="22">+E1408+G1408</f>
        <v>-128591</v>
      </c>
      <c r="I1408" s="31" t="s">
        <v>247</v>
      </c>
      <c r="J1408" s="31" t="s">
        <v>19</v>
      </c>
    </row>
    <row r="1409" spans="1:10" outlineLevel="1" x14ac:dyDescent="0.25">
      <c r="A1409" s="35">
        <v>46034</v>
      </c>
      <c r="B1409" s="31">
        <v>26</v>
      </c>
      <c r="C1409" s="31"/>
      <c r="D1409" s="31" t="s">
        <v>1649</v>
      </c>
      <c r="E1409" s="36">
        <v>-812112</v>
      </c>
      <c r="F1409" s="37" t="s">
        <v>18</v>
      </c>
      <c r="G1409" s="36">
        <v>-64969</v>
      </c>
      <c r="H1409" s="36">
        <f t="shared" si="22"/>
        <v>-877081</v>
      </c>
      <c r="I1409" s="31" t="s">
        <v>241</v>
      </c>
      <c r="J1409" s="31" t="s">
        <v>245</v>
      </c>
    </row>
    <row r="1410" spans="1:10" outlineLevel="1" x14ac:dyDescent="0.25">
      <c r="A1410" s="35">
        <v>46034</v>
      </c>
      <c r="B1410" s="31">
        <v>201</v>
      </c>
      <c r="C1410" s="31"/>
      <c r="D1410" s="31" t="s">
        <v>1652</v>
      </c>
      <c r="E1410" s="36">
        <v>-95621</v>
      </c>
      <c r="F1410" s="37" t="s">
        <v>18</v>
      </c>
      <c r="G1410" s="36">
        <v>-7650</v>
      </c>
      <c r="H1410" s="36">
        <f t="shared" si="22"/>
        <v>-103271</v>
      </c>
      <c r="I1410" s="31" t="s">
        <v>247</v>
      </c>
      <c r="J1410" s="31" t="s">
        <v>19</v>
      </c>
    </row>
    <row r="1411" spans="1:10" outlineLevel="1" x14ac:dyDescent="0.25">
      <c r="A1411" s="35">
        <v>46034</v>
      </c>
      <c r="B1411" s="31">
        <v>46</v>
      </c>
      <c r="C1411" s="31"/>
      <c r="D1411" s="31" t="s">
        <v>1653</v>
      </c>
      <c r="E1411" s="36">
        <v>-191242</v>
      </c>
      <c r="F1411" s="37" t="s">
        <v>18</v>
      </c>
      <c r="G1411" s="36">
        <v>-15299</v>
      </c>
      <c r="H1411" s="36">
        <f t="shared" si="22"/>
        <v>-206541</v>
      </c>
      <c r="I1411" s="31" t="s">
        <v>30</v>
      </c>
      <c r="J1411" s="31" t="s">
        <v>31</v>
      </c>
    </row>
    <row r="1412" spans="1:10" outlineLevel="1" x14ac:dyDescent="0.25">
      <c r="A1412" s="35">
        <v>46034</v>
      </c>
      <c r="B1412" s="31">
        <v>959</v>
      </c>
      <c r="C1412" s="31"/>
      <c r="D1412" s="31" t="s">
        <v>1654</v>
      </c>
      <c r="E1412" s="36">
        <v>-498842</v>
      </c>
      <c r="F1412" s="37" t="s">
        <v>18</v>
      </c>
      <c r="G1412" s="36">
        <v>-39907</v>
      </c>
      <c r="H1412" s="36">
        <f t="shared" si="22"/>
        <v>-538749</v>
      </c>
      <c r="I1412" s="31" t="s">
        <v>247</v>
      </c>
      <c r="J1412" s="31" t="s">
        <v>19</v>
      </c>
    </row>
    <row r="1413" spans="1:10" outlineLevel="1" x14ac:dyDescent="0.25">
      <c r="A1413" s="35">
        <v>46034</v>
      </c>
      <c r="B1413" s="31">
        <v>192</v>
      </c>
      <c r="C1413" s="31"/>
      <c r="D1413" s="31" t="s">
        <v>1655</v>
      </c>
      <c r="E1413" s="36">
        <v>-916899</v>
      </c>
      <c r="F1413" s="37" t="s">
        <v>18</v>
      </c>
      <c r="G1413" s="36">
        <v>-73352</v>
      </c>
      <c r="H1413" s="36">
        <f t="shared" si="22"/>
        <v>-990251</v>
      </c>
      <c r="I1413" s="31" t="s">
        <v>247</v>
      </c>
      <c r="J1413" s="31" t="s">
        <v>19</v>
      </c>
    </row>
    <row r="1414" spans="1:10" outlineLevel="1" x14ac:dyDescent="0.25">
      <c r="A1414" s="35">
        <v>46035</v>
      </c>
      <c r="B1414" s="31">
        <v>315</v>
      </c>
      <c r="C1414" s="31"/>
      <c r="D1414" s="31" t="s">
        <v>1656</v>
      </c>
      <c r="E1414" s="36">
        <v>-29611</v>
      </c>
      <c r="F1414" s="37" t="s">
        <v>18</v>
      </c>
      <c r="G1414" s="36">
        <v>-2369</v>
      </c>
      <c r="H1414" s="36">
        <f t="shared" si="22"/>
        <v>-31980</v>
      </c>
      <c r="I1414" s="31" t="s">
        <v>247</v>
      </c>
      <c r="J1414" s="31" t="s">
        <v>19</v>
      </c>
    </row>
    <row r="1415" spans="1:10" outlineLevel="1" x14ac:dyDescent="0.25">
      <c r="A1415" s="35">
        <v>46035</v>
      </c>
      <c r="B1415" s="31">
        <v>1172</v>
      </c>
      <c r="C1415" s="31"/>
      <c r="D1415" s="31" t="s">
        <v>1573</v>
      </c>
      <c r="E1415" s="36">
        <v>-214167</v>
      </c>
      <c r="F1415" s="37" t="s">
        <v>18</v>
      </c>
      <c r="G1415" s="36">
        <v>-17133</v>
      </c>
      <c r="H1415" s="36">
        <f t="shared" si="22"/>
        <v>-231300</v>
      </c>
      <c r="I1415" s="31" t="s">
        <v>247</v>
      </c>
      <c r="J1415" s="31" t="s">
        <v>19</v>
      </c>
    </row>
    <row r="1416" spans="1:10" outlineLevel="1" x14ac:dyDescent="0.25">
      <c r="A1416" s="35">
        <v>46035</v>
      </c>
      <c r="B1416" s="31">
        <v>1064</v>
      </c>
      <c r="C1416" s="31"/>
      <c r="D1416" s="31" t="s">
        <v>1657</v>
      </c>
      <c r="E1416" s="36">
        <v>-121770</v>
      </c>
      <c r="F1416" s="37" t="s">
        <v>18</v>
      </c>
      <c r="G1416" s="36">
        <v>-9742</v>
      </c>
      <c r="H1416" s="36">
        <f t="shared" si="22"/>
        <v>-131512</v>
      </c>
      <c r="I1416" s="31" t="s">
        <v>247</v>
      </c>
      <c r="J1416" s="31" t="s">
        <v>19</v>
      </c>
    </row>
    <row r="1417" spans="1:10" outlineLevel="1" x14ac:dyDescent="0.25">
      <c r="A1417" s="35">
        <v>46035</v>
      </c>
      <c r="B1417" s="31">
        <v>12</v>
      </c>
      <c r="C1417" s="31"/>
      <c r="D1417" s="31" t="s">
        <v>1658</v>
      </c>
      <c r="E1417" s="36">
        <v>-382484</v>
      </c>
      <c r="F1417" s="37" t="s">
        <v>18</v>
      </c>
      <c r="G1417" s="36">
        <v>-30599</v>
      </c>
      <c r="H1417" s="36">
        <f t="shared" si="22"/>
        <v>-413083</v>
      </c>
      <c r="I1417" s="31" t="s">
        <v>77</v>
      </c>
      <c r="J1417" s="31" t="s">
        <v>78</v>
      </c>
    </row>
    <row r="1418" spans="1:10" outlineLevel="1" x14ac:dyDescent="0.25">
      <c r="A1418" s="35">
        <v>46035</v>
      </c>
      <c r="B1418" s="31">
        <v>48</v>
      </c>
      <c r="C1418" s="31"/>
      <c r="D1418" s="31" t="s">
        <v>1659</v>
      </c>
      <c r="E1418" s="36">
        <v>-1204161</v>
      </c>
      <c r="F1418" s="37" t="s">
        <v>18</v>
      </c>
      <c r="G1418" s="36">
        <v>-96333</v>
      </c>
      <c r="H1418" s="36">
        <f t="shared" si="22"/>
        <v>-1300494</v>
      </c>
      <c r="I1418" s="31" t="s">
        <v>116</v>
      </c>
      <c r="J1418" s="31" t="s">
        <v>117</v>
      </c>
    </row>
    <row r="1419" spans="1:10" outlineLevel="1" x14ac:dyDescent="0.25">
      <c r="A1419" s="35">
        <v>46035</v>
      </c>
      <c r="B1419" s="31">
        <v>49</v>
      </c>
      <c r="C1419" s="31"/>
      <c r="D1419" s="31" t="s">
        <v>1659</v>
      </c>
      <c r="E1419" s="36">
        <v>-582120</v>
      </c>
      <c r="F1419" s="37" t="s">
        <v>18</v>
      </c>
      <c r="G1419" s="36">
        <v>-46570</v>
      </c>
      <c r="H1419" s="36">
        <f t="shared" si="22"/>
        <v>-628690</v>
      </c>
      <c r="I1419" s="31" t="s">
        <v>116</v>
      </c>
      <c r="J1419" s="31" t="s">
        <v>117</v>
      </c>
    </row>
    <row r="1420" spans="1:10" outlineLevel="1" x14ac:dyDescent="0.25">
      <c r="A1420" s="35">
        <v>46035</v>
      </c>
      <c r="B1420" s="31">
        <v>306</v>
      </c>
      <c r="C1420" s="31"/>
      <c r="D1420" s="31" t="s">
        <v>1660</v>
      </c>
      <c r="E1420" s="36">
        <v>-483720</v>
      </c>
      <c r="F1420" s="37" t="s">
        <v>18</v>
      </c>
      <c r="G1420" s="36">
        <v>-38698</v>
      </c>
      <c r="H1420" s="36">
        <f t="shared" si="22"/>
        <v>-522418</v>
      </c>
      <c r="I1420" s="31" t="s">
        <v>247</v>
      </c>
      <c r="J1420" s="31" t="s">
        <v>19</v>
      </c>
    </row>
    <row r="1421" spans="1:10" outlineLevel="1" x14ac:dyDescent="0.25">
      <c r="A1421" s="35">
        <v>46035</v>
      </c>
      <c r="B1421" s="31">
        <v>11</v>
      </c>
      <c r="C1421" s="31"/>
      <c r="D1421" s="31" t="s">
        <v>1661</v>
      </c>
      <c r="E1421" s="36">
        <v>-338104</v>
      </c>
      <c r="F1421" s="37" t="s">
        <v>18</v>
      </c>
      <c r="G1421" s="36">
        <v>-27048</v>
      </c>
      <c r="H1421" s="36">
        <f t="shared" si="22"/>
        <v>-365152</v>
      </c>
      <c r="I1421" s="31" t="s">
        <v>147</v>
      </c>
      <c r="J1421" s="31" t="s">
        <v>148</v>
      </c>
    </row>
    <row r="1422" spans="1:10" outlineLevel="1" x14ac:dyDescent="0.25">
      <c r="A1422" s="35">
        <v>46035</v>
      </c>
      <c r="B1422" s="31">
        <v>168</v>
      </c>
      <c r="C1422" s="31"/>
      <c r="D1422" s="31" t="s">
        <v>1662</v>
      </c>
      <c r="E1422" s="36">
        <v>-618221</v>
      </c>
      <c r="F1422" s="37" t="s">
        <v>18</v>
      </c>
      <c r="G1422" s="36">
        <v>-49458</v>
      </c>
      <c r="H1422" s="36">
        <f t="shared" si="22"/>
        <v>-667679</v>
      </c>
      <c r="I1422" s="31" t="s">
        <v>39</v>
      </c>
      <c r="J1422" s="31" t="s">
        <v>40</v>
      </c>
    </row>
    <row r="1423" spans="1:10" outlineLevel="1" x14ac:dyDescent="0.25">
      <c r="A1423" s="35">
        <v>46035</v>
      </c>
      <c r="B1423" s="31">
        <v>13</v>
      </c>
      <c r="C1423" s="31"/>
      <c r="D1423" s="31" t="s">
        <v>1658</v>
      </c>
      <c r="E1423" s="36">
        <v>-281139</v>
      </c>
      <c r="F1423" s="37" t="s">
        <v>18</v>
      </c>
      <c r="G1423" s="36">
        <v>-22491</v>
      </c>
      <c r="H1423" s="36">
        <f t="shared" si="22"/>
        <v>-303630</v>
      </c>
      <c r="I1423" s="31" t="s">
        <v>77</v>
      </c>
      <c r="J1423" s="31" t="s">
        <v>78</v>
      </c>
    </row>
    <row r="1424" spans="1:10" outlineLevel="1" x14ac:dyDescent="0.25">
      <c r="A1424" s="35">
        <v>46035</v>
      </c>
      <c r="B1424" s="31">
        <v>23</v>
      </c>
      <c r="C1424" s="31"/>
      <c r="D1424" s="31" t="s">
        <v>1663</v>
      </c>
      <c r="E1424" s="36">
        <v>-468560</v>
      </c>
      <c r="F1424" s="37" t="s">
        <v>18</v>
      </c>
      <c r="G1424" s="36">
        <v>-37485</v>
      </c>
      <c r="H1424" s="36">
        <f t="shared" si="22"/>
        <v>-506045</v>
      </c>
      <c r="I1424" s="31" t="s">
        <v>63</v>
      </c>
      <c r="J1424" s="31" t="s">
        <v>64</v>
      </c>
    </row>
    <row r="1425" spans="1:10" outlineLevel="1" x14ac:dyDescent="0.25">
      <c r="A1425" s="35">
        <v>46036</v>
      </c>
      <c r="B1425" s="31">
        <v>493</v>
      </c>
      <c r="C1425" s="31"/>
      <c r="D1425" s="31" t="s">
        <v>1664</v>
      </c>
      <c r="E1425" s="36">
        <v>-267903</v>
      </c>
      <c r="F1425" s="37" t="s">
        <v>18</v>
      </c>
      <c r="G1425" s="36">
        <v>-21432</v>
      </c>
      <c r="H1425" s="36">
        <f t="shared" si="22"/>
        <v>-289335</v>
      </c>
      <c r="I1425" s="31" t="s">
        <v>247</v>
      </c>
      <c r="J1425" s="31" t="s">
        <v>19</v>
      </c>
    </row>
    <row r="1426" spans="1:10" outlineLevel="1" x14ac:dyDescent="0.25">
      <c r="A1426" s="35">
        <v>46036</v>
      </c>
      <c r="B1426" s="31">
        <v>997</v>
      </c>
      <c r="C1426" s="31"/>
      <c r="D1426" s="31" t="s">
        <v>1665</v>
      </c>
      <c r="E1426" s="36">
        <v>-60885</v>
      </c>
      <c r="F1426" s="37" t="s">
        <v>18</v>
      </c>
      <c r="G1426" s="36">
        <v>-4871</v>
      </c>
      <c r="H1426" s="36">
        <f t="shared" si="22"/>
        <v>-65756</v>
      </c>
      <c r="I1426" s="31" t="s">
        <v>247</v>
      </c>
      <c r="J1426" s="31" t="s">
        <v>19</v>
      </c>
    </row>
    <row r="1427" spans="1:10" outlineLevel="1" x14ac:dyDescent="0.25">
      <c r="A1427" s="35">
        <v>46036</v>
      </c>
      <c r="B1427" s="31">
        <v>17</v>
      </c>
      <c r="C1427" s="31"/>
      <c r="D1427" s="31" t="s">
        <v>1666</v>
      </c>
      <c r="E1427" s="36">
        <v>-291060</v>
      </c>
      <c r="F1427" s="37" t="s">
        <v>18</v>
      </c>
      <c r="G1427" s="36">
        <v>-23285</v>
      </c>
      <c r="H1427" s="36">
        <f t="shared" si="22"/>
        <v>-314345</v>
      </c>
      <c r="I1427" s="31" t="s">
        <v>194</v>
      </c>
      <c r="J1427" s="31" t="s">
        <v>195</v>
      </c>
    </row>
    <row r="1428" spans="1:10" outlineLevel="1" x14ac:dyDescent="0.25">
      <c r="A1428" s="35">
        <v>46036</v>
      </c>
      <c r="B1428" s="31">
        <v>492</v>
      </c>
      <c r="C1428" s="31"/>
      <c r="D1428" s="31" t="s">
        <v>1667</v>
      </c>
      <c r="E1428" s="36">
        <v>-320417</v>
      </c>
      <c r="F1428" s="37" t="s">
        <v>18</v>
      </c>
      <c r="G1428" s="36">
        <v>-25633</v>
      </c>
      <c r="H1428" s="36">
        <f t="shared" si="22"/>
        <v>-346050</v>
      </c>
      <c r="I1428" s="31" t="s">
        <v>247</v>
      </c>
      <c r="J1428" s="31" t="s">
        <v>19</v>
      </c>
    </row>
    <row r="1429" spans="1:10" outlineLevel="1" x14ac:dyDescent="0.25">
      <c r="A1429" s="35">
        <v>46036</v>
      </c>
      <c r="B1429" s="31">
        <v>534</v>
      </c>
      <c r="C1429" s="31"/>
      <c r="D1429" s="31" t="s">
        <v>1668</v>
      </c>
      <c r="E1429" s="36">
        <v>-381528</v>
      </c>
      <c r="F1429" s="37" t="s">
        <v>18</v>
      </c>
      <c r="G1429" s="36">
        <v>-30522</v>
      </c>
      <c r="H1429" s="36">
        <f t="shared" si="22"/>
        <v>-412050</v>
      </c>
      <c r="I1429" s="31" t="s">
        <v>247</v>
      </c>
      <c r="J1429" s="31" t="s">
        <v>19</v>
      </c>
    </row>
    <row r="1430" spans="1:10" outlineLevel="1" x14ac:dyDescent="0.25">
      <c r="A1430" s="35">
        <v>46036</v>
      </c>
      <c r="B1430" s="31">
        <v>35</v>
      </c>
      <c r="C1430" s="31"/>
      <c r="D1430" s="31" t="s">
        <v>1669</v>
      </c>
      <c r="E1430" s="36">
        <v>-1039109</v>
      </c>
      <c r="F1430" s="37" t="s">
        <v>18</v>
      </c>
      <c r="G1430" s="36">
        <v>-83129</v>
      </c>
      <c r="H1430" s="36">
        <f t="shared" si="22"/>
        <v>-1122238</v>
      </c>
      <c r="I1430" s="31" t="s">
        <v>128</v>
      </c>
      <c r="J1430" s="31" t="s">
        <v>129</v>
      </c>
    </row>
    <row r="1431" spans="1:10" outlineLevel="1" x14ac:dyDescent="0.25">
      <c r="A1431" s="35">
        <v>46036</v>
      </c>
      <c r="B1431" s="31">
        <v>1302</v>
      </c>
      <c r="C1431" s="31"/>
      <c r="D1431" s="31" t="s">
        <v>1670</v>
      </c>
      <c r="E1431" s="36">
        <v>-501550</v>
      </c>
      <c r="F1431" s="37" t="s">
        <v>18</v>
      </c>
      <c r="G1431" s="36">
        <v>-40124</v>
      </c>
      <c r="H1431" s="36">
        <f t="shared" si="22"/>
        <v>-541674</v>
      </c>
      <c r="I1431" s="31" t="s">
        <v>247</v>
      </c>
      <c r="J1431" s="31" t="s">
        <v>19</v>
      </c>
    </row>
    <row r="1432" spans="1:10" outlineLevel="1" x14ac:dyDescent="0.25">
      <c r="A1432" s="35">
        <v>46036</v>
      </c>
      <c r="B1432" s="31">
        <v>533</v>
      </c>
      <c r="C1432" s="31"/>
      <c r="D1432" s="31" t="s">
        <v>1671</v>
      </c>
      <c r="E1432" s="36">
        <v>-94399</v>
      </c>
      <c r="F1432" s="37" t="s">
        <v>18</v>
      </c>
      <c r="G1432" s="36">
        <v>-7552</v>
      </c>
      <c r="H1432" s="36">
        <f t="shared" si="22"/>
        <v>-101951</v>
      </c>
      <c r="I1432" s="31" t="s">
        <v>247</v>
      </c>
      <c r="J1432" s="31" t="s">
        <v>19</v>
      </c>
    </row>
    <row r="1433" spans="1:10" outlineLevel="1" x14ac:dyDescent="0.25">
      <c r="A1433" s="35">
        <v>46036</v>
      </c>
      <c r="B1433" s="31">
        <v>695</v>
      </c>
      <c r="C1433" s="31"/>
      <c r="D1433" s="31" t="s">
        <v>1672</v>
      </c>
      <c r="E1433" s="36">
        <v>-50182</v>
      </c>
      <c r="F1433" s="37" t="s">
        <v>18</v>
      </c>
      <c r="G1433" s="36">
        <v>-4015</v>
      </c>
      <c r="H1433" s="36">
        <f t="shared" si="22"/>
        <v>-54197</v>
      </c>
      <c r="I1433" s="31" t="s">
        <v>247</v>
      </c>
      <c r="J1433" s="31" t="s">
        <v>19</v>
      </c>
    </row>
    <row r="1434" spans="1:10" outlineLevel="1" x14ac:dyDescent="0.25">
      <c r="A1434" s="35">
        <v>46036</v>
      </c>
      <c r="B1434" s="31">
        <v>537</v>
      </c>
      <c r="C1434" s="31"/>
      <c r="D1434" s="31" t="s">
        <v>1673</v>
      </c>
      <c r="E1434" s="36">
        <v>-519314</v>
      </c>
      <c r="F1434" s="37" t="s">
        <v>18</v>
      </c>
      <c r="G1434" s="36">
        <v>-41545</v>
      </c>
      <c r="H1434" s="36">
        <f t="shared" si="22"/>
        <v>-560859</v>
      </c>
      <c r="I1434" s="31" t="s">
        <v>247</v>
      </c>
      <c r="J1434" s="31" t="s">
        <v>19</v>
      </c>
    </row>
    <row r="1435" spans="1:10" outlineLevel="1" x14ac:dyDescent="0.25">
      <c r="A1435" s="35">
        <v>46036</v>
      </c>
      <c r="B1435" s="31">
        <v>96</v>
      </c>
      <c r="C1435" s="31"/>
      <c r="D1435" s="31" t="s">
        <v>1674</v>
      </c>
      <c r="E1435" s="36">
        <v>-404782</v>
      </c>
      <c r="F1435" s="37" t="s">
        <v>18</v>
      </c>
      <c r="G1435" s="36">
        <v>-32383</v>
      </c>
      <c r="H1435" s="36">
        <f t="shared" si="22"/>
        <v>-437165</v>
      </c>
      <c r="I1435" s="31" t="s">
        <v>39</v>
      </c>
      <c r="J1435" s="31" t="s">
        <v>40</v>
      </c>
    </row>
    <row r="1436" spans="1:10" outlineLevel="1" x14ac:dyDescent="0.25">
      <c r="A1436" s="35">
        <v>46036</v>
      </c>
      <c r="B1436" s="31">
        <v>963</v>
      </c>
      <c r="C1436" s="31"/>
      <c r="D1436" s="31" t="s">
        <v>1675</v>
      </c>
      <c r="E1436" s="36">
        <v>-251195</v>
      </c>
      <c r="F1436" s="37" t="s">
        <v>18</v>
      </c>
      <c r="G1436" s="36">
        <v>-20096</v>
      </c>
      <c r="H1436" s="36">
        <f t="shared" si="22"/>
        <v>-271291</v>
      </c>
      <c r="I1436" s="31" t="s">
        <v>247</v>
      </c>
      <c r="J1436" s="31" t="s">
        <v>19</v>
      </c>
    </row>
    <row r="1437" spans="1:10" outlineLevel="1" x14ac:dyDescent="0.25">
      <c r="A1437" s="35">
        <v>46036</v>
      </c>
      <c r="B1437" s="31">
        <v>1000</v>
      </c>
      <c r="C1437" s="31"/>
      <c r="D1437" s="31" t="s">
        <v>1676</v>
      </c>
      <c r="E1437" s="36">
        <v>-222116</v>
      </c>
      <c r="F1437" s="37" t="s">
        <v>18</v>
      </c>
      <c r="G1437" s="36">
        <v>-17769</v>
      </c>
      <c r="H1437" s="36">
        <f t="shared" si="22"/>
        <v>-239885</v>
      </c>
      <c r="I1437" s="31" t="s">
        <v>247</v>
      </c>
      <c r="J1437" s="31" t="s">
        <v>19</v>
      </c>
    </row>
    <row r="1438" spans="1:10" outlineLevel="1" x14ac:dyDescent="0.25">
      <c r="A1438" s="35">
        <v>46037</v>
      </c>
      <c r="B1438" s="31">
        <v>573</v>
      </c>
      <c r="C1438" s="31"/>
      <c r="D1438" s="31" t="s">
        <v>1677</v>
      </c>
      <c r="E1438" s="36">
        <v>-95621</v>
      </c>
      <c r="F1438" s="37" t="s">
        <v>18</v>
      </c>
      <c r="G1438" s="36">
        <v>-7650</v>
      </c>
      <c r="H1438" s="36">
        <f t="shared" si="22"/>
        <v>-103271</v>
      </c>
      <c r="I1438" s="31" t="s">
        <v>247</v>
      </c>
      <c r="J1438" s="31" t="s">
        <v>19</v>
      </c>
    </row>
    <row r="1439" spans="1:10" outlineLevel="1" x14ac:dyDescent="0.25">
      <c r="A1439" s="35">
        <v>46037</v>
      </c>
      <c r="B1439" s="31">
        <v>590</v>
      </c>
      <c r="C1439" s="31"/>
      <c r="D1439" s="31" t="s">
        <v>1678</v>
      </c>
      <c r="E1439" s="36">
        <v>-569572</v>
      </c>
      <c r="F1439" s="37" t="s">
        <v>18</v>
      </c>
      <c r="G1439" s="36">
        <v>-45566</v>
      </c>
      <c r="H1439" s="36">
        <f t="shared" si="22"/>
        <v>-615138</v>
      </c>
      <c r="I1439" s="31" t="s">
        <v>247</v>
      </c>
      <c r="J1439" s="31" t="s">
        <v>19</v>
      </c>
    </row>
    <row r="1440" spans="1:10" outlineLevel="1" x14ac:dyDescent="0.25">
      <c r="A1440" s="35">
        <v>46037</v>
      </c>
      <c r="B1440" s="31">
        <v>568</v>
      </c>
      <c r="C1440" s="31"/>
      <c r="D1440" s="31" t="s">
        <v>1679</v>
      </c>
      <c r="E1440" s="36">
        <v>-438543</v>
      </c>
      <c r="F1440" s="37" t="s">
        <v>18</v>
      </c>
      <c r="G1440" s="36">
        <v>-35083</v>
      </c>
      <c r="H1440" s="36">
        <f t="shared" si="22"/>
        <v>-473626</v>
      </c>
      <c r="I1440" s="31" t="s">
        <v>247</v>
      </c>
      <c r="J1440" s="31" t="s">
        <v>19</v>
      </c>
    </row>
    <row r="1441" spans="1:10" outlineLevel="1" x14ac:dyDescent="0.25">
      <c r="A1441" s="35">
        <v>46037</v>
      </c>
      <c r="B1441" s="31">
        <v>579</v>
      </c>
      <c r="C1441" s="31"/>
      <c r="D1441" s="31" t="s">
        <v>1680</v>
      </c>
      <c r="E1441" s="36">
        <v>-404824</v>
      </c>
      <c r="F1441" s="37" t="s">
        <v>18</v>
      </c>
      <c r="G1441" s="36">
        <v>-32386</v>
      </c>
      <c r="H1441" s="36">
        <f t="shared" si="22"/>
        <v>-437210</v>
      </c>
      <c r="I1441" s="31" t="s">
        <v>247</v>
      </c>
      <c r="J1441" s="31" t="s">
        <v>19</v>
      </c>
    </row>
    <row r="1442" spans="1:10" outlineLevel="1" x14ac:dyDescent="0.25">
      <c r="A1442" s="35">
        <v>46037</v>
      </c>
      <c r="B1442" s="31">
        <v>1004</v>
      </c>
      <c r="C1442" s="31"/>
      <c r="D1442" s="31" t="s">
        <v>1681</v>
      </c>
      <c r="E1442" s="36">
        <v>-223212</v>
      </c>
      <c r="F1442" s="37" t="s">
        <v>18</v>
      </c>
      <c r="G1442" s="36">
        <v>-17857</v>
      </c>
      <c r="H1442" s="36">
        <f t="shared" si="22"/>
        <v>-241069</v>
      </c>
      <c r="I1442" s="31" t="s">
        <v>247</v>
      </c>
      <c r="J1442" s="31" t="s">
        <v>19</v>
      </c>
    </row>
    <row r="1443" spans="1:10" outlineLevel="1" x14ac:dyDescent="0.25">
      <c r="A1443" s="35">
        <v>46037</v>
      </c>
      <c r="B1443" s="31">
        <v>93</v>
      </c>
      <c r="C1443" s="31"/>
      <c r="D1443" s="31" t="s">
        <v>1682</v>
      </c>
      <c r="E1443" s="36">
        <v>-1574322</v>
      </c>
      <c r="F1443" s="37" t="s">
        <v>18</v>
      </c>
      <c r="G1443" s="36">
        <v>-125946</v>
      </c>
      <c r="H1443" s="36">
        <f t="shared" si="22"/>
        <v>-1700268</v>
      </c>
      <c r="I1443" s="31" t="s">
        <v>212</v>
      </c>
      <c r="J1443" s="31" t="s">
        <v>73</v>
      </c>
    </row>
    <row r="1444" spans="1:10" outlineLevel="1" x14ac:dyDescent="0.25">
      <c r="A1444" s="35">
        <v>46037</v>
      </c>
      <c r="B1444" s="31">
        <v>129</v>
      </c>
      <c r="C1444" s="31"/>
      <c r="D1444" s="31" t="s">
        <v>1683</v>
      </c>
      <c r="E1444" s="36">
        <v>-658461</v>
      </c>
      <c r="F1444" s="37" t="s">
        <v>18</v>
      </c>
      <c r="G1444" s="36">
        <v>-52677</v>
      </c>
      <c r="H1444" s="36">
        <f t="shared" si="22"/>
        <v>-711138</v>
      </c>
      <c r="I1444" s="31" t="s">
        <v>39</v>
      </c>
      <c r="J1444" s="31" t="s">
        <v>40</v>
      </c>
    </row>
    <row r="1445" spans="1:10" outlineLevel="1" x14ac:dyDescent="0.25">
      <c r="A1445" s="35">
        <v>46037</v>
      </c>
      <c r="B1445" s="31">
        <v>580</v>
      </c>
      <c r="C1445" s="31"/>
      <c r="D1445" s="31" t="s">
        <v>1601</v>
      </c>
      <c r="E1445" s="36">
        <v>-288314</v>
      </c>
      <c r="F1445" s="37" t="s">
        <v>18</v>
      </c>
      <c r="G1445" s="36">
        <v>-23065</v>
      </c>
      <c r="H1445" s="36">
        <f t="shared" si="22"/>
        <v>-311379</v>
      </c>
      <c r="I1445" s="31" t="s">
        <v>247</v>
      </c>
      <c r="J1445" s="31" t="s">
        <v>19</v>
      </c>
    </row>
    <row r="1446" spans="1:10" outlineLevel="1" x14ac:dyDescent="0.25">
      <c r="A1446" s="35">
        <v>46037</v>
      </c>
      <c r="B1446" s="31">
        <v>770</v>
      </c>
      <c r="C1446" s="31"/>
      <c r="D1446" s="31" t="s">
        <v>1684</v>
      </c>
      <c r="E1446" s="36">
        <v>-360294</v>
      </c>
      <c r="F1446" s="37" t="s">
        <v>18</v>
      </c>
      <c r="G1446" s="36">
        <v>-28824</v>
      </c>
      <c r="H1446" s="36">
        <f t="shared" si="22"/>
        <v>-389118</v>
      </c>
      <c r="I1446" s="31" t="s">
        <v>247</v>
      </c>
      <c r="J1446" s="31" t="s">
        <v>19</v>
      </c>
    </row>
    <row r="1447" spans="1:10" outlineLevel="1" x14ac:dyDescent="0.25">
      <c r="A1447" s="35">
        <v>46037</v>
      </c>
      <c r="B1447" s="31">
        <v>554</v>
      </c>
      <c r="C1447" s="31"/>
      <c r="D1447" s="31" t="s">
        <v>1685</v>
      </c>
      <c r="E1447" s="36">
        <v>-143471</v>
      </c>
      <c r="F1447" s="37" t="s">
        <v>18</v>
      </c>
      <c r="G1447" s="36">
        <v>-11478</v>
      </c>
      <c r="H1447" s="36">
        <f t="shared" si="22"/>
        <v>-154949</v>
      </c>
      <c r="I1447" s="31" t="s">
        <v>247</v>
      </c>
      <c r="J1447" s="31" t="s">
        <v>19</v>
      </c>
    </row>
    <row r="1448" spans="1:10" outlineLevel="1" x14ac:dyDescent="0.25">
      <c r="A1448" s="35">
        <v>46037</v>
      </c>
      <c r="B1448" s="31">
        <v>570</v>
      </c>
      <c r="C1448" s="31"/>
      <c r="D1448" s="31" t="s">
        <v>1686</v>
      </c>
      <c r="E1448" s="36">
        <v>-480486</v>
      </c>
      <c r="F1448" s="37" t="s">
        <v>18</v>
      </c>
      <c r="G1448" s="36">
        <v>-38439</v>
      </c>
      <c r="H1448" s="36">
        <f t="shared" si="22"/>
        <v>-518925</v>
      </c>
      <c r="I1448" s="31" t="s">
        <v>247</v>
      </c>
      <c r="J1448" s="31" t="s">
        <v>19</v>
      </c>
    </row>
    <row r="1449" spans="1:10" outlineLevel="1" x14ac:dyDescent="0.25">
      <c r="A1449" s="35">
        <v>46038</v>
      </c>
      <c r="B1449" s="31">
        <v>652</v>
      </c>
      <c r="C1449" s="31"/>
      <c r="D1449" s="31" t="s">
        <v>1687</v>
      </c>
      <c r="E1449" s="36">
        <v>-567651</v>
      </c>
      <c r="F1449" s="37" t="s">
        <v>18</v>
      </c>
      <c r="G1449" s="36">
        <v>-45412</v>
      </c>
      <c r="H1449" s="36">
        <f t="shared" si="22"/>
        <v>-613063</v>
      </c>
      <c r="I1449" s="31" t="s">
        <v>247</v>
      </c>
      <c r="J1449" s="31" t="s">
        <v>19</v>
      </c>
    </row>
    <row r="1450" spans="1:10" outlineLevel="1" x14ac:dyDescent="0.25">
      <c r="A1450" s="35">
        <v>46038</v>
      </c>
      <c r="B1450" s="31">
        <v>9</v>
      </c>
      <c r="C1450" s="31"/>
      <c r="D1450" s="31" t="s">
        <v>1688</v>
      </c>
      <c r="E1450" s="36">
        <v>-467397</v>
      </c>
      <c r="F1450" s="37" t="s">
        <v>18</v>
      </c>
      <c r="G1450" s="36">
        <v>-37392</v>
      </c>
      <c r="H1450" s="36">
        <f t="shared" si="22"/>
        <v>-504789</v>
      </c>
      <c r="I1450" s="31" t="s">
        <v>161</v>
      </c>
      <c r="J1450" s="31" t="s">
        <v>162</v>
      </c>
    </row>
    <row r="1451" spans="1:10" outlineLevel="1" x14ac:dyDescent="0.25">
      <c r="A1451" s="35">
        <v>46038</v>
      </c>
      <c r="B1451" s="31">
        <v>662</v>
      </c>
      <c r="C1451" s="31"/>
      <c r="D1451" s="31" t="s">
        <v>1689</v>
      </c>
      <c r="E1451" s="36">
        <v>-200728</v>
      </c>
      <c r="F1451" s="37" t="s">
        <v>18</v>
      </c>
      <c r="G1451" s="36">
        <v>-16058</v>
      </c>
      <c r="H1451" s="36">
        <f t="shared" si="22"/>
        <v>-216786</v>
      </c>
      <c r="I1451" s="31" t="s">
        <v>247</v>
      </c>
      <c r="J1451" s="31" t="s">
        <v>19</v>
      </c>
    </row>
    <row r="1452" spans="1:10" outlineLevel="1" x14ac:dyDescent="0.25">
      <c r="A1452" s="35">
        <v>46038</v>
      </c>
      <c r="B1452" s="31">
        <v>647</v>
      </c>
      <c r="C1452" s="31"/>
      <c r="D1452" s="31" t="s">
        <v>1690</v>
      </c>
      <c r="E1452" s="36">
        <v>-389658</v>
      </c>
      <c r="F1452" s="37" t="s">
        <v>18</v>
      </c>
      <c r="G1452" s="36">
        <v>-31173</v>
      </c>
      <c r="H1452" s="36">
        <f t="shared" si="22"/>
        <v>-420831</v>
      </c>
      <c r="I1452" s="31" t="s">
        <v>247</v>
      </c>
      <c r="J1452" s="31" t="s">
        <v>19</v>
      </c>
    </row>
    <row r="1453" spans="1:10" outlineLevel="1" x14ac:dyDescent="0.25">
      <c r="A1453" s="35">
        <v>46038</v>
      </c>
      <c r="B1453" s="31">
        <v>639</v>
      </c>
      <c r="C1453" s="31"/>
      <c r="D1453" s="31" t="s">
        <v>1633</v>
      </c>
      <c r="E1453" s="36">
        <v>-186578</v>
      </c>
      <c r="F1453" s="37" t="s">
        <v>18</v>
      </c>
      <c r="G1453" s="36">
        <v>-14926</v>
      </c>
      <c r="H1453" s="36">
        <f t="shared" si="22"/>
        <v>-201504</v>
      </c>
      <c r="I1453" s="31" t="s">
        <v>247</v>
      </c>
      <c r="J1453" s="31" t="s">
        <v>19</v>
      </c>
    </row>
    <row r="1454" spans="1:10" outlineLevel="1" x14ac:dyDescent="0.25">
      <c r="A1454" s="35">
        <v>46038</v>
      </c>
      <c r="B1454" s="31">
        <v>264</v>
      </c>
      <c r="C1454" s="31"/>
      <c r="D1454" s="31" t="s">
        <v>1691</v>
      </c>
      <c r="E1454" s="36">
        <v>-191111</v>
      </c>
      <c r="F1454" s="37" t="s">
        <v>18</v>
      </c>
      <c r="G1454" s="36">
        <v>-15289</v>
      </c>
      <c r="H1454" s="36">
        <f t="shared" si="22"/>
        <v>-206400</v>
      </c>
      <c r="I1454" s="31" t="s">
        <v>39</v>
      </c>
      <c r="J1454" s="31" t="s">
        <v>40</v>
      </c>
    </row>
    <row r="1455" spans="1:10" outlineLevel="1" x14ac:dyDescent="0.25">
      <c r="A1455" s="35">
        <v>46038</v>
      </c>
      <c r="B1455" s="31">
        <v>63</v>
      </c>
      <c r="C1455" s="31"/>
      <c r="D1455" s="31" t="s">
        <v>1692</v>
      </c>
      <c r="E1455" s="36">
        <v>-1646186</v>
      </c>
      <c r="F1455" s="37" t="s">
        <v>18</v>
      </c>
      <c r="G1455" s="36">
        <v>-131695</v>
      </c>
      <c r="H1455" s="36">
        <f t="shared" si="22"/>
        <v>-1777881</v>
      </c>
      <c r="I1455" s="31" t="s">
        <v>59</v>
      </c>
      <c r="J1455" s="31" t="s">
        <v>60</v>
      </c>
    </row>
    <row r="1456" spans="1:10" outlineLevel="1" x14ac:dyDescent="0.25">
      <c r="A1456" s="35">
        <v>46038</v>
      </c>
      <c r="B1456" s="31">
        <v>8</v>
      </c>
      <c r="C1456" s="31"/>
      <c r="D1456" s="31" t="s">
        <v>1688</v>
      </c>
      <c r="E1456" s="36">
        <v>-382484</v>
      </c>
      <c r="F1456" s="37" t="s">
        <v>18</v>
      </c>
      <c r="G1456" s="36">
        <v>-30599</v>
      </c>
      <c r="H1456" s="36">
        <f t="shared" si="22"/>
        <v>-413083</v>
      </c>
      <c r="I1456" s="31" t="s">
        <v>161</v>
      </c>
      <c r="J1456" s="31" t="s">
        <v>162</v>
      </c>
    </row>
    <row r="1457" spans="1:10" outlineLevel="1" x14ac:dyDescent="0.25">
      <c r="A1457" s="35">
        <v>46038</v>
      </c>
      <c r="B1457" s="31">
        <v>27</v>
      </c>
      <c r="C1457" s="31"/>
      <c r="D1457" s="31" t="s">
        <v>297</v>
      </c>
      <c r="E1457" s="36">
        <v>-382484</v>
      </c>
      <c r="F1457" s="37" t="s">
        <v>18</v>
      </c>
      <c r="G1457" s="36">
        <v>-30599</v>
      </c>
      <c r="H1457" s="36">
        <f t="shared" si="22"/>
        <v>-413083</v>
      </c>
      <c r="I1457" s="31" t="s">
        <v>147</v>
      </c>
      <c r="J1457" s="31" t="s">
        <v>148</v>
      </c>
    </row>
    <row r="1458" spans="1:10" outlineLevel="1" x14ac:dyDescent="0.25">
      <c r="A1458" s="35">
        <v>46038</v>
      </c>
      <c r="B1458" s="31">
        <v>958</v>
      </c>
      <c r="C1458" s="31"/>
      <c r="D1458" s="31" t="s">
        <v>1693</v>
      </c>
      <c r="E1458" s="36">
        <v>-93288</v>
      </c>
      <c r="F1458" s="37" t="s">
        <v>18</v>
      </c>
      <c r="G1458" s="36">
        <v>-7463</v>
      </c>
      <c r="H1458" s="36">
        <f t="shared" si="22"/>
        <v>-100751</v>
      </c>
      <c r="I1458" s="31" t="s">
        <v>247</v>
      </c>
      <c r="J1458" s="31" t="s">
        <v>19</v>
      </c>
    </row>
    <row r="1459" spans="1:10" outlineLevel="1" x14ac:dyDescent="0.25">
      <c r="A1459" s="35">
        <v>46038</v>
      </c>
      <c r="B1459" s="31">
        <v>965</v>
      </c>
      <c r="C1459" s="31"/>
      <c r="D1459" s="31" t="s">
        <v>1694</v>
      </c>
      <c r="E1459" s="36">
        <v>-190608</v>
      </c>
      <c r="F1459" s="37" t="s">
        <v>18</v>
      </c>
      <c r="G1459" s="36">
        <v>-15249</v>
      </c>
      <c r="H1459" s="36">
        <f t="shared" si="22"/>
        <v>-205857</v>
      </c>
      <c r="I1459" s="31" t="s">
        <v>247</v>
      </c>
      <c r="J1459" s="31" t="s">
        <v>19</v>
      </c>
    </row>
    <row r="1460" spans="1:10" outlineLevel="1" x14ac:dyDescent="0.25">
      <c r="A1460" s="35">
        <v>46039</v>
      </c>
      <c r="B1460" s="31">
        <v>52</v>
      </c>
      <c r="C1460" s="31"/>
      <c r="D1460" s="31" t="s">
        <v>1695</v>
      </c>
      <c r="E1460" s="36">
        <v>-264673</v>
      </c>
      <c r="F1460" s="37" t="s">
        <v>18</v>
      </c>
      <c r="G1460" s="36">
        <v>-21174</v>
      </c>
      <c r="H1460" s="36">
        <f t="shared" si="22"/>
        <v>-285847</v>
      </c>
      <c r="I1460" s="31" t="s">
        <v>147</v>
      </c>
      <c r="J1460" s="31" t="s">
        <v>148</v>
      </c>
    </row>
    <row r="1461" spans="1:10" outlineLevel="1" x14ac:dyDescent="0.25">
      <c r="A1461" s="35">
        <v>46039</v>
      </c>
      <c r="B1461" s="31">
        <v>25</v>
      </c>
      <c r="C1461" s="31"/>
      <c r="D1461" s="31" t="s">
        <v>1696</v>
      </c>
      <c r="E1461" s="36">
        <v>-330750</v>
      </c>
      <c r="F1461" s="37" t="s">
        <v>18</v>
      </c>
      <c r="G1461" s="36">
        <v>-26460</v>
      </c>
      <c r="H1461" s="36">
        <f t="shared" si="22"/>
        <v>-357210</v>
      </c>
      <c r="I1461" s="31" t="s">
        <v>147</v>
      </c>
      <c r="J1461" s="31" t="s">
        <v>148</v>
      </c>
    </row>
    <row r="1462" spans="1:10" outlineLevel="1" x14ac:dyDescent="0.25">
      <c r="A1462" s="35">
        <v>46039</v>
      </c>
      <c r="B1462" s="31">
        <v>710</v>
      </c>
      <c r="C1462" s="31"/>
      <c r="D1462" s="31" t="s">
        <v>1697</v>
      </c>
      <c r="E1462" s="36">
        <v>-230789</v>
      </c>
      <c r="F1462" s="37" t="s">
        <v>18</v>
      </c>
      <c r="G1462" s="36">
        <v>-18463</v>
      </c>
      <c r="H1462" s="36">
        <f t="shared" si="22"/>
        <v>-249252</v>
      </c>
      <c r="I1462" s="31" t="s">
        <v>247</v>
      </c>
      <c r="J1462" s="31" t="s">
        <v>19</v>
      </c>
    </row>
    <row r="1463" spans="1:10" outlineLevel="1" x14ac:dyDescent="0.25">
      <c r="A1463" s="35">
        <v>46039</v>
      </c>
      <c r="B1463" s="31">
        <v>163</v>
      </c>
      <c r="C1463" s="31"/>
      <c r="D1463" s="31" t="s">
        <v>1698</v>
      </c>
      <c r="E1463" s="36">
        <v>-247192</v>
      </c>
      <c r="F1463" s="37" t="s">
        <v>18</v>
      </c>
      <c r="G1463" s="36">
        <v>-19775</v>
      </c>
      <c r="H1463" s="36">
        <f t="shared" si="22"/>
        <v>-266967</v>
      </c>
      <c r="I1463" s="31" t="s">
        <v>39</v>
      </c>
      <c r="J1463" s="31" t="s">
        <v>40</v>
      </c>
    </row>
    <row r="1464" spans="1:10" outlineLevel="1" x14ac:dyDescent="0.25">
      <c r="A1464" s="35">
        <v>46039</v>
      </c>
      <c r="B1464" s="31">
        <v>24</v>
      </c>
      <c r="C1464" s="31"/>
      <c r="D1464" s="31" t="s">
        <v>1696</v>
      </c>
      <c r="E1464" s="36">
        <v>-198273</v>
      </c>
      <c r="F1464" s="37" t="s">
        <v>18</v>
      </c>
      <c r="G1464" s="36">
        <v>-15862</v>
      </c>
      <c r="H1464" s="36">
        <f t="shared" si="22"/>
        <v>-214135</v>
      </c>
      <c r="I1464" s="31" t="s">
        <v>147</v>
      </c>
      <c r="J1464" s="31" t="s">
        <v>148</v>
      </c>
    </row>
    <row r="1465" spans="1:10" outlineLevel="1" x14ac:dyDescent="0.25">
      <c r="A1465" s="35">
        <v>46039</v>
      </c>
      <c r="B1465" s="31">
        <v>164</v>
      </c>
      <c r="C1465" s="31"/>
      <c r="D1465" s="31" t="s">
        <v>1699</v>
      </c>
      <c r="E1465" s="36">
        <v>-230124</v>
      </c>
      <c r="F1465" s="37" t="s">
        <v>18</v>
      </c>
      <c r="G1465" s="36">
        <v>-18410</v>
      </c>
      <c r="H1465" s="36">
        <f t="shared" si="22"/>
        <v>-248534</v>
      </c>
      <c r="I1465" s="31" t="s">
        <v>39</v>
      </c>
      <c r="J1465" s="31" t="s">
        <v>40</v>
      </c>
    </row>
    <row r="1466" spans="1:10" outlineLevel="1" x14ac:dyDescent="0.25">
      <c r="A1466" s="35">
        <v>46041</v>
      </c>
      <c r="B1466" s="31">
        <v>28</v>
      </c>
      <c r="C1466" s="31"/>
      <c r="D1466" s="31" t="s">
        <v>1700</v>
      </c>
      <c r="E1466" s="36">
        <v>-393556</v>
      </c>
      <c r="F1466" s="37" t="s">
        <v>18</v>
      </c>
      <c r="G1466" s="36">
        <v>-31484</v>
      </c>
      <c r="H1466" s="36">
        <f t="shared" si="22"/>
        <v>-425040</v>
      </c>
      <c r="I1466" s="31" t="s">
        <v>105</v>
      </c>
      <c r="J1466" s="31" t="s">
        <v>106</v>
      </c>
    </row>
    <row r="1467" spans="1:10" outlineLevel="1" x14ac:dyDescent="0.25">
      <c r="A1467" s="35">
        <v>46041</v>
      </c>
      <c r="B1467" s="31">
        <v>981</v>
      </c>
      <c r="C1467" s="31"/>
      <c r="D1467" s="31" t="s">
        <v>1701</v>
      </c>
      <c r="E1467" s="36">
        <v>-169871</v>
      </c>
      <c r="F1467" s="37" t="s">
        <v>18</v>
      </c>
      <c r="G1467" s="36">
        <v>-13590</v>
      </c>
      <c r="H1467" s="36">
        <f t="shared" si="22"/>
        <v>-183461</v>
      </c>
      <c r="I1467" s="31" t="s">
        <v>247</v>
      </c>
      <c r="J1467" s="31" t="s">
        <v>19</v>
      </c>
    </row>
    <row r="1468" spans="1:10" outlineLevel="1" x14ac:dyDescent="0.25">
      <c r="A1468" s="35">
        <v>46041</v>
      </c>
      <c r="B1468" s="31">
        <v>66</v>
      </c>
      <c r="C1468" s="31"/>
      <c r="D1468" s="31" t="s">
        <v>1653</v>
      </c>
      <c r="E1468" s="36">
        <v>-93712</v>
      </c>
      <c r="F1468" s="37" t="s">
        <v>18</v>
      </c>
      <c r="G1468" s="36">
        <v>-7497</v>
      </c>
      <c r="H1468" s="36">
        <f t="shared" si="22"/>
        <v>-101209</v>
      </c>
      <c r="I1468" s="31" t="s">
        <v>30</v>
      </c>
      <c r="J1468" s="31" t="s">
        <v>31</v>
      </c>
    </row>
    <row r="1469" spans="1:10" outlineLevel="1" x14ac:dyDescent="0.25">
      <c r="A1469" s="35">
        <v>46041</v>
      </c>
      <c r="B1469" s="31">
        <v>722</v>
      </c>
      <c r="C1469" s="31"/>
      <c r="D1469" s="31" t="s">
        <v>1702</v>
      </c>
      <c r="E1469" s="36">
        <v>-95621</v>
      </c>
      <c r="F1469" s="37" t="s">
        <v>18</v>
      </c>
      <c r="G1469" s="36">
        <v>-7650</v>
      </c>
      <c r="H1469" s="36">
        <f t="shared" si="22"/>
        <v>-103271</v>
      </c>
      <c r="I1469" s="31" t="s">
        <v>247</v>
      </c>
      <c r="J1469" s="31" t="s">
        <v>19</v>
      </c>
    </row>
    <row r="1470" spans="1:10" outlineLevel="1" x14ac:dyDescent="0.25">
      <c r="A1470" s="35">
        <v>46041</v>
      </c>
      <c r="B1470" s="31">
        <v>734</v>
      </c>
      <c r="C1470" s="31"/>
      <c r="D1470" s="31" t="s">
        <v>1703</v>
      </c>
      <c r="E1470" s="36">
        <v>-111058</v>
      </c>
      <c r="F1470" s="37" t="s">
        <v>18</v>
      </c>
      <c r="G1470" s="36">
        <v>-8885</v>
      </c>
      <c r="H1470" s="36">
        <f t="shared" si="22"/>
        <v>-119943</v>
      </c>
      <c r="I1470" s="31" t="s">
        <v>247</v>
      </c>
      <c r="J1470" s="31" t="s">
        <v>19</v>
      </c>
    </row>
    <row r="1471" spans="1:10" outlineLevel="1" x14ac:dyDescent="0.25">
      <c r="A1471" s="35">
        <v>46041</v>
      </c>
      <c r="B1471" s="31">
        <v>53</v>
      </c>
      <c r="C1471" s="31"/>
      <c r="D1471" s="31" t="s">
        <v>1704</v>
      </c>
      <c r="E1471" s="36">
        <v>-347123</v>
      </c>
      <c r="F1471" s="37" t="s">
        <v>18</v>
      </c>
      <c r="G1471" s="36">
        <v>-27770</v>
      </c>
      <c r="H1471" s="36">
        <f t="shared" si="22"/>
        <v>-374893</v>
      </c>
      <c r="I1471" s="31" t="s">
        <v>103</v>
      </c>
      <c r="J1471" s="31" t="s">
        <v>104</v>
      </c>
    </row>
    <row r="1472" spans="1:10" outlineLevel="1" x14ac:dyDescent="0.25">
      <c r="A1472" s="35">
        <v>46041</v>
      </c>
      <c r="B1472" s="31">
        <v>915</v>
      </c>
      <c r="C1472" s="31"/>
      <c r="D1472" s="31" t="s">
        <v>1609</v>
      </c>
      <c r="E1472" s="36">
        <v>-150546</v>
      </c>
      <c r="F1472" s="37" t="s">
        <v>18</v>
      </c>
      <c r="G1472" s="36">
        <v>-12044</v>
      </c>
      <c r="H1472" s="36">
        <f t="shared" ref="H1472:H1535" si="23">+E1472+G1472</f>
        <v>-162590</v>
      </c>
      <c r="I1472" s="31" t="s">
        <v>247</v>
      </c>
      <c r="J1472" s="31" t="s">
        <v>19</v>
      </c>
    </row>
    <row r="1473" spans="1:10" outlineLevel="1" x14ac:dyDescent="0.25">
      <c r="A1473" s="35">
        <v>46041</v>
      </c>
      <c r="B1473" s="31">
        <v>40</v>
      </c>
      <c r="C1473" s="31"/>
      <c r="D1473" s="31" t="s">
        <v>1705</v>
      </c>
      <c r="E1473" s="36">
        <v>-176400</v>
      </c>
      <c r="F1473" s="37" t="s">
        <v>18</v>
      </c>
      <c r="G1473" s="36">
        <v>-14112</v>
      </c>
      <c r="H1473" s="36">
        <f t="shared" si="23"/>
        <v>-190512</v>
      </c>
      <c r="I1473" s="31" t="s">
        <v>20</v>
      </c>
      <c r="J1473" s="31" t="s">
        <v>21</v>
      </c>
    </row>
    <row r="1474" spans="1:10" outlineLevel="1" x14ac:dyDescent="0.25">
      <c r="A1474" s="35">
        <v>46041</v>
      </c>
      <c r="B1474" s="31">
        <v>715</v>
      </c>
      <c r="C1474" s="31"/>
      <c r="D1474" s="31" t="s">
        <v>1706</v>
      </c>
      <c r="E1474" s="36">
        <v>-257151</v>
      </c>
      <c r="F1474" s="37" t="s">
        <v>18</v>
      </c>
      <c r="G1474" s="36">
        <v>-20572</v>
      </c>
      <c r="H1474" s="36">
        <f t="shared" si="23"/>
        <v>-277723</v>
      </c>
      <c r="I1474" s="31" t="s">
        <v>247</v>
      </c>
      <c r="J1474" s="31" t="s">
        <v>19</v>
      </c>
    </row>
    <row r="1475" spans="1:10" outlineLevel="1" x14ac:dyDescent="0.25">
      <c r="A1475" s="35">
        <v>46041</v>
      </c>
      <c r="B1475" s="31">
        <v>64</v>
      </c>
      <c r="C1475" s="31"/>
      <c r="D1475" s="31" t="s">
        <v>1653</v>
      </c>
      <c r="E1475" s="36">
        <v>-329038</v>
      </c>
      <c r="F1475" s="37" t="s">
        <v>18</v>
      </c>
      <c r="G1475" s="36">
        <v>-26323</v>
      </c>
      <c r="H1475" s="36">
        <f t="shared" si="23"/>
        <v>-355361</v>
      </c>
      <c r="I1475" s="31" t="s">
        <v>30</v>
      </c>
      <c r="J1475" s="31" t="s">
        <v>31</v>
      </c>
    </row>
    <row r="1476" spans="1:10" outlineLevel="1" x14ac:dyDescent="0.25">
      <c r="A1476" s="35">
        <v>46041</v>
      </c>
      <c r="B1476" s="31">
        <v>730</v>
      </c>
      <c r="C1476" s="31"/>
      <c r="D1476" s="31" t="s">
        <v>1707</v>
      </c>
      <c r="E1476" s="36">
        <v>-457595</v>
      </c>
      <c r="F1476" s="37" t="s">
        <v>18</v>
      </c>
      <c r="G1476" s="36">
        <v>-36608</v>
      </c>
      <c r="H1476" s="36">
        <f t="shared" si="23"/>
        <v>-494203</v>
      </c>
      <c r="I1476" s="31" t="s">
        <v>247</v>
      </c>
      <c r="J1476" s="31" t="s">
        <v>19</v>
      </c>
    </row>
    <row r="1477" spans="1:10" outlineLevel="1" x14ac:dyDescent="0.25">
      <c r="A1477" s="35">
        <v>46041</v>
      </c>
      <c r="B1477" s="31">
        <v>980</v>
      </c>
      <c r="C1477" s="31"/>
      <c r="D1477" s="31" t="s">
        <v>1708</v>
      </c>
      <c r="E1477" s="36">
        <v>-153800</v>
      </c>
      <c r="F1477" s="37" t="s">
        <v>18</v>
      </c>
      <c r="G1477" s="36">
        <v>-12304</v>
      </c>
      <c r="H1477" s="36">
        <f t="shared" si="23"/>
        <v>-166104</v>
      </c>
      <c r="I1477" s="31" t="s">
        <v>247</v>
      </c>
      <c r="J1477" s="31" t="s">
        <v>19</v>
      </c>
    </row>
    <row r="1478" spans="1:10" outlineLevel="1" x14ac:dyDescent="0.25">
      <c r="A1478" s="35">
        <v>46042</v>
      </c>
      <c r="B1478" s="31">
        <v>753</v>
      </c>
      <c r="C1478" s="31"/>
      <c r="D1478" s="31" t="s">
        <v>1709</v>
      </c>
      <c r="E1478" s="36">
        <v>-279867</v>
      </c>
      <c r="F1478" s="37" t="s">
        <v>18</v>
      </c>
      <c r="G1478" s="36">
        <v>-22389</v>
      </c>
      <c r="H1478" s="36">
        <f t="shared" si="23"/>
        <v>-302256</v>
      </c>
      <c r="I1478" s="31" t="s">
        <v>247</v>
      </c>
      <c r="J1478" s="31" t="s">
        <v>19</v>
      </c>
    </row>
    <row r="1479" spans="1:10" outlineLevel="1" x14ac:dyDescent="0.25">
      <c r="A1479" s="35">
        <v>46042</v>
      </c>
      <c r="B1479" s="31">
        <v>768</v>
      </c>
      <c r="C1479" s="31"/>
      <c r="D1479" s="31" t="s">
        <v>1710</v>
      </c>
      <c r="E1479" s="36">
        <v>-708407</v>
      </c>
      <c r="F1479" s="37" t="s">
        <v>18</v>
      </c>
      <c r="G1479" s="36">
        <v>-56673</v>
      </c>
      <c r="H1479" s="36">
        <f t="shared" si="23"/>
        <v>-765080</v>
      </c>
      <c r="I1479" s="31" t="s">
        <v>247</v>
      </c>
      <c r="J1479" s="31" t="s">
        <v>19</v>
      </c>
    </row>
    <row r="1480" spans="1:10" outlineLevel="1" x14ac:dyDescent="0.25">
      <c r="A1480" s="35">
        <v>46042</v>
      </c>
      <c r="B1480" s="31">
        <v>793</v>
      </c>
      <c r="C1480" s="31"/>
      <c r="D1480" s="31" t="s">
        <v>1711</v>
      </c>
      <c r="E1480" s="36">
        <v>-93289</v>
      </c>
      <c r="F1480" s="37" t="s">
        <v>18</v>
      </c>
      <c r="G1480" s="36">
        <v>-7463</v>
      </c>
      <c r="H1480" s="36">
        <f t="shared" si="23"/>
        <v>-100752</v>
      </c>
      <c r="I1480" s="31" t="s">
        <v>247</v>
      </c>
      <c r="J1480" s="31" t="s">
        <v>19</v>
      </c>
    </row>
    <row r="1481" spans="1:10" outlineLevel="1" x14ac:dyDescent="0.25">
      <c r="A1481" s="35">
        <v>46042</v>
      </c>
      <c r="B1481" s="31">
        <v>784</v>
      </c>
      <c r="C1481" s="31"/>
      <c r="D1481" s="31" t="s">
        <v>1712</v>
      </c>
      <c r="E1481" s="36">
        <v>-466445</v>
      </c>
      <c r="F1481" s="37" t="s">
        <v>18</v>
      </c>
      <c r="G1481" s="36">
        <v>-37316</v>
      </c>
      <c r="H1481" s="36">
        <f t="shared" si="23"/>
        <v>-503761</v>
      </c>
      <c r="I1481" s="31" t="s">
        <v>247</v>
      </c>
      <c r="J1481" s="31" t="s">
        <v>19</v>
      </c>
    </row>
    <row r="1482" spans="1:10" outlineLevel="1" x14ac:dyDescent="0.25">
      <c r="A1482" s="35">
        <v>46042</v>
      </c>
      <c r="B1482" s="31">
        <v>746</v>
      </c>
      <c r="C1482" s="31"/>
      <c r="D1482" s="31" t="s">
        <v>1713</v>
      </c>
      <c r="E1482" s="36">
        <v>-198417</v>
      </c>
      <c r="F1482" s="37" t="s">
        <v>18</v>
      </c>
      <c r="G1482" s="36">
        <v>-15873</v>
      </c>
      <c r="H1482" s="36">
        <f t="shared" si="23"/>
        <v>-214290</v>
      </c>
      <c r="I1482" s="31" t="s">
        <v>247</v>
      </c>
      <c r="J1482" s="31" t="s">
        <v>19</v>
      </c>
    </row>
    <row r="1483" spans="1:10" outlineLevel="1" x14ac:dyDescent="0.25">
      <c r="A1483" s="35">
        <v>46042</v>
      </c>
      <c r="B1483" s="31">
        <v>741</v>
      </c>
      <c r="C1483" s="31"/>
      <c r="D1483" s="31" t="s">
        <v>1714</v>
      </c>
      <c r="E1483" s="36">
        <v>-193653</v>
      </c>
      <c r="F1483" s="37" t="s">
        <v>18</v>
      </c>
      <c r="G1483" s="36">
        <v>-15492</v>
      </c>
      <c r="H1483" s="36">
        <f t="shared" si="23"/>
        <v>-209145</v>
      </c>
      <c r="I1483" s="31" t="s">
        <v>247</v>
      </c>
      <c r="J1483" s="31" t="s">
        <v>19</v>
      </c>
    </row>
    <row r="1484" spans="1:10" outlineLevel="1" x14ac:dyDescent="0.25">
      <c r="A1484" s="35">
        <v>46042</v>
      </c>
      <c r="B1484" s="31">
        <v>38</v>
      </c>
      <c r="C1484" s="31"/>
      <c r="D1484" s="31" t="s">
        <v>1715</v>
      </c>
      <c r="E1484" s="36">
        <v>-91517</v>
      </c>
      <c r="F1484" s="37" t="s">
        <v>18</v>
      </c>
      <c r="G1484" s="36">
        <v>-7321</v>
      </c>
      <c r="H1484" s="36">
        <f t="shared" si="23"/>
        <v>-98838</v>
      </c>
      <c r="I1484" s="31" t="s">
        <v>186</v>
      </c>
      <c r="J1484" s="31" t="s">
        <v>187</v>
      </c>
    </row>
    <row r="1485" spans="1:10" outlineLevel="1" x14ac:dyDescent="0.25">
      <c r="A1485" s="35">
        <v>46042</v>
      </c>
      <c r="B1485" s="31">
        <v>755</v>
      </c>
      <c r="C1485" s="31"/>
      <c r="D1485" s="31" t="s">
        <v>1716</v>
      </c>
      <c r="E1485" s="36">
        <v>-1102048</v>
      </c>
      <c r="F1485" s="37" t="s">
        <v>18</v>
      </c>
      <c r="G1485" s="36">
        <v>-88164</v>
      </c>
      <c r="H1485" s="36">
        <f t="shared" si="23"/>
        <v>-1190212</v>
      </c>
      <c r="I1485" s="31" t="s">
        <v>247</v>
      </c>
      <c r="J1485" s="31" t="s">
        <v>19</v>
      </c>
    </row>
    <row r="1486" spans="1:10" outlineLevel="1" x14ac:dyDescent="0.25">
      <c r="A1486" s="35">
        <v>46042</v>
      </c>
      <c r="B1486" s="31">
        <v>787</v>
      </c>
      <c r="C1486" s="31"/>
      <c r="D1486" s="31" t="s">
        <v>1717</v>
      </c>
      <c r="E1486" s="36">
        <v>-202682</v>
      </c>
      <c r="F1486" s="37" t="s">
        <v>18</v>
      </c>
      <c r="G1486" s="36">
        <v>-16215</v>
      </c>
      <c r="H1486" s="36">
        <f t="shared" si="23"/>
        <v>-218897</v>
      </c>
      <c r="I1486" s="31" t="s">
        <v>247</v>
      </c>
      <c r="J1486" s="31" t="s">
        <v>19</v>
      </c>
    </row>
    <row r="1487" spans="1:10" outlineLevel="1" x14ac:dyDescent="0.25">
      <c r="A1487" s="35">
        <v>46042</v>
      </c>
      <c r="B1487" s="31">
        <v>794</v>
      </c>
      <c r="C1487" s="31"/>
      <c r="D1487" s="31" t="s">
        <v>1718</v>
      </c>
      <c r="E1487" s="36">
        <v>-93289</v>
      </c>
      <c r="F1487" s="37" t="s">
        <v>18</v>
      </c>
      <c r="G1487" s="36">
        <v>-7463</v>
      </c>
      <c r="H1487" s="36">
        <f t="shared" si="23"/>
        <v>-100752</v>
      </c>
      <c r="I1487" s="31" t="s">
        <v>247</v>
      </c>
      <c r="J1487" s="31" t="s">
        <v>19</v>
      </c>
    </row>
    <row r="1488" spans="1:10" outlineLevel="1" x14ac:dyDescent="0.25">
      <c r="A1488" s="35">
        <v>46042</v>
      </c>
      <c r="B1488" s="31">
        <v>60</v>
      </c>
      <c r="C1488" s="31"/>
      <c r="D1488" s="31" t="s">
        <v>1574</v>
      </c>
      <c r="E1488" s="36">
        <v>-183034</v>
      </c>
      <c r="F1488" s="37" t="s">
        <v>18</v>
      </c>
      <c r="G1488" s="36">
        <v>-14643</v>
      </c>
      <c r="H1488" s="36">
        <f t="shared" si="23"/>
        <v>-197677</v>
      </c>
      <c r="I1488" s="31" t="s">
        <v>201</v>
      </c>
      <c r="J1488" s="31" t="s">
        <v>202</v>
      </c>
    </row>
    <row r="1489" spans="1:10" outlineLevel="1" x14ac:dyDescent="0.25">
      <c r="A1489" s="35">
        <v>46042</v>
      </c>
      <c r="B1489" s="31">
        <v>780</v>
      </c>
      <c r="C1489" s="31"/>
      <c r="D1489" s="31" t="s">
        <v>1719</v>
      </c>
      <c r="E1489" s="36">
        <v>-369647</v>
      </c>
      <c r="F1489" s="37" t="s">
        <v>18</v>
      </c>
      <c r="G1489" s="36">
        <v>-29572</v>
      </c>
      <c r="H1489" s="36">
        <f t="shared" si="23"/>
        <v>-399219</v>
      </c>
      <c r="I1489" s="31" t="s">
        <v>247</v>
      </c>
      <c r="J1489" s="31" t="s">
        <v>19</v>
      </c>
    </row>
    <row r="1490" spans="1:10" outlineLevel="1" x14ac:dyDescent="0.25">
      <c r="A1490" s="35">
        <v>46042</v>
      </c>
      <c r="B1490" s="31">
        <v>36</v>
      </c>
      <c r="C1490" s="31"/>
      <c r="D1490" s="31" t="s">
        <v>1720</v>
      </c>
      <c r="E1490" s="36">
        <v>-595999</v>
      </c>
      <c r="F1490" s="37" t="s">
        <v>18</v>
      </c>
      <c r="G1490" s="36">
        <v>-47680</v>
      </c>
      <c r="H1490" s="36">
        <f t="shared" si="23"/>
        <v>-643679</v>
      </c>
      <c r="I1490" s="31" t="s">
        <v>111</v>
      </c>
      <c r="J1490" s="31" t="s">
        <v>112</v>
      </c>
    </row>
    <row r="1491" spans="1:10" outlineLevel="1" x14ac:dyDescent="0.25">
      <c r="A1491" s="35">
        <v>46042</v>
      </c>
      <c r="B1491" s="31">
        <v>493</v>
      </c>
      <c r="C1491" s="31"/>
      <c r="D1491" s="31" t="s">
        <v>1721</v>
      </c>
      <c r="E1491" s="36">
        <v>-461689</v>
      </c>
      <c r="F1491" s="37" t="s">
        <v>18</v>
      </c>
      <c r="G1491" s="36">
        <v>-36935</v>
      </c>
      <c r="H1491" s="36">
        <f t="shared" si="23"/>
        <v>-498624</v>
      </c>
      <c r="I1491" s="31" t="s">
        <v>55</v>
      </c>
      <c r="J1491" s="31" t="s">
        <v>56</v>
      </c>
    </row>
    <row r="1492" spans="1:10" outlineLevel="1" x14ac:dyDescent="0.25">
      <c r="A1492" s="35">
        <v>46042</v>
      </c>
      <c r="B1492" s="31">
        <v>762</v>
      </c>
      <c r="C1492" s="31"/>
      <c r="D1492" s="31" t="s">
        <v>1722</v>
      </c>
      <c r="E1492" s="36">
        <v>-154174</v>
      </c>
      <c r="F1492" s="37" t="s">
        <v>18</v>
      </c>
      <c r="G1492" s="36">
        <v>-12334</v>
      </c>
      <c r="H1492" s="36">
        <f t="shared" si="23"/>
        <v>-166508</v>
      </c>
      <c r="I1492" s="31" t="s">
        <v>247</v>
      </c>
      <c r="J1492" s="31" t="s">
        <v>19</v>
      </c>
    </row>
    <row r="1493" spans="1:10" outlineLevel="1" x14ac:dyDescent="0.25">
      <c r="A1493" s="35">
        <v>46042</v>
      </c>
      <c r="B1493" s="31">
        <v>765</v>
      </c>
      <c r="C1493" s="31"/>
      <c r="D1493" s="31" t="s">
        <v>1723</v>
      </c>
      <c r="E1493" s="36">
        <v>-820208</v>
      </c>
      <c r="F1493" s="37" t="s">
        <v>18</v>
      </c>
      <c r="G1493" s="36">
        <v>-65617</v>
      </c>
      <c r="H1493" s="36">
        <f t="shared" si="23"/>
        <v>-885825</v>
      </c>
      <c r="I1493" s="31" t="s">
        <v>247</v>
      </c>
      <c r="J1493" s="31" t="s">
        <v>19</v>
      </c>
    </row>
    <row r="1494" spans="1:10" outlineLevel="1" x14ac:dyDescent="0.25">
      <c r="A1494" s="35">
        <v>46042</v>
      </c>
      <c r="B1494" s="31">
        <v>61</v>
      </c>
      <c r="C1494" s="31"/>
      <c r="D1494" s="31" t="s">
        <v>1574</v>
      </c>
      <c r="E1494" s="36">
        <v>-468565</v>
      </c>
      <c r="F1494" s="37" t="s">
        <v>18</v>
      </c>
      <c r="G1494" s="36">
        <v>-37485</v>
      </c>
      <c r="H1494" s="36">
        <f t="shared" si="23"/>
        <v>-506050</v>
      </c>
      <c r="I1494" s="31" t="s">
        <v>201</v>
      </c>
      <c r="J1494" s="31" t="s">
        <v>202</v>
      </c>
    </row>
    <row r="1495" spans="1:10" outlineLevel="1" x14ac:dyDescent="0.25">
      <c r="A1495" s="35">
        <v>46042</v>
      </c>
      <c r="B1495" s="31">
        <v>786</v>
      </c>
      <c r="C1495" s="31"/>
      <c r="D1495" s="31" t="s">
        <v>1724</v>
      </c>
      <c r="E1495" s="36">
        <v>-466347</v>
      </c>
      <c r="F1495" s="37" t="s">
        <v>18</v>
      </c>
      <c r="G1495" s="36">
        <v>-37308</v>
      </c>
      <c r="H1495" s="36">
        <f t="shared" si="23"/>
        <v>-503655</v>
      </c>
      <c r="I1495" s="31" t="s">
        <v>247</v>
      </c>
      <c r="J1495" s="31" t="s">
        <v>19</v>
      </c>
    </row>
    <row r="1496" spans="1:10" outlineLevel="1" x14ac:dyDescent="0.25">
      <c r="A1496" s="35">
        <v>46043</v>
      </c>
      <c r="B1496" s="31">
        <v>843</v>
      </c>
      <c r="C1496" s="31"/>
      <c r="D1496" s="31" t="s">
        <v>1725</v>
      </c>
      <c r="E1496" s="36">
        <v>-212355</v>
      </c>
      <c r="F1496" s="37" t="s">
        <v>18</v>
      </c>
      <c r="G1496" s="36">
        <v>-16988</v>
      </c>
      <c r="H1496" s="36">
        <f t="shared" si="23"/>
        <v>-229343</v>
      </c>
      <c r="I1496" s="31" t="s">
        <v>247</v>
      </c>
      <c r="J1496" s="31" t="s">
        <v>19</v>
      </c>
    </row>
    <row r="1497" spans="1:10" outlineLevel="1" x14ac:dyDescent="0.25">
      <c r="A1497" s="35">
        <v>46043</v>
      </c>
      <c r="B1497" s="31">
        <v>1068</v>
      </c>
      <c r="C1497" s="31"/>
      <c r="D1497" s="31" t="s">
        <v>1726</v>
      </c>
      <c r="E1497" s="36">
        <v>-100364</v>
      </c>
      <c r="F1497" s="37" t="s">
        <v>18</v>
      </c>
      <c r="G1497" s="36">
        <v>-8029</v>
      </c>
      <c r="H1497" s="36">
        <f t="shared" si="23"/>
        <v>-108393</v>
      </c>
      <c r="I1497" s="31" t="s">
        <v>247</v>
      </c>
      <c r="J1497" s="31" t="s">
        <v>19</v>
      </c>
    </row>
    <row r="1498" spans="1:10" outlineLevel="1" x14ac:dyDescent="0.25">
      <c r="A1498" s="35">
        <v>46044</v>
      </c>
      <c r="B1498" s="31">
        <v>559</v>
      </c>
      <c r="C1498" s="31"/>
      <c r="D1498" s="31" t="s">
        <v>1727</v>
      </c>
      <c r="E1498" s="36">
        <v>-848883</v>
      </c>
      <c r="F1498" s="37" t="s">
        <v>18</v>
      </c>
      <c r="G1498" s="36">
        <v>-67911</v>
      </c>
      <c r="H1498" s="36">
        <f t="shared" si="23"/>
        <v>-916794</v>
      </c>
      <c r="I1498" s="31" t="s">
        <v>55</v>
      </c>
      <c r="J1498" s="31" t="s">
        <v>56</v>
      </c>
    </row>
    <row r="1499" spans="1:10" outlineLevel="1" x14ac:dyDescent="0.25">
      <c r="A1499" s="35">
        <v>46044</v>
      </c>
      <c r="B1499" s="31">
        <v>64</v>
      </c>
      <c r="C1499" s="31"/>
      <c r="D1499" s="31" t="s">
        <v>1577</v>
      </c>
      <c r="E1499" s="36">
        <v>-296307</v>
      </c>
      <c r="F1499" s="37" t="s">
        <v>18</v>
      </c>
      <c r="G1499" s="36">
        <v>-23705</v>
      </c>
      <c r="H1499" s="36">
        <f t="shared" si="23"/>
        <v>-320012</v>
      </c>
      <c r="I1499" s="31" t="s">
        <v>32</v>
      </c>
      <c r="J1499" s="31" t="s">
        <v>33</v>
      </c>
    </row>
    <row r="1500" spans="1:10" outlineLevel="1" x14ac:dyDescent="0.25">
      <c r="A1500" s="35">
        <v>46044</v>
      </c>
      <c r="B1500" s="31">
        <v>901</v>
      </c>
      <c r="C1500" s="31"/>
      <c r="D1500" s="31" t="s">
        <v>1728</v>
      </c>
      <c r="E1500" s="36">
        <v>-339332</v>
      </c>
      <c r="F1500" s="37" t="s">
        <v>18</v>
      </c>
      <c r="G1500" s="36">
        <v>-27147</v>
      </c>
      <c r="H1500" s="36">
        <f t="shared" si="23"/>
        <v>-366479</v>
      </c>
      <c r="I1500" s="31" t="s">
        <v>247</v>
      </c>
      <c r="J1500" s="31" t="s">
        <v>19</v>
      </c>
    </row>
    <row r="1501" spans="1:10" outlineLevel="1" x14ac:dyDescent="0.25">
      <c r="A1501" s="35">
        <v>46044</v>
      </c>
      <c r="B1501" s="31">
        <v>61</v>
      </c>
      <c r="C1501" s="31"/>
      <c r="D1501" s="31" t="s">
        <v>1729</v>
      </c>
      <c r="E1501" s="36">
        <v>-852856</v>
      </c>
      <c r="F1501" s="37" t="s">
        <v>18</v>
      </c>
      <c r="G1501" s="36">
        <v>-68228</v>
      </c>
      <c r="H1501" s="36">
        <f t="shared" si="23"/>
        <v>-921084</v>
      </c>
      <c r="I1501" s="31" t="s">
        <v>32</v>
      </c>
      <c r="J1501" s="31" t="s">
        <v>33</v>
      </c>
    </row>
    <row r="1502" spans="1:10" outlineLevel="1" x14ac:dyDescent="0.25">
      <c r="A1502" s="35">
        <v>46044</v>
      </c>
      <c r="B1502" s="31">
        <v>52</v>
      </c>
      <c r="C1502" s="31"/>
      <c r="D1502" s="31" t="s">
        <v>1730</v>
      </c>
      <c r="E1502" s="36">
        <v>-286863</v>
      </c>
      <c r="F1502" s="37" t="s">
        <v>18</v>
      </c>
      <c r="G1502" s="36">
        <v>-22949</v>
      </c>
      <c r="H1502" s="36">
        <f t="shared" si="23"/>
        <v>-309812</v>
      </c>
      <c r="I1502" s="31" t="s">
        <v>170</v>
      </c>
      <c r="J1502" s="31" t="s">
        <v>171</v>
      </c>
    </row>
    <row r="1503" spans="1:10" outlineLevel="1" x14ac:dyDescent="0.25">
      <c r="A1503" s="35">
        <v>46044</v>
      </c>
      <c r="B1503" s="31">
        <v>897</v>
      </c>
      <c r="C1503" s="31"/>
      <c r="D1503" s="31" t="s">
        <v>1731</v>
      </c>
      <c r="E1503" s="36">
        <v>-435509</v>
      </c>
      <c r="F1503" s="37" t="s">
        <v>18</v>
      </c>
      <c r="G1503" s="36">
        <v>-34841</v>
      </c>
      <c r="H1503" s="36">
        <f t="shared" si="23"/>
        <v>-470350</v>
      </c>
      <c r="I1503" s="31" t="s">
        <v>247</v>
      </c>
      <c r="J1503" s="31" t="s">
        <v>19</v>
      </c>
    </row>
    <row r="1504" spans="1:10" outlineLevel="1" x14ac:dyDescent="0.25">
      <c r="A1504" s="35">
        <v>46045</v>
      </c>
      <c r="B1504" s="31">
        <v>992</v>
      </c>
      <c r="C1504" s="31"/>
      <c r="D1504" s="31" t="s">
        <v>1732</v>
      </c>
      <c r="E1504" s="36">
        <v>-253706</v>
      </c>
      <c r="F1504" s="37" t="s">
        <v>18</v>
      </c>
      <c r="G1504" s="36">
        <v>-20296</v>
      </c>
      <c r="H1504" s="36">
        <f t="shared" si="23"/>
        <v>-274002</v>
      </c>
      <c r="I1504" s="31" t="s">
        <v>247</v>
      </c>
      <c r="J1504" s="31" t="s">
        <v>19</v>
      </c>
    </row>
    <row r="1505" spans="1:10" outlineLevel="1" x14ac:dyDescent="0.25">
      <c r="A1505" s="35">
        <v>46045</v>
      </c>
      <c r="B1505" s="31">
        <v>1332</v>
      </c>
      <c r="C1505" s="31"/>
      <c r="D1505" s="31" t="s">
        <v>1733</v>
      </c>
      <c r="E1505" s="36">
        <v>-729325</v>
      </c>
      <c r="F1505" s="37" t="s">
        <v>18</v>
      </c>
      <c r="G1505" s="36">
        <v>-58346</v>
      </c>
      <c r="H1505" s="36">
        <f t="shared" si="23"/>
        <v>-787671</v>
      </c>
      <c r="I1505" s="31" t="s">
        <v>247</v>
      </c>
      <c r="J1505" s="31" t="s">
        <v>19</v>
      </c>
    </row>
    <row r="1506" spans="1:10" outlineLevel="1" x14ac:dyDescent="0.25">
      <c r="A1506" s="35">
        <v>46045</v>
      </c>
      <c r="B1506" s="31">
        <v>1001</v>
      </c>
      <c r="C1506" s="31"/>
      <c r="D1506" s="31" t="s">
        <v>1734</v>
      </c>
      <c r="E1506" s="36">
        <v>-95621</v>
      </c>
      <c r="F1506" s="37" t="s">
        <v>18</v>
      </c>
      <c r="G1506" s="36">
        <v>-7650</v>
      </c>
      <c r="H1506" s="36">
        <f t="shared" si="23"/>
        <v>-103271</v>
      </c>
      <c r="I1506" s="31" t="s">
        <v>247</v>
      </c>
      <c r="J1506" s="31" t="s">
        <v>19</v>
      </c>
    </row>
    <row r="1507" spans="1:10" outlineLevel="1" x14ac:dyDescent="0.25">
      <c r="A1507" s="35">
        <v>46045</v>
      </c>
      <c r="B1507" s="31">
        <v>1216</v>
      </c>
      <c r="C1507" s="31"/>
      <c r="D1507" s="31" t="s">
        <v>1735</v>
      </c>
      <c r="E1507" s="36">
        <v>-469342</v>
      </c>
      <c r="F1507" s="37" t="s">
        <v>18</v>
      </c>
      <c r="G1507" s="36">
        <v>-37547</v>
      </c>
      <c r="H1507" s="36">
        <f t="shared" si="23"/>
        <v>-506889</v>
      </c>
      <c r="I1507" s="31" t="s">
        <v>247</v>
      </c>
      <c r="J1507" s="31" t="s">
        <v>19</v>
      </c>
    </row>
    <row r="1508" spans="1:10" outlineLevel="1" x14ac:dyDescent="0.25">
      <c r="A1508" s="35">
        <v>46045</v>
      </c>
      <c r="B1508" s="31">
        <v>22</v>
      </c>
      <c r="C1508" s="31"/>
      <c r="D1508" s="31" t="s">
        <v>1736</v>
      </c>
      <c r="E1508" s="36">
        <v>-220500</v>
      </c>
      <c r="F1508" s="37" t="s">
        <v>18</v>
      </c>
      <c r="G1508" s="36">
        <v>-17640</v>
      </c>
      <c r="H1508" s="36">
        <f t="shared" si="23"/>
        <v>-238140</v>
      </c>
      <c r="I1508" s="31" t="s">
        <v>24</v>
      </c>
      <c r="J1508" s="31" t="s">
        <v>25</v>
      </c>
    </row>
    <row r="1509" spans="1:10" outlineLevel="1" x14ac:dyDescent="0.25">
      <c r="A1509" s="35">
        <v>46045</v>
      </c>
      <c r="B1509" s="31">
        <v>23</v>
      </c>
      <c r="C1509" s="31"/>
      <c r="D1509" s="31" t="s">
        <v>1736</v>
      </c>
      <c r="E1509" s="36">
        <v>-95621</v>
      </c>
      <c r="F1509" s="37" t="s">
        <v>18</v>
      </c>
      <c r="G1509" s="36">
        <v>-7650</v>
      </c>
      <c r="H1509" s="36">
        <f t="shared" si="23"/>
        <v>-103271</v>
      </c>
      <c r="I1509" s="31" t="s">
        <v>24</v>
      </c>
      <c r="J1509" s="31" t="s">
        <v>25</v>
      </c>
    </row>
    <row r="1510" spans="1:10" outlineLevel="1" x14ac:dyDescent="0.25">
      <c r="A1510" s="35">
        <v>46045</v>
      </c>
      <c r="B1510" s="31">
        <v>300</v>
      </c>
      <c r="C1510" s="31"/>
      <c r="D1510" s="31" t="s">
        <v>1737</v>
      </c>
      <c r="E1510" s="36">
        <v>-445328</v>
      </c>
      <c r="F1510" s="37" t="s">
        <v>18</v>
      </c>
      <c r="G1510" s="36">
        <v>-35626</v>
      </c>
      <c r="H1510" s="36">
        <f t="shared" si="23"/>
        <v>-480954</v>
      </c>
      <c r="I1510" s="31" t="s">
        <v>39</v>
      </c>
      <c r="J1510" s="31" t="s">
        <v>40</v>
      </c>
    </row>
    <row r="1511" spans="1:10" outlineLevel="1" x14ac:dyDescent="0.25">
      <c r="A1511" s="35">
        <v>46045</v>
      </c>
      <c r="B1511" s="31">
        <v>930</v>
      </c>
      <c r="C1511" s="31"/>
      <c r="D1511" s="31" t="s">
        <v>1738</v>
      </c>
      <c r="E1511" s="36">
        <v>-253678</v>
      </c>
      <c r="F1511" s="37" t="s">
        <v>18</v>
      </c>
      <c r="G1511" s="36">
        <v>-20294</v>
      </c>
      <c r="H1511" s="36">
        <f t="shared" si="23"/>
        <v>-273972</v>
      </c>
      <c r="I1511" s="31" t="s">
        <v>247</v>
      </c>
      <c r="J1511" s="31" t="s">
        <v>19</v>
      </c>
    </row>
    <row r="1512" spans="1:10" outlineLevel="1" x14ac:dyDescent="0.25">
      <c r="A1512" s="35">
        <v>46045</v>
      </c>
      <c r="B1512" s="31">
        <v>934</v>
      </c>
      <c r="C1512" s="31"/>
      <c r="D1512" s="31" t="s">
        <v>1739</v>
      </c>
      <c r="E1512" s="36">
        <v>-222664</v>
      </c>
      <c r="F1512" s="37" t="s">
        <v>18</v>
      </c>
      <c r="G1512" s="36">
        <v>-17813</v>
      </c>
      <c r="H1512" s="36">
        <f t="shared" si="23"/>
        <v>-240477</v>
      </c>
      <c r="I1512" s="31" t="s">
        <v>247</v>
      </c>
      <c r="J1512" s="31" t="s">
        <v>19</v>
      </c>
    </row>
    <row r="1513" spans="1:10" outlineLevel="1" x14ac:dyDescent="0.25">
      <c r="A1513" s="35">
        <v>46045</v>
      </c>
      <c r="B1513" s="31">
        <v>982</v>
      </c>
      <c r="C1513" s="31"/>
      <c r="D1513" s="31" t="s">
        <v>1740</v>
      </c>
      <c r="E1513" s="36">
        <v>-150546</v>
      </c>
      <c r="F1513" s="37" t="s">
        <v>18</v>
      </c>
      <c r="G1513" s="36">
        <v>-12044</v>
      </c>
      <c r="H1513" s="36">
        <f t="shared" si="23"/>
        <v>-162590</v>
      </c>
      <c r="I1513" s="31" t="s">
        <v>247</v>
      </c>
      <c r="J1513" s="31" t="s">
        <v>19</v>
      </c>
    </row>
    <row r="1514" spans="1:10" outlineLevel="1" x14ac:dyDescent="0.25">
      <c r="A1514" s="35">
        <v>46046</v>
      </c>
      <c r="B1514" s="31">
        <v>67</v>
      </c>
      <c r="C1514" s="31"/>
      <c r="D1514" s="31" t="s">
        <v>1741</v>
      </c>
      <c r="E1514" s="36">
        <v>-291060</v>
      </c>
      <c r="F1514" s="37" t="s">
        <v>18</v>
      </c>
      <c r="G1514" s="36">
        <v>-23285</v>
      </c>
      <c r="H1514" s="36">
        <f t="shared" si="23"/>
        <v>-314345</v>
      </c>
      <c r="I1514" s="31" t="s">
        <v>286</v>
      </c>
      <c r="J1514" s="31" t="s">
        <v>176</v>
      </c>
    </row>
    <row r="1515" spans="1:10" outlineLevel="1" x14ac:dyDescent="0.25">
      <c r="A1515" s="35">
        <v>46046</v>
      </c>
      <c r="B1515" s="31">
        <v>68</v>
      </c>
      <c r="C1515" s="31"/>
      <c r="D1515" s="31" t="s">
        <v>1741</v>
      </c>
      <c r="E1515" s="36">
        <v>-878751</v>
      </c>
      <c r="F1515" s="37" t="s">
        <v>18</v>
      </c>
      <c r="G1515" s="36">
        <v>-70300</v>
      </c>
      <c r="H1515" s="36">
        <f t="shared" si="23"/>
        <v>-949051</v>
      </c>
      <c r="I1515" s="31" t="s">
        <v>286</v>
      </c>
      <c r="J1515" s="31" t="s">
        <v>176</v>
      </c>
    </row>
    <row r="1516" spans="1:10" outlineLevel="1" x14ac:dyDescent="0.25">
      <c r="A1516" s="35">
        <v>46046</v>
      </c>
      <c r="B1516" s="31">
        <v>1306</v>
      </c>
      <c r="C1516" s="31"/>
      <c r="D1516" s="31" t="s">
        <v>1742</v>
      </c>
      <c r="E1516" s="36">
        <v>-388651</v>
      </c>
      <c r="F1516" s="37" t="s">
        <v>18</v>
      </c>
      <c r="G1516" s="36">
        <v>-31092</v>
      </c>
      <c r="H1516" s="36">
        <f t="shared" si="23"/>
        <v>-419743</v>
      </c>
      <c r="I1516" s="31" t="s">
        <v>247</v>
      </c>
      <c r="J1516" s="31" t="s">
        <v>19</v>
      </c>
    </row>
    <row r="1517" spans="1:10" outlineLevel="1" x14ac:dyDescent="0.25">
      <c r="A1517" s="35">
        <v>46046</v>
      </c>
      <c r="B1517" s="31">
        <v>24</v>
      </c>
      <c r="C1517" s="31"/>
      <c r="D1517" s="31" t="s">
        <v>1743</v>
      </c>
      <c r="E1517" s="36">
        <v>-70714</v>
      </c>
      <c r="F1517" s="37" t="s">
        <v>18</v>
      </c>
      <c r="G1517" s="36">
        <v>-5657</v>
      </c>
      <c r="H1517" s="36">
        <f t="shared" si="23"/>
        <v>-76371</v>
      </c>
      <c r="I1517" s="31" t="s">
        <v>163</v>
      </c>
      <c r="J1517" s="31" t="s">
        <v>164</v>
      </c>
    </row>
    <row r="1518" spans="1:10" outlineLevel="1" x14ac:dyDescent="0.25">
      <c r="A1518" s="35">
        <v>46046</v>
      </c>
      <c r="B1518" s="31">
        <v>11</v>
      </c>
      <c r="C1518" s="31"/>
      <c r="D1518" s="31" t="s">
        <v>1744</v>
      </c>
      <c r="E1518" s="36">
        <v>-813210</v>
      </c>
      <c r="F1518" s="37" t="s">
        <v>18</v>
      </c>
      <c r="G1518" s="36">
        <v>-65057</v>
      </c>
      <c r="H1518" s="36">
        <f t="shared" si="23"/>
        <v>-878267</v>
      </c>
      <c r="I1518" s="31" t="s">
        <v>79</v>
      </c>
      <c r="J1518" s="31" t="s">
        <v>80</v>
      </c>
    </row>
    <row r="1519" spans="1:10" outlineLevel="1" x14ac:dyDescent="0.25">
      <c r="A1519" s="35">
        <v>46046</v>
      </c>
      <c r="B1519" s="31">
        <v>1047</v>
      </c>
      <c r="C1519" s="31"/>
      <c r="D1519" s="31" t="s">
        <v>1745</v>
      </c>
      <c r="E1519" s="36">
        <v>-148500</v>
      </c>
      <c r="F1519" s="37" t="s">
        <v>18</v>
      </c>
      <c r="G1519" s="36">
        <v>-11880</v>
      </c>
      <c r="H1519" s="36">
        <f t="shared" si="23"/>
        <v>-160380</v>
      </c>
      <c r="I1519" s="31" t="s">
        <v>247</v>
      </c>
      <c r="J1519" s="31" t="s">
        <v>19</v>
      </c>
    </row>
    <row r="1520" spans="1:10" outlineLevel="1" x14ac:dyDescent="0.25">
      <c r="A1520" s="35">
        <v>46047</v>
      </c>
      <c r="B1520" s="31">
        <v>42</v>
      </c>
      <c r="C1520" s="31"/>
      <c r="D1520" s="31" t="s">
        <v>1617</v>
      </c>
      <c r="E1520" s="36">
        <v>-95621</v>
      </c>
      <c r="F1520" s="37" t="s">
        <v>18</v>
      </c>
      <c r="G1520" s="36">
        <v>-7650</v>
      </c>
      <c r="H1520" s="36">
        <f t="shared" si="23"/>
        <v>-103271</v>
      </c>
      <c r="I1520" s="31" t="s">
        <v>134</v>
      </c>
      <c r="J1520" s="31" t="s">
        <v>135</v>
      </c>
    </row>
    <row r="1521" spans="1:10" outlineLevel="1" x14ac:dyDescent="0.25">
      <c r="A1521" s="35">
        <v>46047</v>
      </c>
      <c r="B1521" s="31">
        <v>41</v>
      </c>
      <c r="C1521" s="31"/>
      <c r="D1521" s="31" t="s">
        <v>1617</v>
      </c>
      <c r="E1521" s="36">
        <v>-330750</v>
      </c>
      <c r="F1521" s="37" t="s">
        <v>18</v>
      </c>
      <c r="G1521" s="36">
        <v>-26460</v>
      </c>
      <c r="H1521" s="36">
        <f t="shared" si="23"/>
        <v>-357210</v>
      </c>
      <c r="I1521" s="31" t="s">
        <v>134</v>
      </c>
      <c r="J1521" s="31" t="s">
        <v>135</v>
      </c>
    </row>
    <row r="1522" spans="1:10" outlineLevel="1" x14ac:dyDescent="0.25">
      <c r="A1522" s="35">
        <v>46048</v>
      </c>
      <c r="B1522" s="31">
        <v>1027</v>
      </c>
      <c r="C1522" s="31"/>
      <c r="D1522" s="31" t="s">
        <v>1746</v>
      </c>
      <c r="E1522" s="36">
        <v>-220625</v>
      </c>
      <c r="F1522" s="37" t="s">
        <v>18</v>
      </c>
      <c r="G1522" s="36">
        <v>-17650</v>
      </c>
      <c r="H1522" s="36">
        <f t="shared" si="23"/>
        <v>-238275</v>
      </c>
      <c r="I1522" s="31" t="s">
        <v>247</v>
      </c>
      <c r="J1522" s="31" t="s">
        <v>19</v>
      </c>
    </row>
    <row r="1523" spans="1:10" outlineLevel="1" x14ac:dyDescent="0.25">
      <c r="A1523" s="35">
        <v>46048</v>
      </c>
      <c r="B1523" s="31">
        <v>64</v>
      </c>
      <c r="C1523" s="31"/>
      <c r="D1523" s="31" t="s">
        <v>1747</v>
      </c>
      <c r="E1523" s="36">
        <v>-732128</v>
      </c>
      <c r="F1523" s="37" t="s">
        <v>18</v>
      </c>
      <c r="G1523" s="36">
        <v>-58570</v>
      </c>
      <c r="H1523" s="36">
        <f t="shared" si="23"/>
        <v>-790698</v>
      </c>
      <c r="I1523" s="31" t="s">
        <v>53</v>
      </c>
      <c r="J1523" s="31" t="s">
        <v>54</v>
      </c>
    </row>
    <row r="1524" spans="1:10" outlineLevel="1" x14ac:dyDescent="0.25">
      <c r="A1524" s="35">
        <v>46048</v>
      </c>
      <c r="B1524" s="31">
        <v>1024</v>
      </c>
      <c r="C1524" s="31"/>
      <c r="D1524" s="31" t="s">
        <v>1588</v>
      </c>
      <c r="E1524" s="36">
        <v>-153017</v>
      </c>
      <c r="F1524" s="37" t="s">
        <v>18</v>
      </c>
      <c r="G1524" s="36">
        <v>-12241</v>
      </c>
      <c r="H1524" s="36">
        <f t="shared" si="23"/>
        <v>-165258</v>
      </c>
      <c r="I1524" s="31" t="s">
        <v>247</v>
      </c>
      <c r="J1524" s="31" t="s">
        <v>19</v>
      </c>
    </row>
    <row r="1525" spans="1:10" outlineLevel="1" x14ac:dyDescent="0.25">
      <c r="A1525" s="35">
        <v>46049</v>
      </c>
      <c r="B1525" s="31">
        <v>283</v>
      </c>
      <c r="C1525" s="31"/>
      <c r="D1525" s="31" t="s">
        <v>1748</v>
      </c>
      <c r="E1525" s="36">
        <v>-308620</v>
      </c>
      <c r="F1525" s="37" t="s">
        <v>18</v>
      </c>
      <c r="G1525" s="36">
        <v>-24690</v>
      </c>
      <c r="H1525" s="36">
        <f t="shared" si="23"/>
        <v>-333310</v>
      </c>
      <c r="I1525" s="31" t="s">
        <v>39</v>
      </c>
      <c r="J1525" s="31" t="s">
        <v>40</v>
      </c>
    </row>
    <row r="1526" spans="1:10" outlineLevel="1" x14ac:dyDescent="0.25">
      <c r="A1526" s="35">
        <v>46049</v>
      </c>
      <c r="B1526" s="31">
        <v>1066</v>
      </c>
      <c r="C1526" s="31"/>
      <c r="D1526" s="31" t="s">
        <v>1749</v>
      </c>
      <c r="E1526" s="36">
        <v>-1308580</v>
      </c>
      <c r="F1526" s="37" t="s">
        <v>18</v>
      </c>
      <c r="G1526" s="36">
        <v>-104686</v>
      </c>
      <c r="H1526" s="36">
        <f t="shared" si="23"/>
        <v>-1413266</v>
      </c>
      <c r="I1526" s="31" t="s">
        <v>247</v>
      </c>
      <c r="J1526" s="31" t="s">
        <v>19</v>
      </c>
    </row>
    <row r="1527" spans="1:10" outlineLevel="1" x14ac:dyDescent="0.25">
      <c r="A1527" s="35">
        <v>46049</v>
      </c>
      <c r="B1527" s="31">
        <v>1045</v>
      </c>
      <c r="C1527" s="31"/>
      <c r="D1527" s="31" t="s">
        <v>1750</v>
      </c>
      <c r="E1527" s="36">
        <v>-405220</v>
      </c>
      <c r="F1527" s="37" t="s">
        <v>18</v>
      </c>
      <c r="G1527" s="36">
        <v>-32418</v>
      </c>
      <c r="H1527" s="36">
        <f t="shared" si="23"/>
        <v>-437638</v>
      </c>
      <c r="I1527" s="31" t="s">
        <v>247</v>
      </c>
      <c r="J1527" s="31" t="s">
        <v>19</v>
      </c>
    </row>
    <row r="1528" spans="1:10" outlineLevel="1" x14ac:dyDescent="0.25">
      <c r="A1528" s="35">
        <v>46049</v>
      </c>
      <c r="B1528" s="31">
        <v>207</v>
      </c>
      <c r="C1528" s="31"/>
      <c r="D1528" s="31" t="s">
        <v>1751</v>
      </c>
      <c r="E1528" s="36">
        <v>-496052</v>
      </c>
      <c r="F1528" s="37" t="s">
        <v>18</v>
      </c>
      <c r="G1528" s="36">
        <v>-39684</v>
      </c>
      <c r="H1528" s="36">
        <f t="shared" si="23"/>
        <v>-535736</v>
      </c>
      <c r="I1528" s="31" t="s">
        <v>74</v>
      </c>
      <c r="J1528" s="31" t="s">
        <v>75</v>
      </c>
    </row>
    <row r="1529" spans="1:10" outlineLevel="1" x14ac:dyDescent="0.25">
      <c r="A1529" s="35">
        <v>46049</v>
      </c>
      <c r="B1529" s="31">
        <v>1039</v>
      </c>
      <c r="C1529" s="31"/>
      <c r="D1529" s="31" t="s">
        <v>1752</v>
      </c>
      <c r="E1529" s="36">
        <v>-419313</v>
      </c>
      <c r="F1529" s="37" t="s">
        <v>18</v>
      </c>
      <c r="G1529" s="36">
        <v>-33545</v>
      </c>
      <c r="H1529" s="36">
        <f t="shared" si="23"/>
        <v>-452858</v>
      </c>
      <c r="I1529" s="31" t="s">
        <v>247</v>
      </c>
      <c r="J1529" s="31" t="s">
        <v>19</v>
      </c>
    </row>
    <row r="1530" spans="1:10" outlineLevel="1" x14ac:dyDescent="0.25">
      <c r="A1530" s="35">
        <v>46049</v>
      </c>
      <c r="B1530" s="31">
        <v>1063</v>
      </c>
      <c r="C1530" s="31"/>
      <c r="D1530" s="31" t="s">
        <v>1753</v>
      </c>
      <c r="E1530" s="36">
        <v>-180924</v>
      </c>
      <c r="F1530" s="37" t="s">
        <v>18</v>
      </c>
      <c r="G1530" s="36">
        <v>-14474</v>
      </c>
      <c r="H1530" s="36">
        <f t="shared" si="23"/>
        <v>-195398</v>
      </c>
      <c r="I1530" s="31" t="s">
        <v>247</v>
      </c>
      <c r="J1530" s="31" t="s">
        <v>19</v>
      </c>
    </row>
    <row r="1531" spans="1:10" outlineLevel="1" x14ac:dyDescent="0.25">
      <c r="A1531" s="35">
        <v>46050</v>
      </c>
      <c r="B1531" s="31">
        <v>1209</v>
      </c>
      <c r="C1531" s="31"/>
      <c r="D1531" s="31" t="s">
        <v>1602</v>
      </c>
      <c r="E1531" s="36">
        <v>-392955</v>
      </c>
      <c r="F1531" s="37" t="s">
        <v>18</v>
      </c>
      <c r="G1531" s="36">
        <v>-31436</v>
      </c>
      <c r="H1531" s="36">
        <f t="shared" si="23"/>
        <v>-424391</v>
      </c>
      <c r="I1531" s="31" t="s">
        <v>247</v>
      </c>
      <c r="J1531" s="31" t="s">
        <v>19</v>
      </c>
    </row>
    <row r="1532" spans="1:10" outlineLevel="1" x14ac:dyDescent="0.25">
      <c r="A1532" s="35">
        <v>46050</v>
      </c>
      <c r="B1532" s="31">
        <v>1138</v>
      </c>
      <c r="C1532" s="31"/>
      <c r="D1532" s="31" t="s">
        <v>1754</v>
      </c>
      <c r="E1532" s="36">
        <v>-186578</v>
      </c>
      <c r="F1532" s="37" t="s">
        <v>18</v>
      </c>
      <c r="G1532" s="36">
        <v>-14926</v>
      </c>
      <c r="H1532" s="36">
        <f t="shared" si="23"/>
        <v>-201504</v>
      </c>
      <c r="I1532" s="31" t="s">
        <v>247</v>
      </c>
      <c r="J1532" s="31" t="s">
        <v>19</v>
      </c>
    </row>
    <row r="1533" spans="1:10" outlineLevel="1" x14ac:dyDescent="0.25">
      <c r="A1533" s="35">
        <v>46050</v>
      </c>
      <c r="B1533" s="31">
        <v>1204</v>
      </c>
      <c r="C1533" s="31"/>
      <c r="D1533" s="31" t="s">
        <v>1755</v>
      </c>
      <c r="E1533" s="36">
        <v>-186578</v>
      </c>
      <c r="F1533" s="37" t="s">
        <v>18</v>
      </c>
      <c r="G1533" s="36">
        <v>-14926</v>
      </c>
      <c r="H1533" s="36">
        <f t="shared" si="23"/>
        <v>-201504</v>
      </c>
      <c r="I1533" s="31" t="s">
        <v>247</v>
      </c>
      <c r="J1533" s="31" t="s">
        <v>19</v>
      </c>
    </row>
    <row r="1534" spans="1:10" outlineLevel="1" x14ac:dyDescent="0.25">
      <c r="A1534" s="35">
        <v>46050</v>
      </c>
      <c r="B1534" s="31">
        <v>23</v>
      </c>
      <c r="C1534" s="31"/>
      <c r="D1534" s="31" t="s">
        <v>1756</v>
      </c>
      <c r="E1534" s="36">
        <v>-148889</v>
      </c>
      <c r="F1534" s="37" t="s">
        <v>18</v>
      </c>
      <c r="G1534" s="36">
        <v>-11911</v>
      </c>
      <c r="H1534" s="36">
        <f t="shared" si="23"/>
        <v>-160800</v>
      </c>
      <c r="I1534" s="31" t="s">
        <v>47</v>
      </c>
      <c r="J1534" s="31" t="s">
        <v>48</v>
      </c>
    </row>
    <row r="1535" spans="1:10" outlineLevel="1" x14ac:dyDescent="0.25">
      <c r="A1535" s="35">
        <v>46050</v>
      </c>
      <c r="B1535" s="31">
        <v>1193</v>
      </c>
      <c r="C1535" s="31"/>
      <c r="D1535" s="31" t="s">
        <v>1757</v>
      </c>
      <c r="E1535" s="36">
        <v>-580587</v>
      </c>
      <c r="F1535" s="37" t="s">
        <v>18</v>
      </c>
      <c r="G1535" s="36">
        <v>-46447</v>
      </c>
      <c r="H1535" s="36">
        <f t="shared" si="23"/>
        <v>-627034</v>
      </c>
      <c r="I1535" s="31" t="s">
        <v>247</v>
      </c>
      <c r="J1535" s="31" t="s">
        <v>19</v>
      </c>
    </row>
    <row r="1536" spans="1:10" outlineLevel="1" x14ac:dyDescent="0.25">
      <c r="A1536" s="35">
        <v>46050</v>
      </c>
      <c r="B1536" s="31">
        <v>1163</v>
      </c>
      <c r="C1536" s="31"/>
      <c r="D1536" s="31" t="s">
        <v>1758</v>
      </c>
      <c r="E1536" s="36">
        <v>-218161</v>
      </c>
      <c r="F1536" s="37" t="s">
        <v>18</v>
      </c>
      <c r="G1536" s="36">
        <v>-17453</v>
      </c>
      <c r="H1536" s="36">
        <f t="shared" ref="H1536:H1560" si="24">+E1536+G1536</f>
        <v>-235614</v>
      </c>
      <c r="I1536" s="31" t="s">
        <v>247</v>
      </c>
      <c r="J1536" s="31" t="s">
        <v>19</v>
      </c>
    </row>
    <row r="1537" spans="1:10" outlineLevel="1" x14ac:dyDescent="0.25">
      <c r="A1537" s="35">
        <v>46050</v>
      </c>
      <c r="B1537" s="31">
        <v>59</v>
      </c>
      <c r="C1537" s="31"/>
      <c r="D1537" s="31" t="s">
        <v>1759</v>
      </c>
      <c r="E1537" s="36">
        <v>-187426</v>
      </c>
      <c r="F1537" s="37" t="s">
        <v>18</v>
      </c>
      <c r="G1537" s="36">
        <v>-14994</v>
      </c>
      <c r="H1537" s="36">
        <f t="shared" si="24"/>
        <v>-202420</v>
      </c>
      <c r="I1537" s="31" t="s">
        <v>260</v>
      </c>
      <c r="J1537" s="31" t="s">
        <v>261</v>
      </c>
    </row>
    <row r="1538" spans="1:10" outlineLevel="1" x14ac:dyDescent="0.25">
      <c r="A1538" s="35">
        <v>46050</v>
      </c>
      <c r="B1538" s="31">
        <v>1215</v>
      </c>
      <c r="C1538" s="31"/>
      <c r="D1538" s="31" t="s">
        <v>1760</v>
      </c>
      <c r="E1538" s="36">
        <v>-535178</v>
      </c>
      <c r="F1538" s="37" t="s">
        <v>18</v>
      </c>
      <c r="G1538" s="36">
        <v>-42814</v>
      </c>
      <c r="H1538" s="36">
        <f t="shared" si="24"/>
        <v>-577992</v>
      </c>
      <c r="I1538" s="31" t="s">
        <v>247</v>
      </c>
      <c r="J1538" s="31" t="s">
        <v>19</v>
      </c>
    </row>
    <row r="1539" spans="1:10" outlineLevel="1" x14ac:dyDescent="0.25">
      <c r="A1539" s="35">
        <v>46050</v>
      </c>
      <c r="B1539" s="31">
        <v>1205</v>
      </c>
      <c r="C1539" s="31"/>
      <c r="D1539" s="31" t="s">
        <v>1761</v>
      </c>
      <c r="E1539" s="36">
        <v>-412642</v>
      </c>
      <c r="F1539" s="37" t="s">
        <v>18</v>
      </c>
      <c r="G1539" s="36">
        <v>-33011</v>
      </c>
      <c r="H1539" s="36">
        <f t="shared" si="24"/>
        <v>-445653</v>
      </c>
      <c r="I1539" s="31" t="s">
        <v>247</v>
      </c>
      <c r="J1539" s="31" t="s">
        <v>19</v>
      </c>
    </row>
    <row r="1540" spans="1:10" outlineLevel="1" x14ac:dyDescent="0.25">
      <c r="A1540" s="35">
        <v>46050</v>
      </c>
      <c r="B1540" s="31">
        <v>1212</v>
      </c>
      <c r="C1540" s="31"/>
      <c r="D1540" s="31" t="s">
        <v>1762</v>
      </c>
      <c r="E1540" s="36">
        <v>-286863</v>
      </c>
      <c r="F1540" s="37" t="s">
        <v>18</v>
      </c>
      <c r="G1540" s="36">
        <v>-22949</v>
      </c>
      <c r="H1540" s="36">
        <f t="shared" si="24"/>
        <v>-309812</v>
      </c>
      <c r="I1540" s="31" t="s">
        <v>247</v>
      </c>
      <c r="J1540" s="31" t="s">
        <v>19</v>
      </c>
    </row>
    <row r="1541" spans="1:10" outlineLevel="1" x14ac:dyDescent="0.25">
      <c r="A1541" s="35">
        <v>46050</v>
      </c>
      <c r="B1541" s="31">
        <v>60</v>
      </c>
      <c r="C1541" s="31"/>
      <c r="D1541" s="31" t="s">
        <v>1759</v>
      </c>
      <c r="E1541" s="36">
        <v>-492699</v>
      </c>
      <c r="F1541" s="37" t="s">
        <v>18</v>
      </c>
      <c r="G1541" s="36">
        <v>-39416</v>
      </c>
      <c r="H1541" s="36">
        <f t="shared" si="24"/>
        <v>-532115</v>
      </c>
      <c r="I1541" s="31" t="s">
        <v>260</v>
      </c>
      <c r="J1541" s="31" t="s">
        <v>261</v>
      </c>
    </row>
    <row r="1542" spans="1:10" outlineLevel="1" x14ac:dyDescent="0.25">
      <c r="A1542" s="35">
        <v>46050</v>
      </c>
      <c r="B1542" s="31">
        <v>1150</v>
      </c>
      <c r="C1542" s="31"/>
      <c r="D1542" s="31" t="s">
        <v>1679</v>
      </c>
      <c r="E1542" s="36">
        <v>-217812</v>
      </c>
      <c r="F1542" s="37" t="s">
        <v>18</v>
      </c>
      <c r="G1542" s="36">
        <v>-17425</v>
      </c>
      <c r="H1542" s="36">
        <f t="shared" si="24"/>
        <v>-235237</v>
      </c>
      <c r="I1542" s="31" t="s">
        <v>247</v>
      </c>
      <c r="J1542" s="31" t="s">
        <v>19</v>
      </c>
    </row>
    <row r="1543" spans="1:10" outlineLevel="1" x14ac:dyDescent="0.25">
      <c r="A1543" s="35">
        <v>46050</v>
      </c>
      <c r="B1543" s="31">
        <v>1149</v>
      </c>
      <c r="C1543" s="31"/>
      <c r="D1543" s="31" t="s">
        <v>1679</v>
      </c>
      <c r="E1543" s="36">
        <v>-285695</v>
      </c>
      <c r="F1543" s="37" t="s">
        <v>18</v>
      </c>
      <c r="G1543" s="36">
        <v>-22856</v>
      </c>
      <c r="H1543" s="36">
        <f t="shared" si="24"/>
        <v>-308551</v>
      </c>
      <c r="I1543" s="31" t="s">
        <v>247</v>
      </c>
      <c r="J1543" s="31" t="s">
        <v>19</v>
      </c>
    </row>
    <row r="1544" spans="1:10" outlineLevel="1" x14ac:dyDescent="0.25">
      <c r="A1544" s="35">
        <v>46050</v>
      </c>
      <c r="B1544" s="31">
        <v>1133</v>
      </c>
      <c r="C1544" s="31"/>
      <c r="D1544" s="31" t="s">
        <v>1763</v>
      </c>
      <c r="E1544" s="36">
        <v>-396528</v>
      </c>
      <c r="F1544" s="37" t="s">
        <v>18</v>
      </c>
      <c r="G1544" s="36">
        <v>-31722</v>
      </c>
      <c r="H1544" s="36">
        <f t="shared" si="24"/>
        <v>-428250</v>
      </c>
      <c r="I1544" s="31" t="s">
        <v>247</v>
      </c>
      <c r="J1544" s="31" t="s">
        <v>19</v>
      </c>
    </row>
    <row r="1545" spans="1:10" outlineLevel="1" x14ac:dyDescent="0.25">
      <c r="A1545" s="35">
        <v>46051</v>
      </c>
      <c r="B1545" s="31">
        <v>20</v>
      </c>
      <c r="C1545" s="31"/>
      <c r="D1545" s="31" t="s">
        <v>1764</v>
      </c>
      <c r="E1545" s="36">
        <v>-588759</v>
      </c>
      <c r="F1545" s="37" t="s">
        <v>18</v>
      </c>
      <c r="G1545" s="36">
        <v>-47101</v>
      </c>
      <c r="H1545" s="36">
        <f t="shared" si="24"/>
        <v>-635860</v>
      </c>
      <c r="I1545" s="31" t="s">
        <v>120</v>
      </c>
      <c r="J1545" s="31" t="s">
        <v>121</v>
      </c>
    </row>
    <row r="1546" spans="1:10" outlineLevel="1" x14ac:dyDescent="0.25">
      <c r="A1546" s="35">
        <v>46051</v>
      </c>
      <c r="B1546" s="31">
        <v>1242</v>
      </c>
      <c r="C1546" s="31"/>
      <c r="D1546" s="31" t="s">
        <v>1765</v>
      </c>
      <c r="E1546" s="36">
        <v>-286942</v>
      </c>
      <c r="F1546" s="37" t="s">
        <v>18</v>
      </c>
      <c r="G1546" s="36">
        <v>-22955</v>
      </c>
      <c r="H1546" s="36">
        <f t="shared" si="24"/>
        <v>-309897</v>
      </c>
      <c r="I1546" s="31" t="s">
        <v>247</v>
      </c>
      <c r="J1546" s="31" t="s">
        <v>19</v>
      </c>
    </row>
    <row r="1547" spans="1:10" outlineLevel="1" x14ac:dyDescent="0.25">
      <c r="A1547" s="35">
        <v>46051</v>
      </c>
      <c r="B1547" s="31">
        <v>22</v>
      </c>
      <c r="C1547" s="31"/>
      <c r="D1547" s="31" t="s">
        <v>1764</v>
      </c>
      <c r="E1547" s="36">
        <v>-111606</v>
      </c>
      <c r="F1547" s="37" t="s">
        <v>18</v>
      </c>
      <c r="G1547" s="36">
        <v>-8928</v>
      </c>
      <c r="H1547" s="36">
        <f t="shared" si="24"/>
        <v>-120534</v>
      </c>
      <c r="I1547" s="31" t="s">
        <v>120</v>
      </c>
      <c r="J1547" s="31" t="s">
        <v>121</v>
      </c>
    </row>
    <row r="1548" spans="1:10" outlineLevel="1" x14ac:dyDescent="0.25">
      <c r="A1548" s="35">
        <v>46051</v>
      </c>
      <c r="B1548" s="31">
        <v>21</v>
      </c>
      <c r="C1548" s="31"/>
      <c r="D1548" s="31" t="s">
        <v>1764</v>
      </c>
      <c r="E1548" s="36">
        <v>-220500</v>
      </c>
      <c r="F1548" s="37" t="s">
        <v>18</v>
      </c>
      <c r="G1548" s="36">
        <v>-17640</v>
      </c>
      <c r="H1548" s="36">
        <f t="shared" si="24"/>
        <v>-238140</v>
      </c>
      <c r="I1548" s="31" t="s">
        <v>120</v>
      </c>
      <c r="J1548" s="31" t="s">
        <v>121</v>
      </c>
    </row>
    <row r="1549" spans="1:10" outlineLevel="1" x14ac:dyDescent="0.25">
      <c r="A1549" s="35">
        <v>46051</v>
      </c>
      <c r="B1549" s="31">
        <v>1227</v>
      </c>
      <c r="C1549" s="31"/>
      <c r="D1549" s="31" t="s">
        <v>1766</v>
      </c>
      <c r="E1549" s="36">
        <v>-432662</v>
      </c>
      <c r="F1549" s="37" t="s">
        <v>18</v>
      </c>
      <c r="G1549" s="36">
        <v>-34613</v>
      </c>
      <c r="H1549" s="36">
        <f t="shared" si="24"/>
        <v>-467275</v>
      </c>
      <c r="I1549" s="31" t="s">
        <v>247</v>
      </c>
      <c r="J1549" s="31" t="s">
        <v>19</v>
      </c>
    </row>
    <row r="1550" spans="1:10" outlineLevel="1" x14ac:dyDescent="0.25">
      <c r="A1550" s="35">
        <v>46051</v>
      </c>
      <c r="B1550" s="31">
        <v>1251</v>
      </c>
      <c r="C1550" s="31"/>
      <c r="D1550" s="31" t="s">
        <v>1767</v>
      </c>
      <c r="E1550" s="36">
        <v>-223212</v>
      </c>
      <c r="F1550" s="37" t="s">
        <v>18</v>
      </c>
      <c r="G1550" s="36">
        <v>-17857</v>
      </c>
      <c r="H1550" s="36">
        <f t="shared" si="24"/>
        <v>-241069</v>
      </c>
      <c r="I1550" s="31" t="s">
        <v>247</v>
      </c>
      <c r="J1550" s="31" t="s">
        <v>19</v>
      </c>
    </row>
    <row r="1551" spans="1:10" outlineLevel="1" x14ac:dyDescent="0.25">
      <c r="A1551" s="35">
        <v>46051</v>
      </c>
      <c r="B1551" s="31">
        <v>1248</v>
      </c>
      <c r="C1551" s="31"/>
      <c r="D1551" s="31" t="s">
        <v>1768</v>
      </c>
      <c r="E1551" s="36">
        <v>-447197</v>
      </c>
      <c r="F1551" s="37" t="s">
        <v>18</v>
      </c>
      <c r="G1551" s="36">
        <v>-35776</v>
      </c>
      <c r="H1551" s="36">
        <f t="shared" si="24"/>
        <v>-482973</v>
      </c>
      <c r="I1551" s="31" t="s">
        <v>247</v>
      </c>
      <c r="J1551" s="31" t="s">
        <v>19</v>
      </c>
    </row>
    <row r="1552" spans="1:10" outlineLevel="1" x14ac:dyDescent="0.25">
      <c r="A1552" s="35">
        <v>46051</v>
      </c>
      <c r="B1552" s="31">
        <v>306</v>
      </c>
      <c r="C1552" s="31"/>
      <c r="D1552" s="31" t="s">
        <v>1769</v>
      </c>
      <c r="E1552" s="36">
        <v>-134722</v>
      </c>
      <c r="F1552" s="37" t="s">
        <v>18</v>
      </c>
      <c r="G1552" s="36">
        <v>-10778</v>
      </c>
      <c r="H1552" s="36">
        <f t="shared" si="24"/>
        <v>-145500</v>
      </c>
      <c r="I1552" s="31" t="s">
        <v>39</v>
      </c>
      <c r="J1552" s="31" t="s">
        <v>40</v>
      </c>
    </row>
    <row r="1553" spans="1:10" outlineLevel="1" x14ac:dyDescent="0.25">
      <c r="A1553" s="35">
        <v>46051</v>
      </c>
      <c r="B1553" s="31">
        <v>1267</v>
      </c>
      <c r="C1553" s="31"/>
      <c r="D1553" s="31" t="s">
        <v>1582</v>
      </c>
      <c r="E1553" s="36">
        <v>-286143</v>
      </c>
      <c r="F1553" s="37" t="s">
        <v>18</v>
      </c>
      <c r="G1553" s="36">
        <v>-22891</v>
      </c>
      <c r="H1553" s="36">
        <f t="shared" si="24"/>
        <v>-309034</v>
      </c>
      <c r="I1553" s="31" t="s">
        <v>247</v>
      </c>
      <c r="J1553" s="31" t="s">
        <v>19</v>
      </c>
    </row>
    <row r="1554" spans="1:10" outlineLevel="1" x14ac:dyDescent="0.25">
      <c r="A1554" s="35">
        <v>46051</v>
      </c>
      <c r="B1554" s="31">
        <v>1260</v>
      </c>
      <c r="C1554" s="31"/>
      <c r="D1554" s="31" t="s">
        <v>1770</v>
      </c>
      <c r="E1554" s="36">
        <v>-673955</v>
      </c>
      <c r="F1554" s="37" t="s">
        <v>18</v>
      </c>
      <c r="G1554" s="36">
        <v>-53916</v>
      </c>
      <c r="H1554" s="36">
        <f t="shared" si="24"/>
        <v>-727871</v>
      </c>
      <c r="I1554" s="31" t="s">
        <v>247</v>
      </c>
      <c r="J1554" s="31" t="s">
        <v>19</v>
      </c>
    </row>
    <row r="1555" spans="1:10" outlineLevel="1" x14ac:dyDescent="0.25">
      <c r="A1555" s="35">
        <v>46051</v>
      </c>
      <c r="B1555" s="31">
        <v>1240</v>
      </c>
      <c r="C1555" s="31"/>
      <c r="D1555" s="31" t="s">
        <v>1633</v>
      </c>
      <c r="E1555" s="36">
        <v>-150546</v>
      </c>
      <c r="F1555" s="37" t="s">
        <v>18</v>
      </c>
      <c r="G1555" s="36">
        <v>-12044</v>
      </c>
      <c r="H1555" s="36">
        <f t="shared" si="24"/>
        <v>-162590</v>
      </c>
      <c r="I1555" s="31" t="s">
        <v>247</v>
      </c>
      <c r="J1555" s="31" t="s">
        <v>19</v>
      </c>
    </row>
    <row r="1556" spans="1:10" outlineLevel="1" x14ac:dyDescent="0.25">
      <c r="A1556" s="35">
        <v>46051</v>
      </c>
      <c r="B1556" s="31">
        <v>1224</v>
      </c>
      <c r="C1556" s="31"/>
      <c r="D1556" s="31" t="s">
        <v>1592</v>
      </c>
      <c r="E1556" s="36">
        <v>-116611</v>
      </c>
      <c r="F1556" s="37" t="s">
        <v>18</v>
      </c>
      <c r="G1556" s="36">
        <v>-9329</v>
      </c>
      <c r="H1556" s="36">
        <f t="shared" si="24"/>
        <v>-125940</v>
      </c>
      <c r="I1556" s="31" t="s">
        <v>247</v>
      </c>
      <c r="J1556" s="31" t="s">
        <v>19</v>
      </c>
    </row>
    <row r="1557" spans="1:10" outlineLevel="1" x14ac:dyDescent="0.25">
      <c r="A1557" s="35">
        <v>46052</v>
      </c>
      <c r="B1557" s="31">
        <v>1324</v>
      </c>
      <c r="C1557" s="31"/>
      <c r="D1557" s="31" t="s">
        <v>1771</v>
      </c>
      <c r="E1557" s="36">
        <v>-594732</v>
      </c>
      <c r="F1557" s="37" t="s">
        <v>18</v>
      </c>
      <c r="G1557" s="36">
        <v>-47579</v>
      </c>
      <c r="H1557" s="36">
        <f t="shared" si="24"/>
        <v>-642311</v>
      </c>
      <c r="I1557" s="31" t="s">
        <v>247</v>
      </c>
      <c r="J1557" s="31" t="s">
        <v>19</v>
      </c>
    </row>
    <row r="1558" spans="1:10" outlineLevel="1" x14ac:dyDescent="0.25">
      <c r="A1558" s="35">
        <v>46053</v>
      </c>
      <c r="B1558" s="31">
        <v>89</v>
      </c>
      <c r="C1558" s="31"/>
      <c r="D1558" s="31" t="s">
        <v>1772</v>
      </c>
      <c r="E1558" s="36">
        <v>-324111</v>
      </c>
      <c r="F1558" s="37" t="s">
        <v>18</v>
      </c>
      <c r="G1558" s="36">
        <v>-25929</v>
      </c>
      <c r="H1558" s="36">
        <f t="shared" si="24"/>
        <v>-350040</v>
      </c>
      <c r="I1558" s="31" t="s">
        <v>203</v>
      </c>
      <c r="J1558" s="31" t="s">
        <v>204</v>
      </c>
    </row>
    <row r="1559" spans="1:10" outlineLevel="1" x14ac:dyDescent="0.25">
      <c r="A1559" s="35">
        <v>46051</v>
      </c>
      <c r="B1559" s="31">
        <v>1943</v>
      </c>
      <c r="C1559" s="31"/>
      <c r="D1559" s="31" t="s">
        <v>1773</v>
      </c>
      <c r="E1559" s="36">
        <v>-177316991</v>
      </c>
      <c r="F1559" s="37" t="s">
        <v>18</v>
      </c>
      <c r="G1559" s="36">
        <v>-14185357</v>
      </c>
      <c r="H1559" s="36">
        <f t="shared" si="24"/>
        <v>-191502348</v>
      </c>
      <c r="I1559" s="31" t="s">
        <v>147</v>
      </c>
      <c r="J1559" s="31" t="s">
        <v>148</v>
      </c>
    </row>
    <row r="1560" spans="1:10" outlineLevel="1" x14ac:dyDescent="0.25">
      <c r="A1560" s="35">
        <v>46051</v>
      </c>
      <c r="B1560" s="31">
        <v>1910</v>
      </c>
      <c r="C1560" s="31"/>
      <c r="D1560" s="31" t="s">
        <v>1774</v>
      </c>
      <c r="E1560" s="36">
        <v>-43603749</v>
      </c>
      <c r="F1560" s="37" t="s">
        <v>18</v>
      </c>
      <c r="G1560" s="36">
        <v>-3488300</v>
      </c>
      <c r="H1560" s="36">
        <f t="shared" si="24"/>
        <v>-47092049</v>
      </c>
      <c r="I1560" s="31" t="s">
        <v>147</v>
      </c>
      <c r="J1560" s="31" t="s">
        <v>148</v>
      </c>
    </row>
    <row r="1563" spans="1:10" x14ac:dyDescent="0.25">
      <c r="G1563" s="28">
        <f>+SUBTOTAL(9,H:H)</f>
        <v>1721779341</v>
      </c>
    </row>
    <row r="1564" spans="1:10" x14ac:dyDescent="0.25">
      <c r="G1564" s="28">
        <f>-G1563</f>
        <v>-1721779341</v>
      </c>
    </row>
  </sheetData>
  <autoFilter ref="A1:J1560" xr:uid="{00000000-0009-0000-0000-000004000000}"/>
  <conditionalFormatting sqref="B1 B4:B1048576">
    <cfRule type="duplicateValues" dxfId="15" priority="3"/>
  </conditionalFormatting>
  <conditionalFormatting sqref="B1:B1048576">
    <cfRule type="duplicateValues" dxfId="14" priority="1"/>
  </conditionalFormatting>
  <conditionalFormatting sqref="B2:B3">
    <cfRule type="duplicateValues" dxfId="13" priority="2"/>
  </conditionalFormatting>
  <conditionalFormatting sqref="B5:B1472">
    <cfRule type="duplicateValues" dxfId="12" priority="20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FFFF00"/>
  </sheetPr>
  <dimension ref="A1:J1312"/>
  <sheetViews>
    <sheetView topLeftCell="A956" workbookViewId="0">
      <selection activeCell="H35" sqref="H35:H991"/>
    </sheetView>
  </sheetViews>
  <sheetFormatPr defaultRowHeight="15" x14ac:dyDescent="0.25"/>
  <cols>
    <col min="1" max="1" width="13" customWidth="1"/>
    <col min="2" max="2" width="12.140625" customWidth="1"/>
    <col min="3" max="3" width="11.140625" customWidth="1"/>
    <col min="4" max="4" width="63.28515625" customWidth="1"/>
    <col min="5" max="5" width="17.140625" customWidth="1"/>
    <col min="6" max="6" width="7.85546875" bestFit="1" customWidth="1"/>
    <col min="7" max="7" width="10.5703125" customWidth="1"/>
    <col min="8" max="8" width="15" customWidth="1"/>
    <col min="9" max="9" width="87.28515625" bestFit="1" customWidth="1"/>
    <col min="10" max="10" width="12.5703125" bestFit="1" customWidth="1"/>
  </cols>
  <sheetData>
    <row r="1" spans="1:10" ht="21" x14ac:dyDescent="0.25">
      <c r="A1" s="32" t="s">
        <v>10</v>
      </c>
      <c r="B1" s="33" t="s">
        <v>151</v>
      </c>
      <c r="C1" s="33" t="s">
        <v>11</v>
      </c>
      <c r="D1" s="33" t="s">
        <v>12</v>
      </c>
      <c r="E1" s="34" t="s">
        <v>13</v>
      </c>
      <c r="F1" s="33" t="s">
        <v>14</v>
      </c>
      <c r="G1" s="34" t="s">
        <v>15</v>
      </c>
      <c r="H1" s="34" t="s">
        <v>208</v>
      </c>
      <c r="I1" s="33" t="s">
        <v>16</v>
      </c>
      <c r="J1" s="33" t="s">
        <v>17</v>
      </c>
    </row>
    <row r="2" spans="1:10" hidden="1" x14ac:dyDescent="0.25">
      <c r="A2" s="35">
        <v>45947</v>
      </c>
      <c r="B2" s="31" t="s">
        <v>291</v>
      </c>
      <c r="C2" s="31" t="s">
        <v>214</v>
      </c>
      <c r="D2" s="31" t="s">
        <v>292</v>
      </c>
      <c r="E2" s="36">
        <v>551250</v>
      </c>
      <c r="F2" s="37" t="s">
        <v>18</v>
      </c>
      <c r="G2" s="36">
        <v>44100</v>
      </c>
      <c r="H2" s="36">
        <v>595350</v>
      </c>
      <c r="I2" s="31" t="s">
        <v>233</v>
      </c>
      <c r="J2" s="31" t="s">
        <v>234</v>
      </c>
    </row>
    <row r="3" spans="1:10" hidden="1" x14ac:dyDescent="0.25">
      <c r="A3" s="35">
        <v>45972</v>
      </c>
      <c r="B3" s="31" t="s">
        <v>270</v>
      </c>
      <c r="C3" s="31" t="s">
        <v>280</v>
      </c>
      <c r="D3" s="31" t="s">
        <v>293</v>
      </c>
      <c r="E3" s="36">
        <v>-88200</v>
      </c>
      <c r="F3" s="37" t="s">
        <v>18</v>
      </c>
      <c r="G3" s="36">
        <v>-7056</v>
      </c>
      <c r="H3" s="36">
        <v>-95256</v>
      </c>
      <c r="I3" s="31" t="s">
        <v>126</v>
      </c>
      <c r="J3" s="31" t="s">
        <v>127</v>
      </c>
    </row>
    <row r="4" spans="1:10" hidden="1" x14ac:dyDescent="0.25">
      <c r="A4" s="35">
        <v>45992</v>
      </c>
      <c r="B4" s="31" t="s">
        <v>294</v>
      </c>
      <c r="C4" s="31" t="s">
        <v>248</v>
      </c>
      <c r="D4" s="31" t="s">
        <v>249</v>
      </c>
      <c r="E4" s="36">
        <v>-1142064</v>
      </c>
      <c r="F4" s="37" t="s">
        <v>18</v>
      </c>
      <c r="G4" s="36">
        <v>-91365</v>
      </c>
      <c r="H4" s="36">
        <v>-1233429</v>
      </c>
      <c r="I4" s="31" t="s">
        <v>236</v>
      </c>
      <c r="J4" s="31" t="s">
        <v>237</v>
      </c>
    </row>
    <row r="5" spans="1:10" hidden="1" x14ac:dyDescent="0.25">
      <c r="A5" s="35">
        <v>45993</v>
      </c>
      <c r="B5" s="31" t="s">
        <v>295</v>
      </c>
      <c r="C5" s="31" t="s">
        <v>214</v>
      </c>
      <c r="D5" s="31" t="s">
        <v>296</v>
      </c>
      <c r="E5" s="36">
        <v>1866480</v>
      </c>
      <c r="F5" s="37" t="s">
        <v>18</v>
      </c>
      <c r="G5" s="36">
        <v>149318</v>
      </c>
      <c r="H5" s="36">
        <v>2015798</v>
      </c>
      <c r="I5" s="31" t="s">
        <v>209</v>
      </c>
      <c r="J5" s="31" t="s">
        <v>210</v>
      </c>
    </row>
    <row r="6" spans="1:10" hidden="1" x14ac:dyDescent="0.25">
      <c r="A6" s="35">
        <v>46011</v>
      </c>
      <c r="B6" s="31" t="s">
        <v>271</v>
      </c>
      <c r="C6" s="31" t="s">
        <v>280</v>
      </c>
      <c r="D6" s="31" t="s">
        <v>298</v>
      </c>
      <c r="E6" s="36">
        <v>-1048740</v>
      </c>
      <c r="F6" s="37" t="s">
        <v>18</v>
      </c>
      <c r="G6" s="36">
        <v>-83899</v>
      </c>
      <c r="H6" s="36">
        <v>-1132639</v>
      </c>
      <c r="I6" s="31" t="s">
        <v>126</v>
      </c>
      <c r="J6" s="31" t="s">
        <v>127</v>
      </c>
    </row>
    <row r="7" spans="1:10" hidden="1" x14ac:dyDescent="0.25">
      <c r="A7" s="35">
        <v>46014</v>
      </c>
      <c r="B7" s="31" t="s">
        <v>299</v>
      </c>
      <c r="C7" s="31" t="s">
        <v>214</v>
      </c>
      <c r="D7" s="31" t="s">
        <v>300</v>
      </c>
      <c r="E7" s="36">
        <v>7009080</v>
      </c>
      <c r="F7" s="37" t="s">
        <v>18</v>
      </c>
      <c r="G7" s="36">
        <v>560726</v>
      </c>
      <c r="H7" s="36">
        <v>7569806</v>
      </c>
      <c r="I7" s="31" t="s">
        <v>209</v>
      </c>
      <c r="J7" s="31" t="s">
        <v>210</v>
      </c>
    </row>
    <row r="8" spans="1:10" hidden="1" x14ac:dyDescent="0.25">
      <c r="A8" s="35">
        <v>46028</v>
      </c>
      <c r="B8" s="31" t="s">
        <v>1788</v>
      </c>
      <c r="C8" s="31" t="s">
        <v>351</v>
      </c>
      <c r="D8" s="31" t="s">
        <v>459</v>
      </c>
      <c r="E8" s="36">
        <v>229000</v>
      </c>
      <c r="F8" s="37" t="s">
        <v>18</v>
      </c>
      <c r="G8" s="36">
        <v>18320</v>
      </c>
      <c r="H8" s="36">
        <v>247320</v>
      </c>
      <c r="I8" s="31" t="s">
        <v>236</v>
      </c>
      <c r="J8" s="31" t="s">
        <v>237</v>
      </c>
    </row>
    <row r="9" spans="1:10" hidden="1" x14ac:dyDescent="0.25">
      <c r="A9" s="35">
        <v>46038</v>
      </c>
      <c r="B9" s="31" t="s">
        <v>1796</v>
      </c>
      <c r="C9" s="31" t="s">
        <v>351</v>
      </c>
      <c r="D9" s="31" t="s">
        <v>962</v>
      </c>
      <c r="E9" s="36">
        <v>549600</v>
      </c>
      <c r="F9" s="37" t="s">
        <v>18</v>
      </c>
      <c r="G9" s="36">
        <v>43968</v>
      </c>
      <c r="H9" s="36">
        <v>593568</v>
      </c>
      <c r="I9" s="31" t="s">
        <v>126</v>
      </c>
      <c r="J9" s="31" t="s">
        <v>127</v>
      </c>
    </row>
    <row r="10" spans="1:10" hidden="1" x14ac:dyDescent="0.25">
      <c r="A10" s="35">
        <v>46042</v>
      </c>
      <c r="B10" s="31" t="s">
        <v>1798</v>
      </c>
      <c r="C10" s="31" t="s">
        <v>351</v>
      </c>
      <c r="D10" s="31" t="s">
        <v>1123</v>
      </c>
      <c r="E10" s="36">
        <v>549600</v>
      </c>
      <c r="F10" s="37" t="s">
        <v>18</v>
      </c>
      <c r="G10" s="36">
        <v>43968</v>
      </c>
      <c r="H10" s="36">
        <v>593568</v>
      </c>
      <c r="I10" s="31" t="s">
        <v>236</v>
      </c>
      <c r="J10" s="31" t="s">
        <v>237</v>
      </c>
    </row>
    <row r="11" spans="1:10" hidden="1" x14ac:dyDescent="0.25">
      <c r="A11" s="35">
        <v>46050</v>
      </c>
      <c r="B11" s="31" t="s">
        <v>1799</v>
      </c>
      <c r="C11" s="31" t="s">
        <v>351</v>
      </c>
      <c r="D11" s="31" t="s">
        <v>1403</v>
      </c>
      <c r="E11" s="36">
        <v>723872</v>
      </c>
      <c r="F11" s="37" t="s">
        <v>18</v>
      </c>
      <c r="G11" s="36">
        <v>57910</v>
      </c>
      <c r="H11" s="36">
        <v>781782</v>
      </c>
      <c r="I11" s="31" t="s">
        <v>47</v>
      </c>
      <c r="J11" s="31" t="s">
        <v>48</v>
      </c>
    </row>
    <row r="12" spans="1:10" hidden="1" x14ac:dyDescent="0.25">
      <c r="A12" s="35">
        <v>46050</v>
      </c>
      <c r="B12" s="31" t="s">
        <v>1805</v>
      </c>
      <c r="C12" s="31"/>
      <c r="D12" s="31" t="s">
        <v>1759</v>
      </c>
      <c r="E12" s="36">
        <v>-492699</v>
      </c>
      <c r="F12" s="37" t="s">
        <v>18</v>
      </c>
      <c r="G12" s="36">
        <v>-39416</v>
      </c>
      <c r="H12" s="36">
        <v>-532115</v>
      </c>
      <c r="I12" s="31" t="s">
        <v>260</v>
      </c>
      <c r="J12" s="31" t="s">
        <v>261</v>
      </c>
    </row>
    <row r="13" spans="1:10" hidden="1" x14ac:dyDescent="0.25">
      <c r="A13" s="35">
        <v>46055</v>
      </c>
      <c r="B13" s="31" t="s">
        <v>1814</v>
      </c>
      <c r="D13" s="31" t="s">
        <v>2742</v>
      </c>
      <c r="E13" s="36">
        <v>9740050</v>
      </c>
      <c r="F13" s="37" t="s">
        <v>18</v>
      </c>
      <c r="G13" s="36">
        <v>779204</v>
      </c>
      <c r="H13" s="36">
        <v>10519254</v>
      </c>
      <c r="I13" s="31" t="s">
        <v>53</v>
      </c>
      <c r="J13" s="31" t="s">
        <v>54</v>
      </c>
    </row>
    <row r="14" spans="1:10" hidden="1" x14ac:dyDescent="0.25">
      <c r="A14" s="35">
        <v>46056</v>
      </c>
      <c r="B14" s="31" t="s">
        <v>1889</v>
      </c>
      <c r="D14" s="31" t="s">
        <v>2811</v>
      </c>
      <c r="E14" s="36">
        <v>12810620</v>
      </c>
      <c r="F14" s="37" t="s">
        <v>18</v>
      </c>
      <c r="G14" s="36">
        <v>1024850</v>
      </c>
      <c r="H14" s="36">
        <v>13835470</v>
      </c>
      <c r="I14" s="31" t="s">
        <v>287</v>
      </c>
      <c r="J14" s="31" t="s">
        <v>288</v>
      </c>
    </row>
    <row r="15" spans="1:10" hidden="1" x14ac:dyDescent="0.25">
      <c r="A15" s="35">
        <v>46057</v>
      </c>
      <c r="B15" s="31" t="s">
        <v>1967</v>
      </c>
      <c r="D15" s="31" t="s">
        <v>2881</v>
      </c>
      <c r="E15" s="36">
        <v>2122575</v>
      </c>
      <c r="F15" s="37" t="s">
        <v>18</v>
      </c>
      <c r="G15" s="36">
        <v>169806</v>
      </c>
      <c r="H15" s="36">
        <v>2292381</v>
      </c>
      <c r="I15" s="31" t="s">
        <v>203</v>
      </c>
      <c r="J15" s="31" t="s">
        <v>204</v>
      </c>
    </row>
    <row r="16" spans="1:10" hidden="1" x14ac:dyDescent="0.25">
      <c r="A16" s="35">
        <v>46058</v>
      </c>
      <c r="B16" s="31" t="s">
        <v>1975</v>
      </c>
      <c r="D16" s="31" t="s">
        <v>2889</v>
      </c>
      <c r="E16" s="36">
        <v>466620</v>
      </c>
      <c r="F16" s="37" t="s">
        <v>18</v>
      </c>
      <c r="G16" s="36">
        <v>37330</v>
      </c>
      <c r="H16" s="36">
        <v>503950</v>
      </c>
      <c r="I16" s="31" t="s">
        <v>126</v>
      </c>
      <c r="J16" s="31" t="s">
        <v>127</v>
      </c>
    </row>
    <row r="17" spans="1:10" hidden="1" x14ac:dyDescent="0.25">
      <c r="A17" s="35">
        <v>46059</v>
      </c>
      <c r="B17" s="31" t="s">
        <v>1999</v>
      </c>
      <c r="D17" s="31" t="s">
        <v>2908</v>
      </c>
      <c r="E17" s="36">
        <v>933240</v>
      </c>
      <c r="F17" s="37" t="s">
        <v>18</v>
      </c>
      <c r="G17" s="36">
        <v>74659</v>
      </c>
      <c r="H17" s="36">
        <v>1007899</v>
      </c>
      <c r="I17" s="31" t="s">
        <v>67</v>
      </c>
      <c r="J17" s="31" t="s">
        <v>68</v>
      </c>
    </row>
    <row r="18" spans="1:10" hidden="1" x14ac:dyDescent="0.25">
      <c r="A18" s="35">
        <v>46059</v>
      </c>
      <c r="B18" s="31" t="s">
        <v>2004</v>
      </c>
      <c r="D18" s="31" t="s">
        <v>2913</v>
      </c>
      <c r="E18" s="36">
        <v>649820</v>
      </c>
      <c r="F18" s="37" t="s">
        <v>18</v>
      </c>
      <c r="G18" s="36">
        <v>51986</v>
      </c>
      <c r="H18" s="36">
        <v>701806</v>
      </c>
      <c r="I18" s="31" t="s">
        <v>182</v>
      </c>
      <c r="J18" s="31" t="s">
        <v>183</v>
      </c>
    </row>
    <row r="19" spans="1:10" hidden="1" x14ac:dyDescent="0.25">
      <c r="A19" s="35">
        <v>46060</v>
      </c>
      <c r="B19" s="31" t="s">
        <v>2143</v>
      </c>
      <c r="D19" s="31" t="s">
        <v>3048</v>
      </c>
      <c r="E19" s="36">
        <v>8134130</v>
      </c>
      <c r="F19" s="37" t="s">
        <v>18</v>
      </c>
      <c r="G19" s="36">
        <v>650730</v>
      </c>
      <c r="H19" s="36">
        <v>8784860</v>
      </c>
      <c r="I19" s="31" t="s">
        <v>53</v>
      </c>
      <c r="J19" s="31" t="s">
        <v>54</v>
      </c>
    </row>
    <row r="20" spans="1:10" hidden="1" x14ac:dyDescent="0.25">
      <c r="A20" s="35">
        <v>46062</v>
      </c>
      <c r="B20" s="31" t="s">
        <v>2189</v>
      </c>
      <c r="D20" s="31" t="s">
        <v>3091</v>
      </c>
      <c r="E20" s="36">
        <v>2155855</v>
      </c>
      <c r="F20" s="37" t="s">
        <v>18</v>
      </c>
      <c r="G20" s="36">
        <v>172468</v>
      </c>
      <c r="H20" s="36">
        <v>2328323</v>
      </c>
      <c r="I20" s="31" t="s">
        <v>203</v>
      </c>
      <c r="J20" s="31" t="s">
        <v>204</v>
      </c>
    </row>
    <row r="21" spans="1:10" hidden="1" x14ac:dyDescent="0.25">
      <c r="A21" s="35">
        <v>46062</v>
      </c>
      <c r="B21" s="31" t="s">
        <v>2190</v>
      </c>
      <c r="D21" s="31" t="s">
        <v>3092</v>
      </c>
      <c r="E21" s="36">
        <v>2760150</v>
      </c>
      <c r="F21" s="37" t="s">
        <v>18</v>
      </c>
      <c r="G21" s="36">
        <v>220812</v>
      </c>
      <c r="H21" s="36">
        <v>2980962</v>
      </c>
      <c r="I21" s="31" t="s">
        <v>203</v>
      </c>
      <c r="J21" s="31" t="s">
        <v>204</v>
      </c>
    </row>
    <row r="22" spans="1:10" hidden="1" x14ac:dyDescent="0.25">
      <c r="A22" s="35">
        <v>46063</v>
      </c>
      <c r="B22" s="31" t="s">
        <v>2266</v>
      </c>
      <c r="D22" s="31" t="s">
        <v>3161</v>
      </c>
      <c r="E22" s="36">
        <v>3558710</v>
      </c>
      <c r="F22" s="37" t="s">
        <v>18</v>
      </c>
      <c r="G22" s="36">
        <v>284697</v>
      </c>
      <c r="H22" s="36">
        <v>3843407</v>
      </c>
      <c r="I22" s="31" t="s">
        <v>215</v>
      </c>
      <c r="J22" s="31" t="s">
        <v>216</v>
      </c>
    </row>
    <row r="23" spans="1:10" hidden="1" x14ac:dyDescent="0.25">
      <c r="A23" s="35">
        <v>46065</v>
      </c>
      <c r="B23" s="31" t="s">
        <v>2391</v>
      </c>
      <c r="D23" s="31" t="s">
        <v>3283</v>
      </c>
      <c r="E23" s="36">
        <v>1710650</v>
      </c>
      <c r="F23" s="37" t="s">
        <v>18</v>
      </c>
      <c r="G23" s="36">
        <v>136852</v>
      </c>
      <c r="H23" s="36">
        <v>1847502</v>
      </c>
      <c r="I23" s="31" t="s">
        <v>203</v>
      </c>
      <c r="J23" s="31" t="s">
        <v>204</v>
      </c>
    </row>
    <row r="24" spans="1:10" hidden="1" x14ac:dyDescent="0.25">
      <c r="A24" s="35">
        <v>46065</v>
      </c>
      <c r="B24" s="31" t="s">
        <v>2453</v>
      </c>
      <c r="D24" s="31" t="s">
        <v>276</v>
      </c>
      <c r="E24" s="36">
        <v>1101465</v>
      </c>
      <c r="F24" s="37" t="s">
        <v>18</v>
      </c>
      <c r="G24" s="36">
        <v>88117</v>
      </c>
      <c r="H24" s="36">
        <v>1189582</v>
      </c>
      <c r="I24" s="31" t="s">
        <v>39</v>
      </c>
      <c r="J24" s="31" t="s">
        <v>40</v>
      </c>
    </row>
    <row r="25" spans="1:10" hidden="1" x14ac:dyDescent="0.25">
      <c r="A25" s="35">
        <v>46065</v>
      </c>
      <c r="B25" s="31" t="s">
        <v>2456</v>
      </c>
      <c r="D25" s="31" t="s">
        <v>3346</v>
      </c>
      <c r="E25" s="36">
        <v>501820</v>
      </c>
      <c r="F25" s="37" t="s">
        <v>18</v>
      </c>
      <c r="G25" s="36">
        <v>40146</v>
      </c>
      <c r="H25" s="36">
        <v>541966</v>
      </c>
      <c r="I25" s="31" t="s">
        <v>24</v>
      </c>
      <c r="J25" s="31" t="s">
        <v>25</v>
      </c>
    </row>
    <row r="26" spans="1:10" hidden="1" x14ac:dyDescent="0.25">
      <c r="A26" s="35">
        <v>46078</v>
      </c>
      <c r="B26" s="31" t="s">
        <v>2560</v>
      </c>
      <c r="D26" s="31" t="s">
        <v>3450</v>
      </c>
      <c r="E26" s="36">
        <v>4673736</v>
      </c>
      <c r="F26" s="37" t="s">
        <v>18</v>
      </c>
      <c r="G26" s="36">
        <v>373899</v>
      </c>
      <c r="H26" s="36">
        <v>5047635</v>
      </c>
      <c r="I26" s="31" t="s">
        <v>215</v>
      </c>
      <c r="J26" s="31" t="s">
        <v>216</v>
      </c>
    </row>
    <row r="27" spans="1:10" hidden="1" x14ac:dyDescent="0.25">
      <c r="A27" s="35">
        <v>46079</v>
      </c>
      <c r="B27" s="31" t="s">
        <v>2572</v>
      </c>
      <c r="D27" s="31" t="s">
        <v>3462</v>
      </c>
      <c r="E27" s="36">
        <v>1819155</v>
      </c>
      <c r="F27" s="37" t="s">
        <v>18</v>
      </c>
      <c r="G27" s="36">
        <v>145532</v>
      </c>
      <c r="H27" s="36">
        <v>1964687</v>
      </c>
      <c r="I27" s="31" t="s">
        <v>203</v>
      </c>
      <c r="J27" s="31" t="s">
        <v>204</v>
      </c>
    </row>
    <row r="28" spans="1:10" hidden="1" x14ac:dyDescent="0.25">
      <c r="A28" s="35">
        <v>46079</v>
      </c>
      <c r="B28" s="31" t="s">
        <v>2583</v>
      </c>
      <c r="D28" s="31" t="s">
        <v>3473</v>
      </c>
      <c r="E28" s="36">
        <v>595330</v>
      </c>
      <c r="F28" s="37" t="s">
        <v>18</v>
      </c>
      <c r="G28" s="36">
        <v>47626</v>
      </c>
      <c r="H28" s="36">
        <v>642956</v>
      </c>
      <c r="I28" s="31" t="s">
        <v>201</v>
      </c>
      <c r="J28" s="31" t="s">
        <v>202</v>
      </c>
    </row>
    <row r="29" spans="1:10" hidden="1" x14ac:dyDescent="0.25">
      <c r="A29" s="35">
        <v>46079</v>
      </c>
      <c r="B29" s="31" t="s">
        <v>2591</v>
      </c>
      <c r="D29" s="31" t="s">
        <v>3481</v>
      </c>
      <c r="E29" s="36">
        <v>1176188</v>
      </c>
      <c r="F29" s="37" t="s">
        <v>18</v>
      </c>
      <c r="G29" s="36">
        <v>94095</v>
      </c>
      <c r="H29" s="36">
        <v>1270283</v>
      </c>
      <c r="I29" s="31" t="s">
        <v>247</v>
      </c>
      <c r="J29" s="31" t="s">
        <v>19</v>
      </c>
    </row>
    <row r="30" spans="1:10" hidden="1" x14ac:dyDescent="0.25">
      <c r="A30" s="35">
        <v>46079</v>
      </c>
      <c r="B30" s="31" t="s">
        <v>2615</v>
      </c>
      <c r="D30" s="31" t="s">
        <v>3505</v>
      </c>
      <c r="E30" s="36">
        <v>1081500</v>
      </c>
      <c r="F30" s="37" t="s">
        <v>18</v>
      </c>
      <c r="G30" s="36">
        <v>86520</v>
      </c>
      <c r="H30" s="36">
        <v>1168020</v>
      </c>
      <c r="I30" s="31" t="s">
        <v>28</v>
      </c>
      <c r="J30" s="31" t="s">
        <v>29</v>
      </c>
    </row>
    <row r="31" spans="1:10" hidden="1" x14ac:dyDescent="0.25">
      <c r="A31" s="35">
        <v>46080</v>
      </c>
      <c r="B31" s="31" t="s">
        <v>2672</v>
      </c>
      <c r="D31" s="31" t="s">
        <v>3562</v>
      </c>
      <c r="E31" s="36">
        <v>1908610</v>
      </c>
      <c r="F31" s="37" t="s">
        <v>18</v>
      </c>
      <c r="G31" s="36">
        <v>152689</v>
      </c>
      <c r="H31" s="36">
        <v>2061299</v>
      </c>
      <c r="I31" s="31" t="s">
        <v>41</v>
      </c>
      <c r="J31" s="31" t="s">
        <v>42</v>
      </c>
    </row>
    <row r="32" spans="1:10" hidden="1" x14ac:dyDescent="0.25">
      <c r="A32" s="35">
        <v>46080</v>
      </c>
      <c r="B32" s="31" t="s">
        <v>2673</v>
      </c>
      <c r="D32" s="31" t="s">
        <v>3563</v>
      </c>
      <c r="E32" s="36">
        <v>3673700</v>
      </c>
      <c r="F32" s="37" t="s">
        <v>18</v>
      </c>
      <c r="G32" s="36">
        <v>293896</v>
      </c>
      <c r="H32" s="36">
        <v>3967596</v>
      </c>
      <c r="I32" s="31" t="s">
        <v>43</v>
      </c>
      <c r="J32" s="31" t="s">
        <v>44</v>
      </c>
    </row>
    <row r="33" spans="1:10" hidden="1" x14ac:dyDescent="0.25">
      <c r="A33" s="35">
        <v>46080</v>
      </c>
      <c r="B33" s="31" t="s">
        <v>2675</v>
      </c>
      <c r="D33" s="31" t="s">
        <v>3565</v>
      </c>
      <c r="E33" s="36">
        <v>844285</v>
      </c>
      <c r="F33" s="37" t="s">
        <v>18</v>
      </c>
      <c r="G33" s="36">
        <v>67543</v>
      </c>
      <c r="H33" s="36">
        <v>911828</v>
      </c>
      <c r="I33" s="31" t="s">
        <v>43</v>
      </c>
      <c r="J33" s="31" t="s">
        <v>44</v>
      </c>
    </row>
    <row r="34" spans="1:10" hidden="1" x14ac:dyDescent="0.25">
      <c r="A34" s="35">
        <v>46062</v>
      </c>
      <c r="B34" s="31" t="s">
        <v>3678</v>
      </c>
      <c r="D34" s="31" t="s">
        <v>3785</v>
      </c>
      <c r="E34" s="36">
        <v>-93324</v>
      </c>
      <c r="F34" s="37" t="s">
        <v>18</v>
      </c>
      <c r="G34" s="36">
        <v>-7466</v>
      </c>
      <c r="H34" s="36">
        <v>-100790</v>
      </c>
      <c r="I34" s="31" t="s">
        <v>182</v>
      </c>
      <c r="J34" s="31" t="s">
        <v>183</v>
      </c>
    </row>
    <row r="35" spans="1:10" x14ac:dyDescent="0.25">
      <c r="A35" s="35">
        <v>46082</v>
      </c>
      <c r="B35" s="31" t="s">
        <v>3837</v>
      </c>
      <c r="C35" s="31" t="s">
        <v>351</v>
      </c>
      <c r="D35" s="31" t="s">
        <v>4795</v>
      </c>
      <c r="E35" s="36">
        <v>2875180</v>
      </c>
      <c r="F35" s="37" t="s">
        <v>18</v>
      </c>
      <c r="G35" s="36">
        <v>230014</v>
      </c>
      <c r="H35" s="36">
        <v>3105194</v>
      </c>
      <c r="I35" s="31" t="s">
        <v>188</v>
      </c>
      <c r="J35" s="31" t="s">
        <v>189</v>
      </c>
    </row>
    <row r="36" spans="1:10" x14ac:dyDescent="0.25">
      <c r="A36" s="35">
        <v>46082</v>
      </c>
      <c r="B36" s="31" t="s">
        <v>3838</v>
      </c>
      <c r="C36" s="31" t="s">
        <v>351</v>
      </c>
      <c r="D36" s="31" t="s">
        <v>4796</v>
      </c>
      <c r="E36" s="36">
        <v>1611750</v>
      </c>
      <c r="F36" s="37" t="s">
        <v>18</v>
      </c>
      <c r="G36" s="36">
        <v>128940</v>
      </c>
      <c r="H36" s="36">
        <v>1740690</v>
      </c>
      <c r="I36" s="31" t="s">
        <v>188</v>
      </c>
      <c r="J36" s="31" t="s">
        <v>189</v>
      </c>
    </row>
    <row r="37" spans="1:10" x14ac:dyDescent="0.25">
      <c r="A37" s="35">
        <v>46082</v>
      </c>
      <c r="B37" s="31" t="s">
        <v>3839</v>
      </c>
      <c r="C37" s="31" t="s">
        <v>351</v>
      </c>
      <c r="D37" s="31" t="s">
        <v>230</v>
      </c>
      <c r="E37" s="36">
        <v>2161100</v>
      </c>
      <c r="F37" s="37" t="s">
        <v>18</v>
      </c>
      <c r="G37" s="36">
        <v>172888</v>
      </c>
      <c r="H37" s="36">
        <v>2333988</v>
      </c>
      <c r="I37" s="31" t="s">
        <v>39</v>
      </c>
      <c r="J37" s="31" t="s">
        <v>40</v>
      </c>
    </row>
    <row r="38" spans="1:10" x14ac:dyDescent="0.25">
      <c r="A38" s="35">
        <v>46082</v>
      </c>
      <c r="B38" s="31" t="s">
        <v>3840</v>
      </c>
      <c r="C38" s="31" t="s">
        <v>351</v>
      </c>
      <c r="D38" s="31" t="s">
        <v>301</v>
      </c>
      <c r="E38" s="36">
        <v>583055</v>
      </c>
      <c r="F38" s="37" t="s">
        <v>18</v>
      </c>
      <c r="G38" s="36">
        <v>46644</v>
      </c>
      <c r="H38" s="36">
        <v>629699</v>
      </c>
      <c r="I38" s="31" t="s">
        <v>39</v>
      </c>
      <c r="J38" s="31" t="s">
        <v>40</v>
      </c>
    </row>
    <row r="39" spans="1:10" x14ac:dyDescent="0.25">
      <c r="A39" s="35">
        <v>46082</v>
      </c>
      <c r="B39" s="31" t="s">
        <v>3841</v>
      </c>
      <c r="C39" s="31" t="s">
        <v>351</v>
      </c>
      <c r="D39" s="31" t="s">
        <v>211</v>
      </c>
      <c r="E39" s="36">
        <v>1317365</v>
      </c>
      <c r="F39" s="37" t="s">
        <v>18</v>
      </c>
      <c r="G39" s="36">
        <v>105389</v>
      </c>
      <c r="H39" s="36">
        <v>1422754</v>
      </c>
      <c r="I39" s="31" t="s">
        <v>39</v>
      </c>
      <c r="J39" s="31" t="s">
        <v>40</v>
      </c>
    </row>
    <row r="40" spans="1:10" x14ac:dyDescent="0.25">
      <c r="A40" s="35">
        <v>46082</v>
      </c>
      <c r="B40" s="31" t="s">
        <v>3842</v>
      </c>
      <c r="C40" s="31" t="s">
        <v>351</v>
      </c>
      <c r="D40" s="31" t="s">
        <v>220</v>
      </c>
      <c r="E40" s="36">
        <v>1558318</v>
      </c>
      <c r="F40" s="37" t="s">
        <v>18</v>
      </c>
      <c r="G40" s="36">
        <v>124665</v>
      </c>
      <c r="H40" s="36">
        <v>1682983</v>
      </c>
      <c r="I40" s="31" t="s">
        <v>39</v>
      </c>
      <c r="J40" s="31" t="s">
        <v>40</v>
      </c>
    </row>
    <row r="41" spans="1:10" x14ac:dyDescent="0.25">
      <c r="A41" s="35">
        <v>46082</v>
      </c>
      <c r="B41" s="31" t="s">
        <v>3843</v>
      </c>
      <c r="C41" s="31" t="s">
        <v>351</v>
      </c>
      <c r="D41" s="31" t="s">
        <v>259</v>
      </c>
      <c r="E41" s="36">
        <v>1849950</v>
      </c>
      <c r="F41" s="37" t="s">
        <v>18</v>
      </c>
      <c r="G41" s="36">
        <v>147996</v>
      </c>
      <c r="H41" s="36">
        <v>1997946</v>
      </c>
      <c r="I41" s="31" t="s">
        <v>39</v>
      </c>
      <c r="J41" s="31" t="s">
        <v>40</v>
      </c>
    </row>
    <row r="42" spans="1:10" x14ac:dyDescent="0.25">
      <c r="A42" s="35">
        <v>46082</v>
      </c>
      <c r="B42" s="31" t="s">
        <v>3844</v>
      </c>
      <c r="C42" s="31" t="s">
        <v>351</v>
      </c>
      <c r="D42" s="31" t="s">
        <v>217</v>
      </c>
      <c r="E42" s="36">
        <v>914823</v>
      </c>
      <c r="F42" s="37" t="s">
        <v>18</v>
      </c>
      <c r="G42" s="36">
        <v>73186</v>
      </c>
      <c r="H42" s="36">
        <v>988009</v>
      </c>
      <c r="I42" s="31" t="s">
        <v>39</v>
      </c>
      <c r="J42" s="31" t="s">
        <v>40</v>
      </c>
    </row>
    <row r="43" spans="1:10" x14ac:dyDescent="0.25">
      <c r="A43" s="35">
        <v>46082</v>
      </c>
      <c r="B43" s="31" t="s">
        <v>3845</v>
      </c>
      <c r="C43" s="31" t="s">
        <v>351</v>
      </c>
      <c r="D43" s="31" t="s">
        <v>156</v>
      </c>
      <c r="E43" s="36">
        <v>2034646</v>
      </c>
      <c r="F43" s="37" t="s">
        <v>18</v>
      </c>
      <c r="G43" s="36">
        <v>162772</v>
      </c>
      <c r="H43" s="36">
        <v>2197418</v>
      </c>
      <c r="I43" s="31" t="s">
        <v>39</v>
      </c>
      <c r="J43" s="31" t="s">
        <v>40</v>
      </c>
    </row>
    <row r="44" spans="1:10" x14ac:dyDescent="0.25">
      <c r="A44" s="35">
        <v>46082</v>
      </c>
      <c r="B44" s="31" t="s">
        <v>3846</v>
      </c>
      <c r="C44" s="31" t="s">
        <v>351</v>
      </c>
      <c r="D44" s="31" t="s">
        <v>177</v>
      </c>
      <c r="E44" s="36">
        <v>1191110</v>
      </c>
      <c r="F44" s="37" t="s">
        <v>18</v>
      </c>
      <c r="G44" s="36">
        <v>95289</v>
      </c>
      <c r="H44" s="36">
        <v>1286399</v>
      </c>
      <c r="I44" s="31" t="s">
        <v>39</v>
      </c>
      <c r="J44" s="31" t="s">
        <v>40</v>
      </c>
    </row>
    <row r="45" spans="1:10" x14ac:dyDescent="0.25">
      <c r="A45" s="35">
        <v>46082</v>
      </c>
      <c r="B45" s="31" t="s">
        <v>3847</v>
      </c>
      <c r="C45" s="31" t="s">
        <v>351</v>
      </c>
      <c r="D45" s="31" t="s">
        <v>2761</v>
      </c>
      <c r="E45" s="36">
        <v>2305505</v>
      </c>
      <c r="F45" s="37" t="s">
        <v>18</v>
      </c>
      <c r="G45" s="36">
        <v>184440</v>
      </c>
      <c r="H45" s="36">
        <v>2489945</v>
      </c>
      <c r="I45" s="31" t="s">
        <v>39</v>
      </c>
      <c r="J45" s="31" t="s">
        <v>40</v>
      </c>
    </row>
    <row r="46" spans="1:10" x14ac:dyDescent="0.25">
      <c r="A46" s="35">
        <v>46082</v>
      </c>
      <c r="B46" s="31" t="s">
        <v>3848</v>
      </c>
      <c r="C46" s="31" t="s">
        <v>351</v>
      </c>
      <c r="D46" s="31" t="s">
        <v>130</v>
      </c>
      <c r="E46" s="36">
        <v>2011389</v>
      </c>
      <c r="F46" s="37" t="s">
        <v>18</v>
      </c>
      <c r="G46" s="36">
        <v>160911</v>
      </c>
      <c r="H46" s="36">
        <v>2172300</v>
      </c>
      <c r="I46" s="31" t="s">
        <v>39</v>
      </c>
      <c r="J46" s="31" t="s">
        <v>40</v>
      </c>
    </row>
    <row r="47" spans="1:10" x14ac:dyDescent="0.25">
      <c r="A47" s="35">
        <v>46082</v>
      </c>
      <c r="B47" s="31" t="s">
        <v>3849</v>
      </c>
      <c r="C47" s="31" t="s">
        <v>351</v>
      </c>
      <c r="D47" s="31" t="s">
        <v>157</v>
      </c>
      <c r="E47" s="36">
        <v>1436379</v>
      </c>
      <c r="F47" s="37" t="s">
        <v>18</v>
      </c>
      <c r="G47" s="36">
        <v>114910</v>
      </c>
      <c r="H47" s="36">
        <v>1551289</v>
      </c>
      <c r="I47" s="31" t="s">
        <v>39</v>
      </c>
      <c r="J47" s="31" t="s">
        <v>40</v>
      </c>
    </row>
    <row r="48" spans="1:10" x14ac:dyDescent="0.25">
      <c r="A48" s="35">
        <v>46082</v>
      </c>
      <c r="B48" s="31" t="s">
        <v>3850</v>
      </c>
      <c r="C48" s="31" t="s">
        <v>351</v>
      </c>
      <c r="D48" s="31" t="s">
        <v>155</v>
      </c>
      <c r="E48" s="36">
        <v>1021398</v>
      </c>
      <c r="F48" s="37" t="s">
        <v>18</v>
      </c>
      <c r="G48" s="36">
        <v>81712</v>
      </c>
      <c r="H48" s="36">
        <v>1103110</v>
      </c>
      <c r="I48" s="31" t="s">
        <v>39</v>
      </c>
      <c r="J48" s="31" t="s">
        <v>40</v>
      </c>
    </row>
    <row r="49" spans="1:10" x14ac:dyDescent="0.25">
      <c r="A49" s="35">
        <v>46082</v>
      </c>
      <c r="B49" s="31" t="s">
        <v>3851</v>
      </c>
      <c r="C49" s="31" t="s">
        <v>351</v>
      </c>
      <c r="D49" s="31" t="s">
        <v>76</v>
      </c>
      <c r="E49" s="36">
        <v>1317365</v>
      </c>
      <c r="F49" s="37" t="s">
        <v>18</v>
      </c>
      <c r="G49" s="36">
        <v>105389</v>
      </c>
      <c r="H49" s="36">
        <v>1422754</v>
      </c>
      <c r="I49" s="31" t="s">
        <v>39</v>
      </c>
      <c r="J49" s="31" t="s">
        <v>40</v>
      </c>
    </row>
    <row r="50" spans="1:10" x14ac:dyDescent="0.25">
      <c r="A50" s="35">
        <v>46082</v>
      </c>
      <c r="B50" s="31" t="s">
        <v>3852</v>
      </c>
      <c r="C50" s="31" t="s">
        <v>351</v>
      </c>
      <c r="D50" s="31" t="s">
        <v>207</v>
      </c>
      <c r="E50" s="36">
        <v>931203</v>
      </c>
      <c r="F50" s="37" t="s">
        <v>18</v>
      </c>
      <c r="G50" s="36">
        <v>74496</v>
      </c>
      <c r="H50" s="36">
        <v>1005699</v>
      </c>
      <c r="I50" s="31" t="s">
        <v>39</v>
      </c>
      <c r="J50" s="31" t="s">
        <v>40</v>
      </c>
    </row>
    <row r="51" spans="1:10" x14ac:dyDescent="0.25">
      <c r="A51" s="35">
        <v>46083</v>
      </c>
      <c r="B51" s="31" t="s">
        <v>3853</v>
      </c>
      <c r="C51" s="31" t="s">
        <v>351</v>
      </c>
      <c r="D51" s="31" t="s">
        <v>4797</v>
      </c>
      <c r="E51" s="36">
        <v>574005</v>
      </c>
      <c r="F51" s="37" t="s">
        <v>18</v>
      </c>
      <c r="G51" s="36">
        <v>45920</v>
      </c>
      <c r="H51" s="36">
        <v>619925</v>
      </c>
      <c r="I51" s="31" t="s">
        <v>247</v>
      </c>
      <c r="J51" s="31" t="s">
        <v>19</v>
      </c>
    </row>
    <row r="52" spans="1:10" x14ac:dyDescent="0.25">
      <c r="A52" s="35">
        <v>46083</v>
      </c>
      <c r="B52" s="31" t="s">
        <v>3854</v>
      </c>
      <c r="C52" s="31" t="s">
        <v>351</v>
      </c>
      <c r="D52" s="31" t="s">
        <v>4798</v>
      </c>
      <c r="E52" s="36">
        <v>462824</v>
      </c>
      <c r="F52" s="37" t="s">
        <v>18</v>
      </c>
      <c r="G52" s="36">
        <v>37026</v>
      </c>
      <c r="H52" s="36">
        <v>499850</v>
      </c>
      <c r="I52" s="31" t="s">
        <v>247</v>
      </c>
      <c r="J52" s="31" t="s">
        <v>19</v>
      </c>
    </row>
    <row r="53" spans="1:10" x14ac:dyDescent="0.25">
      <c r="A53" s="35">
        <v>46083</v>
      </c>
      <c r="B53" s="31" t="s">
        <v>3855</v>
      </c>
      <c r="C53" s="31" t="s">
        <v>351</v>
      </c>
      <c r="D53" s="31" t="s">
        <v>4799</v>
      </c>
      <c r="E53" s="36">
        <v>501820</v>
      </c>
      <c r="F53" s="37" t="s">
        <v>18</v>
      </c>
      <c r="G53" s="36">
        <v>40146</v>
      </c>
      <c r="H53" s="36">
        <v>541966</v>
      </c>
      <c r="I53" s="31" t="s">
        <v>147</v>
      </c>
      <c r="J53" s="31" t="s">
        <v>148</v>
      </c>
    </row>
    <row r="54" spans="1:10" x14ac:dyDescent="0.25">
      <c r="A54" s="35">
        <v>46083</v>
      </c>
      <c r="B54" s="31" t="s">
        <v>3856</v>
      </c>
      <c r="C54" s="31" t="s">
        <v>351</v>
      </c>
      <c r="D54" s="31" t="s">
        <v>4800</v>
      </c>
      <c r="E54" s="36">
        <v>757045</v>
      </c>
      <c r="F54" s="37" t="s">
        <v>18</v>
      </c>
      <c r="G54" s="36">
        <v>60564</v>
      </c>
      <c r="H54" s="36">
        <v>817609</v>
      </c>
      <c r="I54" s="31" t="s">
        <v>47</v>
      </c>
      <c r="J54" s="31" t="s">
        <v>48</v>
      </c>
    </row>
    <row r="55" spans="1:10" x14ac:dyDescent="0.25">
      <c r="A55" s="35">
        <v>46083</v>
      </c>
      <c r="B55" s="31" t="s">
        <v>3857</v>
      </c>
      <c r="C55" s="31" t="s">
        <v>351</v>
      </c>
      <c r="D55" s="31" t="s">
        <v>4801</v>
      </c>
      <c r="E55" s="36">
        <v>354750</v>
      </c>
      <c r="F55" s="37" t="s">
        <v>18</v>
      </c>
      <c r="G55" s="36">
        <v>28380</v>
      </c>
      <c r="H55" s="36">
        <v>383130</v>
      </c>
      <c r="I55" s="31" t="s">
        <v>47</v>
      </c>
      <c r="J55" s="31" t="s">
        <v>48</v>
      </c>
    </row>
    <row r="56" spans="1:10" x14ac:dyDescent="0.25">
      <c r="A56" s="35">
        <v>46083</v>
      </c>
      <c r="B56" s="31" t="s">
        <v>3858</v>
      </c>
      <c r="C56" s="31" t="s">
        <v>351</v>
      </c>
      <c r="D56" s="31" t="s">
        <v>4802</v>
      </c>
      <c r="E56" s="36">
        <v>596046</v>
      </c>
      <c r="F56" s="37" t="s">
        <v>18</v>
      </c>
      <c r="G56" s="36">
        <v>47684</v>
      </c>
      <c r="H56" s="36">
        <v>643730</v>
      </c>
      <c r="I56" s="31" t="s">
        <v>47</v>
      </c>
      <c r="J56" s="31" t="s">
        <v>48</v>
      </c>
    </row>
    <row r="57" spans="1:10" x14ac:dyDescent="0.25">
      <c r="A57" s="35">
        <v>46083</v>
      </c>
      <c r="B57" s="31" t="s">
        <v>3859</v>
      </c>
      <c r="C57" s="31" t="s">
        <v>351</v>
      </c>
      <c r="D57" s="31" t="s">
        <v>4803</v>
      </c>
      <c r="E57" s="36">
        <v>543690</v>
      </c>
      <c r="F57" s="37" t="s">
        <v>18</v>
      </c>
      <c r="G57" s="36">
        <v>43495</v>
      </c>
      <c r="H57" s="36">
        <v>587185</v>
      </c>
      <c r="I57" s="31" t="s">
        <v>247</v>
      </c>
      <c r="J57" s="31" t="s">
        <v>19</v>
      </c>
    </row>
    <row r="58" spans="1:10" x14ac:dyDescent="0.25">
      <c r="A58" s="35">
        <v>46083</v>
      </c>
      <c r="B58" s="31" t="s">
        <v>3860</v>
      </c>
      <c r="C58" s="31" t="s">
        <v>351</v>
      </c>
      <c r="D58" s="31" t="s">
        <v>4804</v>
      </c>
      <c r="E58" s="36">
        <v>485358</v>
      </c>
      <c r="F58" s="37" t="s">
        <v>18</v>
      </c>
      <c r="G58" s="36">
        <v>38829</v>
      </c>
      <c r="H58" s="36">
        <v>524187</v>
      </c>
      <c r="I58" s="31" t="s">
        <v>247</v>
      </c>
      <c r="J58" s="31" t="s">
        <v>19</v>
      </c>
    </row>
    <row r="59" spans="1:10" x14ac:dyDescent="0.25">
      <c r="A59" s="35">
        <v>46083</v>
      </c>
      <c r="B59" s="31" t="s">
        <v>3861</v>
      </c>
      <c r="C59" s="31" t="s">
        <v>351</v>
      </c>
      <c r="D59" s="31" t="s">
        <v>4805</v>
      </c>
      <c r="E59" s="36">
        <v>593589</v>
      </c>
      <c r="F59" s="37" t="s">
        <v>18</v>
      </c>
      <c r="G59" s="36">
        <v>47487</v>
      </c>
      <c r="H59" s="36">
        <v>641076</v>
      </c>
      <c r="I59" s="31" t="s">
        <v>247</v>
      </c>
      <c r="J59" s="31" t="s">
        <v>19</v>
      </c>
    </row>
    <row r="60" spans="1:10" x14ac:dyDescent="0.25">
      <c r="A60" s="35">
        <v>46083</v>
      </c>
      <c r="B60" s="31" t="s">
        <v>3862</v>
      </c>
      <c r="C60" s="31" t="s">
        <v>351</v>
      </c>
      <c r="D60" s="31" t="s">
        <v>4806</v>
      </c>
      <c r="E60" s="36">
        <v>556334</v>
      </c>
      <c r="F60" s="37" t="s">
        <v>18</v>
      </c>
      <c r="G60" s="36">
        <v>44507</v>
      </c>
      <c r="H60" s="36">
        <v>600841</v>
      </c>
      <c r="I60" s="31" t="s">
        <v>247</v>
      </c>
      <c r="J60" s="31" t="s">
        <v>19</v>
      </c>
    </row>
    <row r="61" spans="1:10" x14ac:dyDescent="0.25">
      <c r="A61" s="35">
        <v>46083</v>
      </c>
      <c r="B61" s="31" t="s">
        <v>3863</v>
      </c>
      <c r="C61" s="31" t="s">
        <v>351</v>
      </c>
      <c r="D61" s="31" t="s">
        <v>4807</v>
      </c>
      <c r="E61" s="36">
        <v>1401351</v>
      </c>
      <c r="F61" s="37" t="s">
        <v>18</v>
      </c>
      <c r="G61" s="36">
        <v>112108</v>
      </c>
      <c r="H61" s="36">
        <v>1513459</v>
      </c>
      <c r="I61" s="31" t="s">
        <v>247</v>
      </c>
      <c r="J61" s="31" t="s">
        <v>19</v>
      </c>
    </row>
    <row r="62" spans="1:10" x14ac:dyDescent="0.25">
      <c r="A62" s="35">
        <v>46083</v>
      </c>
      <c r="B62" s="31" t="s">
        <v>3864</v>
      </c>
      <c r="C62" s="31" t="s">
        <v>351</v>
      </c>
      <c r="D62" s="31" t="s">
        <v>4808</v>
      </c>
      <c r="E62" s="36">
        <v>923838</v>
      </c>
      <c r="F62" s="37" t="s">
        <v>18</v>
      </c>
      <c r="G62" s="36">
        <v>73907</v>
      </c>
      <c r="H62" s="36">
        <v>997745</v>
      </c>
      <c r="I62" s="31" t="s">
        <v>247</v>
      </c>
      <c r="J62" s="31" t="s">
        <v>19</v>
      </c>
    </row>
    <row r="63" spans="1:10" x14ac:dyDescent="0.25">
      <c r="A63" s="35">
        <v>46083</v>
      </c>
      <c r="B63" s="31" t="s">
        <v>3865</v>
      </c>
      <c r="C63" s="31" t="s">
        <v>351</v>
      </c>
      <c r="D63" s="31" t="s">
        <v>4809</v>
      </c>
      <c r="E63" s="36">
        <v>699555</v>
      </c>
      <c r="F63" s="37" t="s">
        <v>18</v>
      </c>
      <c r="G63" s="36">
        <v>55964</v>
      </c>
      <c r="H63" s="36">
        <v>755519</v>
      </c>
      <c r="I63" s="31" t="s">
        <v>247</v>
      </c>
      <c r="J63" s="31" t="s">
        <v>19</v>
      </c>
    </row>
    <row r="64" spans="1:10" x14ac:dyDescent="0.25">
      <c r="A64" s="35">
        <v>46083</v>
      </c>
      <c r="B64" s="31" t="s">
        <v>3866</v>
      </c>
      <c r="C64" s="31" t="s">
        <v>351</v>
      </c>
      <c r="D64" s="31" t="s">
        <v>4810</v>
      </c>
      <c r="E64" s="36">
        <v>574005</v>
      </c>
      <c r="F64" s="37" t="s">
        <v>18</v>
      </c>
      <c r="G64" s="36">
        <v>45920</v>
      </c>
      <c r="H64" s="36">
        <v>619925</v>
      </c>
      <c r="I64" s="31" t="s">
        <v>247</v>
      </c>
      <c r="J64" s="31" t="s">
        <v>19</v>
      </c>
    </row>
    <row r="65" spans="1:10" x14ac:dyDescent="0.25">
      <c r="A65" s="35">
        <v>46083</v>
      </c>
      <c r="B65" s="31" t="s">
        <v>3867</v>
      </c>
      <c r="C65" s="31" t="s">
        <v>351</v>
      </c>
      <c r="D65" s="31" t="s">
        <v>4811</v>
      </c>
      <c r="E65" s="36">
        <v>759250</v>
      </c>
      <c r="F65" s="37" t="s">
        <v>18</v>
      </c>
      <c r="G65" s="36">
        <v>60740</v>
      </c>
      <c r="H65" s="36">
        <v>819990</v>
      </c>
      <c r="I65" s="31" t="s">
        <v>247</v>
      </c>
      <c r="J65" s="31" t="s">
        <v>19</v>
      </c>
    </row>
    <row r="66" spans="1:10" x14ac:dyDescent="0.25">
      <c r="A66" s="35">
        <v>46083</v>
      </c>
      <c r="B66" s="31" t="s">
        <v>3868</v>
      </c>
      <c r="C66" s="31" t="s">
        <v>351</v>
      </c>
      <c r="D66" s="31" t="s">
        <v>4812</v>
      </c>
      <c r="E66" s="36">
        <v>868975</v>
      </c>
      <c r="F66" s="37" t="s">
        <v>18</v>
      </c>
      <c r="G66" s="36">
        <v>69518</v>
      </c>
      <c r="H66" s="36">
        <v>938493</v>
      </c>
      <c r="I66" s="31" t="s">
        <v>247</v>
      </c>
      <c r="J66" s="31" t="s">
        <v>19</v>
      </c>
    </row>
    <row r="67" spans="1:10" x14ac:dyDescent="0.25">
      <c r="A67" s="35">
        <v>46083</v>
      </c>
      <c r="B67" s="31" t="s">
        <v>3869</v>
      </c>
      <c r="C67" s="31" t="s">
        <v>351</v>
      </c>
      <c r="D67" s="31" t="s">
        <v>4813</v>
      </c>
      <c r="E67" s="36">
        <v>1899905</v>
      </c>
      <c r="F67" s="37" t="s">
        <v>18</v>
      </c>
      <c r="G67" s="36">
        <v>151992</v>
      </c>
      <c r="H67" s="36">
        <v>2051897</v>
      </c>
      <c r="I67" s="31" t="s">
        <v>247</v>
      </c>
      <c r="J67" s="31" t="s">
        <v>19</v>
      </c>
    </row>
    <row r="68" spans="1:10" x14ac:dyDescent="0.25">
      <c r="A68" s="35">
        <v>46083</v>
      </c>
      <c r="B68" s="31" t="s">
        <v>3870</v>
      </c>
      <c r="C68" s="31" t="s">
        <v>351</v>
      </c>
      <c r="D68" s="31" t="s">
        <v>4814</v>
      </c>
      <c r="E68" s="36">
        <v>691647</v>
      </c>
      <c r="F68" s="37" t="s">
        <v>18</v>
      </c>
      <c r="G68" s="36">
        <v>55332</v>
      </c>
      <c r="H68" s="36">
        <v>746979</v>
      </c>
      <c r="I68" s="31" t="s">
        <v>247</v>
      </c>
      <c r="J68" s="31" t="s">
        <v>19</v>
      </c>
    </row>
    <row r="69" spans="1:10" x14ac:dyDescent="0.25">
      <c r="A69" s="35">
        <v>46083</v>
      </c>
      <c r="B69" s="31" t="s">
        <v>3871</v>
      </c>
      <c r="C69" s="31" t="s">
        <v>351</v>
      </c>
      <c r="D69" s="31" t="s">
        <v>4815</v>
      </c>
      <c r="E69" s="36">
        <v>489042</v>
      </c>
      <c r="F69" s="37" t="s">
        <v>18</v>
      </c>
      <c r="G69" s="36">
        <v>39123</v>
      </c>
      <c r="H69" s="36">
        <v>528165</v>
      </c>
      <c r="I69" s="31" t="s">
        <v>247</v>
      </c>
      <c r="J69" s="31" t="s">
        <v>19</v>
      </c>
    </row>
    <row r="70" spans="1:10" x14ac:dyDescent="0.25">
      <c r="A70" s="35">
        <v>46083</v>
      </c>
      <c r="B70" s="31" t="s">
        <v>3872</v>
      </c>
      <c r="C70" s="31" t="s">
        <v>351</v>
      </c>
      <c r="D70" s="31" t="s">
        <v>4816</v>
      </c>
      <c r="E70" s="36">
        <v>579948</v>
      </c>
      <c r="F70" s="37" t="s">
        <v>18</v>
      </c>
      <c r="G70" s="36">
        <v>46396</v>
      </c>
      <c r="H70" s="36">
        <v>626344</v>
      </c>
      <c r="I70" s="31" t="s">
        <v>247</v>
      </c>
      <c r="J70" s="31" t="s">
        <v>19</v>
      </c>
    </row>
    <row r="71" spans="1:10" x14ac:dyDescent="0.25">
      <c r="A71" s="35">
        <v>46083</v>
      </c>
      <c r="B71" s="31" t="s">
        <v>3873</v>
      </c>
      <c r="C71" s="31" t="s">
        <v>351</v>
      </c>
      <c r="D71" s="31" t="s">
        <v>4817</v>
      </c>
      <c r="E71" s="36">
        <v>621900</v>
      </c>
      <c r="F71" s="37" t="s">
        <v>18</v>
      </c>
      <c r="G71" s="36">
        <v>49752</v>
      </c>
      <c r="H71" s="36">
        <v>671652</v>
      </c>
      <c r="I71" s="31" t="s">
        <v>247</v>
      </c>
      <c r="J71" s="31" t="s">
        <v>19</v>
      </c>
    </row>
    <row r="72" spans="1:10" x14ac:dyDescent="0.25">
      <c r="A72" s="35">
        <v>46083</v>
      </c>
      <c r="B72" s="31" t="s">
        <v>3874</v>
      </c>
      <c r="C72" s="31" t="s">
        <v>351</v>
      </c>
      <c r="D72" s="31" t="s">
        <v>4818</v>
      </c>
      <c r="E72" s="36">
        <v>800375</v>
      </c>
      <c r="F72" s="37" t="s">
        <v>18</v>
      </c>
      <c r="G72" s="36">
        <v>64030</v>
      </c>
      <c r="H72" s="36">
        <v>864405</v>
      </c>
      <c r="I72" s="31" t="s">
        <v>247</v>
      </c>
      <c r="J72" s="31" t="s">
        <v>19</v>
      </c>
    </row>
    <row r="73" spans="1:10" x14ac:dyDescent="0.25">
      <c r="A73" s="35">
        <v>46083</v>
      </c>
      <c r="B73" s="31" t="s">
        <v>3875</v>
      </c>
      <c r="C73" s="31" t="s">
        <v>351</v>
      </c>
      <c r="D73" s="31" t="s">
        <v>4819</v>
      </c>
      <c r="E73" s="36">
        <v>720672</v>
      </c>
      <c r="F73" s="37" t="s">
        <v>18</v>
      </c>
      <c r="G73" s="36">
        <v>57654</v>
      </c>
      <c r="H73" s="36">
        <v>778326</v>
      </c>
      <c r="I73" s="31" t="s">
        <v>247</v>
      </c>
      <c r="J73" s="31" t="s">
        <v>19</v>
      </c>
    </row>
    <row r="74" spans="1:10" x14ac:dyDescent="0.25">
      <c r="A74" s="35">
        <v>46083</v>
      </c>
      <c r="B74" s="31" t="s">
        <v>3876</v>
      </c>
      <c r="C74" s="31" t="s">
        <v>351</v>
      </c>
      <c r="D74" s="31" t="s">
        <v>4820</v>
      </c>
      <c r="E74" s="36">
        <v>220293</v>
      </c>
      <c r="F74" s="37" t="s">
        <v>18</v>
      </c>
      <c r="G74" s="36">
        <v>17623</v>
      </c>
      <c r="H74" s="36">
        <v>237916</v>
      </c>
      <c r="I74" s="31" t="s">
        <v>247</v>
      </c>
      <c r="J74" s="31" t="s">
        <v>19</v>
      </c>
    </row>
    <row r="75" spans="1:10" x14ac:dyDescent="0.25">
      <c r="A75" s="35">
        <v>46083</v>
      </c>
      <c r="B75" s="31" t="s">
        <v>3877</v>
      </c>
      <c r="C75" s="31" t="s">
        <v>351</v>
      </c>
      <c r="D75" s="31" t="s">
        <v>4821</v>
      </c>
      <c r="E75" s="36">
        <v>344403</v>
      </c>
      <c r="F75" s="37" t="s">
        <v>18</v>
      </c>
      <c r="G75" s="36">
        <v>27552</v>
      </c>
      <c r="H75" s="36">
        <v>371955</v>
      </c>
      <c r="I75" s="31" t="s">
        <v>247</v>
      </c>
      <c r="J75" s="31" t="s">
        <v>19</v>
      </c>
    </row>
    <row r="76" spans="1:10" x14ac:dyDescent="0.25">
      <c r="A76" s="35">
        <v>46083</v>
      </c>
      <c r="B76" s="31" t="s">
        <v>3878</v>
      </c>
      <c r="C76" s="31" t="s">
        <v>351</v>
      </c>
      <c r="D76" s="31" t="s">
        <v>4822</v>
      </c>
      <c r="E76" s="36">
        <v>551055</v>
      </c>
      <c r="F76" s="37" t="s">
        <v>18</v>
      </c>
      <c r="G76" s="36">
        <v>44084</v>
      </c>
      <c r="H76" s="36">
        <v>595139</v>
      </c>
      <c r="I76" s="31" t="s">
        <v>247</v>
      </c>
      <c r="J76" s="31" t="s">
        <v>19</v>
      </c>
    </row>
    <row r="77" spans="1:10" x14ac:dyDescent="0.25">
      <c r="A77" s="35">
        <v>46083</v>
      </c>
      <c r="B77" s="31" t="s">
        <v>3879</v>
      </c>
      <c r="C77" s="31" t="s">
        <v>351</v>
      </c>
      <c r="D77" s="31" t="s">
        <v>4823</v>
      </c>
      <c r="E77" s="36">
        <v>370839</v>
      </c>
      <c r="F77" s="37" t="s">
        <v>18</v>
      </c>
      <c r="G77" s="36">
        <v>29667</v>
      </c>
      <c r="H77" s="36">
        <v>400506</v>
      </c>
      <c r="I77" s="31" t="s">
        <v>247</v>
      </c>
      <c r="J77" s="31" t="s">
        <v>19</v>
      </c>
    </row>
    <row r="78" spans="1:10" x14ac:dyDescent="0.25">
      <c r="A78" s="35">
        <v>46083</v>
      </c>
      <c r="B78" s="31" t="s">
        <v>3880</v>
      </c>
      <c r="C78" s="31" t="s">
        <v>351</v>
      </c>
      <c r="D78" s="31" t="s">
        <v>131</v>
      </c>
      <c r="E78" s="36">
        <v>1553344</v>
      </c>
      <c r="F78" s="37" t="s">
        <v>18</v>
      </c>
      <c r="G78" s="36">
        <v>124268</v>
      </c>
      <c r="H78" s="36">
        <v>1677612</v>
      </c>
      <c r="I78" s="31" t="s">
        <v>39</v>
      </c>
      <c r="J78" s="31" t="s">
        <v>40</v>
      </c>
    </row>
    <row r="79" spans="1:10" x14ac:dyDescent="0.25">
      <c r="A79" s="35">
        <v>46083</v>
      </c>
      <c r="B79" s="31" t="s">
        <v>3881</v>
      </c>
      <c r="C79" s="31" t="s">
        <v>351</v>
      </c>
      <c r="D79" s="31" t="s">
        <v>4824</v>
      </c>
      <c r="E79" s="36">
        <v>1102500</v>
      </c>
      <c r="F79" s="37" t="s">
        <v>18</v>
      </c>
      <c r="G79" s="36">
        <v>88200</v>
      </c>
      <c r="H79" s="36">
        <v>1190700</v>
      </c>
      <c r="I79" s="31" t="s">
        <v>77</v>
      </c>
      <c r="J79" s="31" t="s">
        <v>78</v>
      </c>
    </row>
    <row r="80" spans="1:10" x14ac:dyDescent="0.25">
      <c r="A80" s="35">
        <v>46083</v>
      </c>
      <c r="B80" s="31" t="s">
        <v>3882</v>
      </c>
      <c r="C80" s="31" t="s">
        <v>351</v>
      </c>
      <c r="D80" s="31" t="s">
        <v>4825</v>
      </c>
      <c r="E80" s="36">
        <v>1081500</v>
      </c>
      <c r="F80" s="37" t="s">
        <v>18</v>
      </c>
      <c r="G80" s="36">
        <v>86520</v>
      </c>
      <c r="H80" s="36">
        <v>1168020</v>
      </c>
      <c r="I80" s="31" t="s">
        <v>77</v>
      </c>
      <c r="J80" s="31" t="s">
        <v>78</v>
      </c>
    </row>
    <row r="81" spans="1:10" x14ac:dyDescent="0.25">
      <c r="A81" s="35">
        <v>46083</v>
      </c>
      <c r="B81" s="31" t="s">
        <v>3883</v>
      </c>
      <c r="C81" s="31" t="s">
        <v>351</v>
      </c>
      <c r="D81" s="31" t="s">
        <v>4826</v>
      </c>
      <c r="E81" s="36">
        <v>403040</v>
      </c>
      <c r="F81" s="37" t="s">
        <v>18</v>
      </c>
      <c r="G81" s="36">
        <v>32243</v>
      </c>
      <c r="H81" s="36">
        <v>435283</v>
      </c>
      <c r="I81" s="31" t="s">
        <v>34</v>
      </c>
      <c r="J81" s="31" t="s">
        <v>35</v>
      </c>
    </row>
    <row r="82" spans="1:10" x14ac:dyDescent="0.25">
      <c r="A82" s="35">
        <v>46083</v>
      </c>
      <c r="B82" s="31" t="s">
        <v>3884</v>
      </c>
      <c r="C82" s="31" t="s">
        <v>351</v>
      </c>
      <c r="D82" s="31" t="s">
        <v>4827</v>
      </c>
      <c r="E82" s="36">
        <v>806080</v>
      </c>
      <c r="F82" s="37" t="s">
        <v>18</v>
      </c>
      <c r="G82" s="36">
        <v>64486</v>
      </c>
      <c r="H82" s="36">
        <v>870566</v>
      </c>
      <c r="I82" s="31" t="s">
        <v>235</v>
      </c>
      <c r="J82" s="31" t="s">
        <v>198</v>
      </c>
    </row>
    <row r="83" spans="1:10" x14ac:dyDescent="0.25">
      <c r="A83" s="35">
        <v>46083</v>
      </c>
      <c r="B83" s="31" t="s">
        <v>3885</v>
      </c>
      <c r="C83" s="31" t="s">
        <v>351</v>
      </c>
      <c r="D83" s="31" t="s">
        <v>4828</v>
      </c>
      <c r="E83" s="36">
        <v>1060500</v>
      </c>
      <c r="F83" s="37" t="s">
        <v>18</v>
      </c>
      <c r="G83" s="36">
        <v>84840</v>
      </c>
      <c r="H83" s="36">
        <v>1145340</v>
      </c>
      <c r="I83" s="31" t="s">
        <v>22</v>
      </c>
      <c r="J83" s="31" t="s">
        <v>23</v>
      </c>
    </row>
    <row r="84" spans="1:10" x14ac:dyDescent="0.25">
      <c r="A84" s="35">
        <v>46083</v>
      </c>
      <c r="B84" s="31" t="s">
        <v>3886</v>
      </c>
      <c r="C84" s="31" t="s">
        <v>351</v>
      </c>
      <c r="D84" s="31" t="s">
        <v>4829</v>
      </c>
      <c r="E84" s="36">
        <v>1611750</v>
      </c>
      <c r="F84" s="37" t="s">
        <v>18</v>
      </c>
      <c r="G84" s="36">
        <v>128940</v>
      </c>
      <c r="H84" s="36">
        <v>1740690</v>
      </c>
      <c r="I84" s="31" t="s">
        <v>26</v>
      </c>
      <c r="J84" s="31" t="s">
        <v>27</v>
      </c>
    </row>
    <row r="85" spans="1:10" x14ac:dyDescent="0.25">
      <c r="A85" s="35">
        <v>46083</v>
      </c>
      <c r="B85" s="31" t="s">
        <v>3887</v>
      </c>
      <c r="C85" s="31" t="s">
        <v>351</v>
      </c>
      <c r="D85" s="31" t="s">
        <v>4830</v>
      </c>
      <c r="E85" s="36">
        <v>530250</v>
      </c>
      <c r="F85" s="37" t="s">
        <v>18</v>
      </c>
      <c r="G85" s="36">
        <v>42420</v>
      </c>
      <c r="H85" s="36">
        <v>572670</v>
      </c>
      <c r="I85" s="31" t="s">
        <v>282</v>
      </c>
      <c r="J85" s="31" t="s">
        <v>283</v>
      </c>
    </row>
    <row r="86" spans="1:10" x14ac:dyDescent="0.25">
      <c r="A86" s="35">
        <v>46083</v>
      </c>
      <c r="B86" s="31" t="s">
        <v>3888</v>
      </c>
      <c r="C86" s="31" t="s">
        <v>351</v>
      </c>
      <c r="D86" s="31" t="s">
        <v>4831</v>
      </c>
      <c r="E86" s="36">
        <v>530250</v>
      </c>
      <c r="F86" s="37" t="s">
        <v>18</v>
      </c>
      <c r="G86" s="36">
        <v>42420</v>
      </c>
      <c r="H86" s="36">
        <v>572670</v>
      </c>
      <c r="I86" s="31" t="s">
        <v>267</v>
      </c>
      <c r="J86" s="31" t="s">
        <v>268</v>
      </c>
    </row>
    <row r="87" spans="1:10" x14ac:dyDescent="0.25">
      <c r="A87" s="35">
        <v>46083</v>
      </c>
      <c r="B87" s="31" t="s">
        <v>3889</v>
      </c>
      <c r="C87" s="31" t="s">
        <v>351</v>
      </c>
      <c r="D87" s="31" t="s">
        <v>4832</v>
      </c>
      <c r="E87" s="36">
        <v>530250</v>
      </c>
      <c r="F87" s="37" t="s">
        <v>18</v>
      </c>
      <c r="G87" s="36">
        <v>42420</v>
      </c>
      <c r="H87" s="36">
        <v>572670</v>
      </c>
      <c r="I87" s="31" t="s">
        <v>172</v>
      </c>
      <c r="J87" s="31" t="s">
        <v>173</v>
      </c>
    </row>
    <row r="88" spans="1:10" x14ac:dyDescent="0.25">
      <c r="A88" s="35">
        <v>46083</v>
      </c>
      <c r="B88" s="31" t="s">
        <v>3890</v>
      </c>
      <c r="C88" s="31" t="s">
        <v>351</v>
      </c>
      <c r="D88" s="31" t="s">
        <v>4833</v>
      </c>
      <c r="E88" s="36">
        <v>595330</v>
      </c>
      <c r="F88" s="37" t="s">
        <v>18</v>
      </c>
      <c r="G88" s="36">
        <v>47626</v>
      </c>
      <c r="H88" s="36">
        <v>642956</v>
      </c>
      <c r="I88" s="31" t="s">
        <v>172</v>
      </c>
      <c r="J88" s="31" t="s">
        <v>173</v>
      </c>
    </row>
    <row r="89" spans="1:10" x14ac:dyDescent="0.25">
      <c r="A89" s="35">
        <v>46083</v>
      </c>
      <c r="B89" s="31" t="s">
        <v>3891</v>
      </c>
      <c r="C89" s="31" t="s">
        <v>351</v>
      </c>
      <c r="D89" s="31" t="s">
        <v>4834</v>
      </c>
      <c r="E89" s="36">
        <v>1752390</v>
      </c>
      <c r="F89" s="37" t="s">
        <v>18</v>
      </c>
      <c r="G89" s="36">
        <v>140191</v>
      </c>
      <c r="H89" s="36">
        <v>1892581</v>
      </c>
      <c r="I89" s="31" t="s">
        <v>267</v>
      </c>
      <c r="J89" s="31" t="s">
        <v>268</v>
      </c>
    </row>
    <row r="90" spans="1:10" x14ac:dyDescent="0.25">
      <c r="A90" s="35">
        <v>46083</v>
      </c>
      <c r="B90" s="31" t="s">
        <v>3892</v>
      </c>
      <c r="C90" s="31" t="s">
        <v>351</v>
      </c>
      <c r="D90" s="31" t="s">
        <v>4835</v>
      </c>
      <c r="E90" s="36">
        <v>1292380</v>
      </c>
      <c r="F90" s="37" t="s">
        <v>18</v>
      </c>
      <c r="G90" s="36">
        <v>103390</v>
      </c>
      <c r="H90" s="36">
        <v>1395770</v>
      </c>
      <c r="I90" s="31" t="s">
        <v>26</v>
      </c>
      <c r="J90" s="31" t="s">
        <v>27</v>
      </c>
    </row>
    <row r="91" spans="1:10" x14ac:dyDescent="0.25">
      <c r="A91" s="35">
        <v>46083</v>
      </c>
      <c r="B91" s="31" t="s">
        <v>3893</v>
      </c>
      <c r="C91" s="31" t="s">
        <v>351</v>
      </c>
      <c r="D91" s="31" t="s">
        <v>4836</v>
      </c>
      <c r="E91" s="36">
        <v>1166110</v>
      </c>
      <c r="F91" s="37" t="s">
        <v>18</v>
      </c>
      <c r="G91" s="36">
        <v>93289</v>
      </c>
      <c r="H91" s="36">
        <v>1259399</v>
      </c>
      <c r="I91" s="31" t="s">
        <v>77</v>
      </c>
      <c r="J91" s="31" t="s">
        <v>78</v>
      </c>
    </row>
    <row r="92" spans="1:10" x14ac:dyDescent="0.25">
      <c r="A92" s="35">
        <v>46083</v>
      </c>
      <c r="B92" s="31" t="s">
        <v>3894</v>
      </c>
      <c r="C92" s="31" t="s">
        <v>351</v>
      </c>
      <c r="D92" s="31" t="s">
        <v>4837</v>
      </c>
      <c r="E92" s="36">
        <v>1953820</v>
      </c>
      <c r="F92" s="37" t="s">
        <v>18</v>
      </c>
      <c r="G92" s="36">
        <v>156306</v>
      </c>
      <c r="H92" s="36">
        <v>2110126</v>
      </c>
      <c r="I92" s="31" t="s">
        <v>30</v>
      </c>
      <c r="J92" s="31" t="s">
        <v>31</v>
      </c>
    </row>
    <row r="93" spans="1:10" x14ac:dyDescent="0.25">
      <c r="A93" s="35">
        <v>46083</v>
      </c>
      <c r="B93" s="31" t="s">
        <v>3895</v>
      </c>
      <c r="C93" s="31" t="s">
        <v>351</v>
      </c>
      <c r="D93" s="31" t="s">
        <v>4838</v>
      </c>
      <c r="E93" s="36">
        <v>3002960</v>
      </c>
      <c r="F93" s="37" t="s">
        <v>18</v>
      </c>
      <c r="G93" s="36">
        <v>240237</v>
      </c>
      <c r="H93" s="36">
        <v>3243197</v>
      </c>
      <c r="I93" s="31" t="s">
        <v>34</v>
      </c>
      <c r="J93" s="31" t="s">
        <v>35</v>
      </c>
    </row>
    <row r="94" spans="1:10" x14ac:dyDescent="0.25">
      <c r="A94" s="35">
        <v>46083</v>
      </c>
      <c r="B94" s="31" t="s">
        <v>3896</v>
      </c>
      <c r="C94" s="31" t="s">
        <v>351</v>
      </c>
      <c r="D94" s="31" t="s">
        <v>4839</v>
      </c>
      <c r="E94" s="36">
        <v>889924</v>
      </c>
      <c r="F94" s="37" t="s">
        <v>18</v>
      </c>
      <c r="G94" s="36">
        <v>71194</v>
      </c>
      <c r="H94" s="36">
        <v>961118</v>
      </c>
      <c r="I94" s="31" t="s">
        <v>145</v>
      </c>
      <c r="J94" s="31" t="s">
        <v>146</v>
      </c>
    </row>
    <row r="95" spans="1:10" x14ac:dyDescent="0.25">
      <c r="A95" s="35">
        <v>46083</v>
      </c>
      <c r="B95" s="31" t="s">
        <v>3897</v>
      </c>
      <c r="C95" s="31" t="s">
        <v>351</v>
      </c>
      <c r="D95" s="31" t="s">
        <v>4840</v>
      </c>
      <c r="E95" s="36">
        <v>1300005</v>
      </c>
      <c r="F95" s="37" t="s">
        <v>18</v>
      </c>
      <c r="G95" s="36">
        <v>104000</v>
      </c>
      <c r="H95" s="36">
        <v>1404005</v>
      </c>
      <c r="I95" s="31" t="s">
        <v>32</v>
      </c>
      <c r="J95" s="31" t="s">
        <v>33</v>
      </c>
    </row>
    <row r="96" spans="1:10" x14ac:dyDescent="0.25">
      <c r="A96" s="35">
        <v>46083</v>
      </c>
      <c r="B96" s="31" t="s">
        <v>3898</v>
      </c>
      <c r="C96" s="31" t="s">
        <v>351</v>
      </c>
      <c r="D96" s="31" t="s">
        <v>4841</v>
      </c>
      <c r="E96" s="36">
        <v>501820</v>
      </c>
      <c r="F96" s="37" t="s">
        <v>18</v>
      </c>
      <c r="G96" s="36">
        <v>40146</v>
      </c>
      <c r="H96" s="36">
        <v>541966</v>
      </c>
      <c r="I96" s="31" t="s">
        <v>32</v>
      </c>
      <c r="J96" s="31" t="s">
        <v>33</v>
      </c>
    </row>
    <row r="97" spans="1:10" x14ac:dyDescent="0.25">
      <c r="A97" s="35">
        <v>46083</v>
      </c>
      <c r="B97" s="31" t="s">
        <v>3899</v>
      </c>
      <c r="C97" s="31" t="s">
        <v>351</v>
      </c>
      <c r="D97" s="31" t="s">
        <v>4842</v>
      </c>
      <c r="E97" s="36">
        <v>571718</v>
      </c>
      <c r="F97" s="37" t="s">
        <v>18</v>
      </c>
      <c r="G97" s="36">
        <v>45737</v>
      </c>
      <c r="H97" s="36">
        <v>617455</v>
      </c>
      <c r="I97" s="31" t="s">
        <v>32</v>
      </c>
      <c r="J97" s="31" t="s">
        <v>33</v>
      </c>
    </row>
    <row r="98" spans="1:10" x14ac:dyDescent="0.25">
      <c r="A98" s="35">
        <v>46083</v>
      </c>
      <c r="B98" s="31" t="s">
        <v>3900</v>
      </c>
      <c r="C98" s="31" t="s">
        <v>351</v>
      </c>
      <c r="D98" s="31" t="s">
        <v>4843</v>
      </c>
      <c r="E98" s="36">
        <v>1107391</v>
      </c>
      <c r="F98" s="37" t="s">
        <v>18</v>
      </c>
      <c r="G98" s="36">
        <v>88591</v>
      </c>
      <c r="H98" s="36">
        <v>1195982</v>
      </c>
      <c r="I98" s="31" t="s">
        <v>32</v>
      </c>
      <c r="J98" s="31" t="s">
        <v>33</v>
      </c>
    </row>
    <row r="99" spans="1:10" x14ac:dyDescent="0.25">
      <c r="A99" s="35">
        <v>46083</v>
      </c>
      <c r="B99" s="31" t="s">
        <v>3901</v>
      </c>
      <c r="C99" s="31" t="s">
        <v>351</v>
      </c>
      <c r="D99" s="31" t="s">
        <v>4844</v>
      </c>
      <c r="E99" s="36">
        <v>1205215</v>
      </c>
      <c r="F99" s="37" t="s">
        <v>18</v>
      </c>
      <c r="G99" s="36">
        <v>96417</v>
      </c>
      <c r="H99" s="36">
        <v>1301632</v>
      </c>
      <c r="I99" s="31" t="s">
        <v>32</v>
      </c>
      <c r="J99" s="31" t="s">
        <v>33</v>
      </c>
    </row>
    <row r="100" spans="1:10" x14ac:dyDescent="0.25">
      <c r="A100" s="35">
        <v>46083</v>
      </c>
      <c r="B100" s="31" t="s">
        <v>3902</v>
      </c>
      <c r="C100" s="31" t="s">
        <v>351</v>
      </c>
      <c r="D100" s="31" t="s">
        <v>4845</v>
      </c>
      <c r="E100" s="36">
        <v>500379</v>
      </c>
      <c r="F100" s="37" t="s">
        <v>18</v>
      </c>
      <c r="G100" s="36">
        <v>40030</v>
      </c>
      <c r="H100" s="36">
        <v>540409</v>
      </c>
      <c r="I100" s="31" t="s">
        <v>32</v>
      </c>
      <c r="J100" s="31" t="s">
        <v>33</v>
      </c>
    </row>
    <row r="101" spans="1:10" x14ac:dyDescent="0.25">
      <c r="A101" s="35">
        <v>46083</v>
      </c>
      <c r="B101" s="31" t="s">
        <v>3903</v>
      </c>
      <c r="C101" s="31" t="s">
        <v>351</v>
      </c>
      <c r="D101" s="31" t="s">
        <v>4846</v>
      </c>
      <c r="E101" s="36">
        <v>1094745</v>
      </c>
      <c r="F101" s="37" t="s">
        <v>18</v>
      </c>
      <c r="G101" s="36">
        <v>87580</v>
      </c>
      <c r="H101" s="36">
        <v>1182325</v>
      </c>
      <c r="I101" s="31" t="s">
        <v>32</v>
      </c>
      <c r="J101" s="31" t="s">
        <v>33</v>
      </c>
    </row>
    <row r="102" spans="1:10" x14ac:dyDescent="0.25">
      <c r="A102" s="35">
        <v>46083</v>
      </c>
      <c r="B102" s="31" t="s">
        <v>3904</v>
      </c>
      <c r="C102" s="31" t="s">
        <v>351</v>
      </c>
      <c r="D102" s="31" t="s">
        <v>4847</v>
      </c>
      <c r="E102" s="36">
        <v>2579986</v>
      </c>
      <c r="F102" s="37" t="s">
        <v>18</v>
      </c>
      <c r="G102" s="36">
        <v>206399</v>
      </c>
      <c r="H102" s="36">
        <v>2786385</v>
      </c>
      <c r="I102" s="31" t="s">
        <v>128</v>
      </c>
      <c r="J102" s="31" t="s">
        <v>129</v>
      </c>
    </row>
    <row r="103" spans="1:10" x14ac:dyDescent="0.25">
      <c r="A103" s="35">
        <v>46084</v>
      </c>
      <c r="B103" s="31" t="s">
        <v>3905</v>
      </c>
      <c r="C103" s="31" t="s">
        <v>351</v>
      </c>
      <c r="D103" s="31" t="s">
        <v>4848</v>
      </c>
      <c r="E103" s="36">
        <v>988457</v>
      </c>
      <c r="F103" s="37" t="s">
        <v>18</v>
      </c>
      <c r="G103" s="36">
        <v>79077</v>
      </c>
      <c r="H103" s="36">
        <v>1067534</v>
      </c>
      <c r="I103" s="31" t="s">
        <v>126</v>
      </c>
      <c r="J103" s="31" t="s">
        <v>127</v>
      </c>
    </row>
    <row r="104" spans="1:10" x14ac:dyDescent="0.25">
      <c r="A104" s="35">
        <v>46084</v>
      </c>
      <c r="B104" s="31" t="s">
        <v>3906</v>
      </c>
      <c r="C104" s="31" t="s">
        <v>351</v>
      </c>
      <c r="D104" s="31" t="s">
        <v>4849</v>
      </c>
      <c r="E104" s="36">
        <v>1972925</v>
      </c>
      <c r="F104" s="37" t="s">
        <v>18</v>
      </c>
      <c r="G104" s="36">
        <v>157834</v>
      </c>
      <c r="H104" s="36">
        <v>2130759</v>
      </c>
      <c r="I104" s="31" t="s">
        <v>124</v>
      </c>
      <c r="J104" s="31" t="s">
        <v>125</v>
      </c>
    </row>
    <row r="105" spans="1:10" x14ac:dyDescent="0.25">
      <c r="A105" s="35">
        <v>46084</v>
      </c>
      <c r="B105" s="31" t="s">
        <v>3907</v>
      </c>
      <c r="C105" s="31" t="s">
        <v>351</v>
      </c>
      <c r="D105" s="31" t="s">
        <v>4850</v>
      </c>
      <c r="E105" s="36">
        <v>1611750</v>
      </c>
      <c r="F105" s="37" t="s">
        <v>18</v>
      </c>
      <c r="G105" s="36">
        <v>128940</v>
      </c>
      <c r="H105" s="36">
        <v>1740690</v>
      </c>
      <c r="I105" s="31" t="s">
        <v>61</v>
      </c>
      <c r="J105" s="31" t="s">
        <v>62</v>
      </c>
    </row>
    <row r="106" spans="1:10" x14ac:dyDescent="0.25">
      <c r="A106" s="35">
        <v>46084</v>
      </c>
      <c r="B106" s="31" t="s">
        <v>3908</v>
      </c>
      <c r="C106" s="31" t="s">
        <v>351</v>
      </c>
      <c r="D106" s="31" t="s">
        <v>4851</v>
      </c>
      <c r="E106" s="36">
        <v>792798</v>
      </c>
      <c r="F106" s="37" t="s">
        <v>18</v>
      </c>
      <c r="G106" s="36">
        <v>63424</v>
      </c>
      <c r="H106" s="36">
        <v>856222</v>
      </c>
      <c r="I106" s="31" t="s">
        <v>47</v>
      </c>
      <c r="J106" s="31" t="s">
        <v>48</v>
      </c>
    </row>
    <row r="107" spans="1:10" x14ac:dyDescent="0.25">
      <c r="A107" s="35">
        <v>46084</v>
      </c>
      <c r="B107" s="31" t="s">
        <v>3909</v>
      </c>
      <c r="C107" s="31" t="s">
        <v>351</v>
      </c>
      <c r="D107" s="31" t="s">
        <v>4852</v>
      </c>
      <c r="E107" s="36">
        <v>530250</v>
      </c>
      <c r="F107" s="37" t="s">
        <v>18</v>
      </c>
      <c r="G107" s="36">
        <v>42420</v>
      </c>
      <c r="H107" s="36">
        <v>572670</v>
      </c>
      <c r="I107" s="31" t="s">
        <v>47</v>
      </c>
      <c r="J107" s="31" t="s">
        <v>48</v>
      </c>
    </row>
    <row r="108" spans="1:10" x14ac:dyDescent="0.25">
      <c r="A108" s="35">
        <v>46084</v>
      </c>
      <c r="B108" s="31" t="s">
        <v>3910</v>
      </c>
      <c r="C108" s="31" t="s">
        <v>351</v>
      </c>
      <c r="D108" s="31" t="s">
        <v>4853</v>
      </c>
      <c r="E108" s="36">
        <v>2326395</v>
      </c>
      <c r="F108" s="37" t="s">
        <v>18</v>
      </c>
      <c r="G108" s="36">
        <v>186112</v>
      </c>
      <c r="H108" s="36">
        <v>2512507</v>
      </c>
      <c r="I108" s="31" t="s">
        <v>47</v>
      </c>
      <c r="J108" s="31" t="s">
        <v>48</v>
      </c>
    </row>
    <row r="109" spans="1:10" x14ac:dyDescent="0.25">
      <c r="A109" s="35">
        <v>46084</v>
      </c>
      <c r="B109" s="31" t="s">
        <v>3911</v>
      </c>
      <c r="C109" s="31" t="s">
        <v>351</v>
      </c>
      <c r="D109" s="31" t="s">
        <v>4854</v>
      </c>
      <c r="E109" s="36">
        <v>806080</v>
      </c>
      <c r="F109" s="37" t="s">
        <v>18</v>
      </c>
      <c r="G109" s="36">
        <v>64486</v>
      </c>
      <c r="H109" s="36">
        <v>870566</v>
      </c>
      <c r="I109" s="31" t="s">
        <v>184</v>
      </c>
      <c r="J109" s="31" t="s">
        <v>185</v>
      </c>
    </row>
    <row r="110" spans="1:10" x14ac:dyDescent="0.25">
      <c r="A110" s="35">
        <v>46084</v>
      </c>
      <c r="B110" s="31" t="s">
        <v>3912</v>
      </c>
      <c r="C110" s="31" t="s">
        <v>351</v>
      </c>
      <c r="D110" s="31" t="s">
        <v>4855</v>
      </c>
      <c r="E110" s="36">
        <v>1102500</v>
      </c>
      <c r="F110" s="37" t="s">
        <v>18</v>
      </c>
      <c r="G110" s="36">
        <v>88200</v>
      </c>
      <c r="H110" s="36">
        <v>1190700</v>
      </c>
      <c r="I110" s="31" t="s">
        <v>55</v>
      </c>
      <c r="J110" s="31" t="s">
        <v>56</v>
      </c>
    </row>
    <row r="111" spans="1:10" x14ac:dyDescent="0.25">
      <c r="A111" s="35">
        <v>46084</v>
      </c>
      <c r="B111" s="31" t="s">
        <v>3913</v>
      </c>
      <c r="C111" s="31" t="s">
        <v>351</v>
      </c>
      <c r="D111" s="31" t="s">
        <v>4856</v>
      </c>
      <c r="E111" s="36">
        <v>543690</v>
      </c>
      <c r="F111" s="37" t="s">
        <v>18</v>
      </c>
      <c r="G111" s="36">
        <v>43495</v>
      </c>
      <c r="H111" s="36">
        <v>587185</v>
      </c>
      <c r="I111" s="31" t="s">
        <v>247</v>
      </c>
      <c r="J111" s="31" t="s">
        <v>19</v>
      </c>
    </row>
    <row r="112" spans="1:10" x14ac:dyDescent="0.25">
      <c r="A112" s="35">
        <v>46084</v>
      </c>
      <c r="B112" s="31" t="s">
        <v>3914</v>
      </c>
      <c r="C112" s="31" t="s">
        <v>351</v>
      </c>
      <c r="D112" s="31" t="s">
        <v>4857</v>
      </c>
      <c r="E112" s="36">
        <v>551250</v>
      </c>
      <c r="F112" s="37" t="s">
        <v>18</v>
      </c>
      <c r="G112" s="36">
        <v>44100</v>
      </c>
      <c r="H112" s="36">
        <v>595350</v>
      </c>
      <c r="I112" s="31" t="s">
        <v>69</v>
      </c>
      <c r="J112" s="31" t="s">
        <v>70</v>
      </c>
    </row>
    <row r="113" spans="1:10" x14ac:dyDescent="0.25">
      <c r="A113" s="35">
        <v>46084</v>
      </c>
      <c r="B113" s="31" t="s">
        <v>3915</v>
      </c>
      <c r="C113" s="31" t="s">
        <v>351</v>
      </c>
      <c r="D113" s="31" t="s">
        <v>4858</v>
      </c>
      <c r="E113" s="36">
        <v>876537</v>
      </c>
      <c r="F113" s="37" t="s">
        <v>18</v>
      </c>
      <c r="G113" s="36">
        <v>70123</v>
      </c>
      <c r="H113" s="36">
        <v>946660</v>
      </c>
      <c r="I113" s="31" t="s">
        <v>247</v>
      </c>
      <c r="J113" s="31" t="s">
        <v>19</v>
      </c>
    </row>
    <row r="114" spans="1:10" x14ac:dyDescent="0.25">
      <c r="A114" s="35">
        <v>46084</v>
      </c>
      <c r="B114" s="31" t="s">
        <v>3916</v>
      </c>
      <c r="C114" s="31" t="s">
        <v>351</v>
      </c>
      <c r="D114" s="31" t="s">
        <v>4859</v>
      </c>
      <c r="E114" s="36">
        <v>2921725</v>
      </c>
      <c r="F114" s="37" t="s">
        <v>18</v>
      </c>
      <c r="G114" s="36">
        <v>233738</v>
      </c>
      <c r="H114" s="36">
        <v>3155463</v>
      </c>
      <c r="I114" s="31" t="s">
        <v>147</v>
      </c>
      <c r="J114" s="31" t="s">
        <v>148</v>
      </c>
    </row>
    <row r="115" spans="1:10" x14ac:dyDescent="0.25">
      <c r="A115" s="35">
        <v>46084</v>
      </c>
      <c r="B115" s="31" t="s">
        <v>3917</v>
      </c>
      <c r="C115" s="31" t="s">
        <v>351</v>
      </c>
      <c r="D115" s="31" t="s">
        <v>4860</v>
      </c>
      <c r="E115" s="36">
        <v>3035895</v>
      </c>
      <c r="F115" s="37" t="s">
        <v>18</v>
      </c>
      <c r="G115" s="36">
        <v>242872</v>
      </c>
      <c r="H115" s="36">
        <v>3278767</v>
      </c>
      <c r="I115" s="31" t="s">
        <v>182</v>
      </c>
      <c r="J115" s="31" t="s">
        <v>183</v>
      </c>
    </row>
    <row r="116" spans="1:10" x14ac:dyDescent="0.25">
      <c r="A116" s="35">
        <v>46084</v>
      </c>
      <c r="B116" s="31" t="s">
        <v>3918</v>
      </c>
      <c r="C116" s="31" t="s">
        <v>351</v>
      </c>
      <c r="D116" s="31" t="s">
        <v>4861</v>
      </c>
      <c r="E116" s="36">
        <v>1148010</v>
      </c>
      <c r="F116" s="37" t="s">
        <v>18</v>
      </c>
      <c r="G116" s="36">
        <v>91841</v>
      </c>
      <c r="H116" s="36">
        <v>1239851</v>
      </c>
      <c r="I116" s="31" t="s">
        <v>241</v>
      </c>
      <c r="J116" s="31" t="s">
        <v>245</v>
      </c>
    </row>
    <row r="117" spans="1:10" x14ac:dyDescent="0.25">
      <c r="A117" s="35">
        <v>46084</v>
      </c>
      <c r="B117" s="31" t="s">
        <v>3919</v>
      </c>
      <c r="C117" s="31" t="s">
        <v>351</v>
      </c>
      <c r="D117" s="31" t="s">
        <v>4862</v>
      </c>
      <c r="E117" s="36">
        <v>792876</v>
      </c>
      <c r="F117" s="37" t="s">
        <v>18</v>
      </c>
      <c r="G117" s="36">
        <v>63430</v>
      </c>
      <c r="H117" s="36">
        <v>856306</v>
      </c>
      <c r="I117" s="31" t="s">
        <v>247</v>
      </c>
      <c r="J117" s="31" t="s">
        <v>19</v>
      </c>
    </row>
    <row r="118" spans="1:10" x14ac:dyDescent="0.25">
      <c r="A118" s="35">
        <v>46084</v>
      </c>
      <c r="B118" s="31" t="s">
        <v>3920</v>
      </c>
      <c r="C118" s="31" t="s">
        <v>351</v>
      </c>
      <c r="D118" s="31" t="s">
        <v>4863</v>
      </c>
      <c r="E118" s="36">
        <v>362516</v>
      </c>
      <c r="F118" s="37" t="s">
        <v>18</v>
      </c>
      <c r="G118" s="36">
        <v>29001</v>
      </c>
      <c r="H118" s="36">
        <v>391517</v>
      </c>
      <c r="I118" s="31" t="s">
        <v>247</v>
      </c>
      <c r="J118" s="31" t="s">
        <v>19</v>
      </c>
    </row>
    <row r="119" spans="1:10" x14ac:dyDescent="0.25">
      <c r="A119" s="35">
        <v>46084</v>
      </c>
      <c r="B119" s="31" t="s">
        <v>3921</v>
      </c>
      <c r="C119" s="31" t="s">
        <v>351</v>
      </c>
      <c r="D119" s="31" t="s">
        <v>4864</v>
      </c>
      <c r="E119" s="36">
        <v>137400</v>
      </c>
      <c r="F119" s="37" t="s">
        <v>18</v>
      </c>
      <c r="G119" s="36">
        <v>10992</v>
      </c>
      <c r="H119" s="36">
        <v>148392</v>
      </c>
      <c r="I119" s="31" t="s">
        <v>247</v>
      </c>
      <c r="J119" s="31" t="s">
        <v>19</v>
      </c>
    </row>
    <row r="120" spans="1:10" x14ac:dyDescent="0.25">
      <c r="A120" s="35">
        <v>46084</v>
      </c>
      <c r="B120" s="31" t="s">
        <v>3922</v>
      </c>
      <c r="C120" s="31" t="s">
        <v>351</v>
      </c>
      <c r="D120" s="31" t="s">
        <v>4865</v>
      </c>
      <c r="E120" s="36">
        <v>1671730</v>
      </c>
      <c r="F120" s="37" t="s">
        <v>18</v>
      </c>
      <c r="G120" s="36">
        <v>133738</v>
      </c>
      <c r="H120" s="36">
        <v>1805468</v>
      </c>
      <c r="I120" s="31" t="s">
        <v>247</v>
      </c>
      <c r="J120" s="31" t="s">
        <v>19</v>
      </c>
    </row>
    <row r="121" spans="1:10" x14ac:dyDescent="0.25">
      <c r="A121" s="35">
        <v>46084</v>
      </c>
      <c r="B121" s="31" t="s">
        <v>3923</v>
      </c>
      <c r="C121" s="31" t="s">
        <v>351</v>
      </c>
      <c r="D121" s="31" t="s">
        <v>4866</v>
      </c>
      <c r="E121" s="36">
        <v>512739</v>
      </c>
      <c r="F121" s="37" t="s">
        <v>18</v>
      </c>
      <c r="G121" s="36">
        <v>41019</v>
      </c>
      <c r="H121" s="36">
        <v>553758</v>
      </c>
      <c r="I121" s="31" t="s">
        <v>247</v>
      </c>
      <c r="J121" s="31" t="s">
        <v>19</v>
      </c>
    </row>
    <row r="122" spans="1:10" x14ac:dyDescent="0.25">
      <c r="A122" s="35">
        <v>46084</v>
      </c>
      <c r="B122" s="31" t="s">
        <v>3924</v>
      </c>
      <c r="C122" s="31" t="s">
        <v>351</v>
      </c>
      <c r="D122" s="31" t="s">
        <v>4867</v>
      </c>
      <c r="E122" s="36">
        <v>634803</v>
      </c>
      <c r="F122" s="37" t="s">
        <v>18</v>
      </c>
      <c r="G122" s="36">
        <v>50784</v>
      </c>
      <c r="H122" s="36">
        <v>685587</v>
      </c>
      <c r="I122" s="31" t="s">
        <v>247</v>
      </c>
      <c r="J122" s="31" t="s">
        <v>19</v>
      </c>
    </row>
    <row r="123" spans="1:10" x14ac:dyDescent="0.25">
      <c r="A123" s="35">
        <v>46084</v>
      </c>
      <c r="B123" s="31" t="s">
        <v>3925</v>
      </c>
      <c r="C123" s="31" t="s">
        <v>351</v>
      </c>
      <c r="D123" s="31" t="s">
        <v>4868</v>
      </c>
      <c r="E123" s="36">
        <v>1611750</v>
      </c>
      <c r="F123" s="37" t="s">
        <v>18</v>
      </c>
      <c r="G123" s="36">
        <v>128940</v>
      </c>
      <c r="H123" s="36">
        <v>1740690</v>
      </c>
      <c r="I123" s="31" t="s">
        <v>57</v>
      </c>
      <c r="J123" s="31" t="s">
        <v>58</v>
      </c>
    </row>
    <row r="124" spans="1:10" x14ac:dyDescent="0.25">
      <c r="A124" s="35">
        <v>46084</v>
      </c>
      <c r="B124" s="31" t="s">
        <v>3926</v>
      </c>
      <c r="C124" s="31" t="s">
        <v>351</v>
      </c>
      <c r="D124" s="31" t="s">
        <v>4869</v>
      </c>
      <c r="E124" s="36">
        <v>696391</v>
      </c>
      <c r="F124" s="37" t="s">
        <v>18</v>
      </c>
      <c r="G124" s="36">
        <v>55711</v>
      </c>
      <c r="H124" s="36">
        <v>752102</v>
      </c>
      <c r="I124" s="31" t="s">
        <v>247</v>
      </c>
      <c r="J124" s="31" t="s">
        <v>19</v>
      </c>
    </row>
    <row r="125" spans="1:10" x14ac:dyDescent="0.25">
      <c r="A125" s="35">
        <v>46084</v>
      </c>
      <c r="B125" s="31" t="s">
        <v>3927</v>
      </c>
      <c r="C125" s="31" t="s">
        <v>351</v>
      </c>
      <c r="D125" s="31" t="s">
        <v>4870</v>
      </c>
      <c r="E125" s="36">
        <v>4652595</v>
      </c>
      <c r="F125" s="37" t="s">
        <v>18</v>
      </c>
      <c r="G125" s="36">
        <v>372208</v>
      </c>
      <c r="H125" s="36">
        <v>5024803</v>
      </c>
      <c r="I125" s="31" t="s">
        <v>57</v>
      </c>
      <c r="J125" s="31" t="s">
        <v>58</v>
      </c>
    </row>
    <row r="126" spans="1:10" x14ac:dyDescent="0.25">
      <c r="A126" s="35">
        <v>46084</v>
      </c>
      <c r="B126" s="31" t="s">
        <v>3928</v>
      </c>
      <c r="C126" s="31" t="s">
        <v>351</v>
      </c>
      <c r="D126" s="31" t="s">
        <v>4871</v>
      </c>
      <c r="E126" s="36">
        <v>1081500</v>
      </c>
      <c r="F126" s="37" t="s">
        <v>18</v>
      </c>
      <c r="G126" s="36">
        <v>86520</v>
      </c>
      <c r="H126" s="36">
        <v>1168020</v>
      </c>
      <c r="I126" s="31" t="s">
        <v>147</v>
      </c>
      <c r="J126" s="31" t="s">
        <v>148</v>
      </c>
    </row>
    <row r="127" spans="1:10" x14ac:dyDescent="0.25">
      <c r="A127" s="35">
        <v>46084</v>
      </c>
      <c r="B127" s="31" t="s">
        <v>3929</v>
      </c>
      <c r="C127" s="31" t="s">
        <v>351</v>
      </c>
      <c r="D127" s="31" t="s">
        <v>4872</v>
      </c>
      <c r="E127" s="36">
        <v>1420245</v>
      </c>
      <c r="F127" s="37" t="s">
        <v>18</v>
      </c>
      <c r="G127" s="36">
        <v>113620</v>
      </c>
      <c r="H127" s="36">
        <v>1533865</v>
      </c>
      <c r="I127" s="31" t="s">
        <v>147</v>
      </c>
      <c r="J127" s="31" t="s">
        <v>148</v>
      </c>
    </row>
    <row r="128" spans="1:10" x14ac:dyDescent="0.25">
      <c r="A128" s="35">
        <v>46084</v>
      </c>
      <c r="B128" s="31" t="s">
        <v>3930</v>
      </c>
      <c r="C128" s="31" t="s">
        <v>351</v>
      </c>
      <c r="D128" s="31" t="s">
        <v>4873</v>
      </c>
      <c r="E128" s="36">
        <v>3223500</v>
      </c>
      <c r="F128" s="37" t="s">
        <v>18</v>
      </c>
      <c r="G128" s="36">
        <v>257880</v>
      </c>
      <c r="H128" s="36">
        <v>3481380</v>
      </c>
      <c r="I128" s="31" t="s">
        <v>36</v>
      </c>
      <c r="J128" s="31" t="s">
        <v>37</v>
      </c>
    </row>
    <row r="129" spans="1:10" x14ac:dyDescent="0.25">
      <c r="A129" s="35">
        <v>46085</v>
      </c>
      <c r="B129" s="31" t="s">
        <v>3931</v>
      </c>
      <c r="C129" s="31" t="s">
        <v>351</v>
      </c>
      <c r="D129" s="31" t="s">
        <v>4874</v>
      </c>
      <c r="E129" s="36">
        <v>4869000</v>
      </c>
      <c r="F129" s="37" t="s">
        <v>18</v>
      </c>
      <c r="G129" s="36">
        <v>389520</v>
      </c>
      <c r="H129" s="36">
        <v>5258520</v>
      </c>
      <c r="I129" s="31" t="s">
        <v>83</v>
      </c>
      <c r="J129" s="31" t="s">
        <v>84</v>
      </c>
    </row>
    <row r="130" spans="1:10" x14ac:dyDescent="0.25">
      <c r="A130" s="35">
        <v>46085</v>
      </c>
      <c r="B130" s="31" t="s">
        <v>3932</v>
      </c>
      <c r="C130" s="31" t="s">
        <v>351</v>
      </c>
      <c r="D130" s="31" t="s">
        <v>4875</v>
      </c>
      <c r="E130" s="36">
        <v>1611750</v>
      </c>
      <c r="F130" s="37" t="s">
        <v>18</v>
      </c>
      <c r="G130" s="36">
        <v>128940</v>
      </c>
      <c r="H130" s="36">
        <v>1740690</v>
      </c>
      <c r="I130" s="31" t="s">
        <v>41</v>
      </c>
      <c r="J130" s="31" t="s">
        <v>42</v>
      </c>
    </row>
    <row r="131" spans="1:10" x14ac:dyDescent="0.25">
      <c r="A131" s="35">
        <v>46085</v>
      </c>
      <c r="B131" s="31" t="s">
        <v>3933</v>
      </c>
      <c r="C131" s="31" t="s">
        <v>351</v>
      </c>
      <c r="D131" s="31" t="s">
        <v>4876</v>
      </c>
      <c r="E131" s="36">
        <v>806080</v>
      </c>
      <c r="F131" s="37" t="s">
        <v>18</v>
      </c>
      <c r="G131" s="36">
        <v>64486</v>
      </c>
      <c r="H131" s="36">
        <v>870566</v>
      </c>
      <c r="I131" s="31" t="s">
        <v>41</v>
      </c>
      <c r="J131" s="31" t="s">
        <v>42</v>
      </c>
    </row>
    <row r="132" spans="1:10" x14ac:dyDescent="0.25">
      <c r="A132" s="35">
        <v>46085</v>
      </c>
      <c r="B132" s="31" t="s">
        <v>3934</v>
      </c>
      <c r="C132" s="31" t="s">
        <v>351</v>
      </c>
      <c r="D132" s="31" t="s">
        <v>4877</v>
      </c>
      <c r="E132" s="36">
        <v>806080</v>
      </c>
      <c r="F132" s="37" t="s">
        <v>18</v>
      </c>
      <c r="G132" s="36">
        <v>64486</v>
      </c>
      <c r="H132" s="36">
        <v>870566</v>
      </c>
      <c r="I132" s="31" t="s">
        <v>199</v>
      </c>
      <c r="J132" s="31" t="s">
        <v>200</v>
      </c>
    </row>
    <row r="133" spans="1:10" x14ac:dyDescent="0.25">
      <c r="A133" s="35">
        <v>46085</v>
      </c>
      <c r="B133" s="31" t="s">
        <v>3935</v>
      </c>
      <c r="C133" s="31" t="s">
        <v>351</v>
      </c>
      <c r="D133" s="31" t="s">
        <v>4878</v>
      </c>
      <c r="E133" s="36">
        <v>530250</v>
      </c>
      <c r="F133" s="37" t="s">
        <v>18</v>
      </c>
      <c r="G133" s="36">
        <v>42420</v>
      </c>
      <c r="H133" s="36">
        <v>572670</v>
      </c>
      <c r="I133" s="31" t="s">
        <v>199</v>
      </c>
      <c r="J133" s="31" t="s">
        <v>200</v>
      </c>
    </row>
    <row r="134" spans="1:10" x14ac:dyDescent="0.25">
      <c r="A134" s="35">
        <v>46085</v>
      </c>
      <c r="B134" s="31" t="s">
        <v>3936</v>
      </c>
      <c r="C134" s="31" t="s">
        <v>351</v>
      </c>
      <c r="D134" s="31" t="s">
        <v>4879</v>
      </c>
      <c r="E134" s="36">
        <v>3181500</v>
      </c>
      <c r="F134" s="37" t="s">
        <v>18</v>
      </c>
      <c r="G134" s="36">
        <v>254520</v>
      </c>
      <c r="H134" s="36">
        <v>3436020</v>
      </c>
      <c r="I134" s="31" t="s">
        <v>43</v>
      </c>
      <c r="J134" s="31" t="s">
        <v>44</v>
      </c>
    </row>
    <row r="135" spans="1:10" x14ac:dyDescent="0.25">
      <c r="A135" s="35">
        <v>46085</v>
      </c>
      <c r="B135" s="31" t="s">
        <v>3937</v>
      </c>
      <c r="C135" s="31" t="s">
        <v>351</v>
      </c>
      <c r="D135" s="31" t="s">
        <v>4880</v>
      </c>
      <c r="E135" s="36">
        <v>2163000</v>
      </c>
      <c r="F135" s="37" t="s">
        <v>18</v>
      </c>
      <c r="G135" s="36">
        <v>173040</v>
      </c>
      <c r="H135" s="36">
        <v>2336040</v>
      </c>
      <c r="I135" s="31" t="s">
        <v>165</v>
      </c>
      <c r="J135" s="31" t="s">
        <v>166</v>
      </c>
    </row>
    <row r="136" spans="1:10" x14ac:dyDescent="0.25">
      <c r="A136" s="35">
        <v>46085</v>
      </c>
      <c r="B136" s="31" t="s">
        <v>3938</v>
      </c>
      <c r="C136" s="31" t="s">
        <v>351</v>
      </c>
      <c r="D136" s="31" t="s">
        <v>4881</v>
      </c>
      <c r="E136" s="36">
        <v>530250</v>
      </c>
      <c r="F136" s="37" t="s">
        <v>18</v>
      </c>
      <c r="G136" s="36">
        <v>42420</v>
      </c>
      <c r="H136" s="36">
        <v>572670</v>
      </c>
      <c r="I136" s="31" t="s">
        <v>240</v>
      </c>
      <c r="J136" s="31" t="s">
        <v>244</v>
      </c>
    </row>
    <row r="137" spans="1:10" x14ac:dyDescent="0.25">
      <c r="A137" s="35">
        <v>46084</v>
      </c>
      <c r="B137" s="31" t="s">
        <v>3939</v>
      </c>
      <c r="C137" s="31" t="s">
        <v>351</v>
      </c>
      <c r="D137" s="31" t="s">
        <v>4882</v>
      </c>
      <c r="E137" s="36">
        <v>806080</v>
      </c>
      <c r="F137" s="37" t="s">
        <v>18</v>
      </c>
      <c r="G137" s="36">
        <v>64486</v>
      </c>
      <c r="H137" s="36">
        <v>870566</v>
      </c>
      <c r="I137" s="31" t="s">
        <v>81</v>
      </c>
      <c r="J137" s="31" t="s">
        <v>82</v>
      </c>
    </row>
    <row r="138" spans="1:10" x14ac:dyDescent="0.25">
      <c r="A138" s="35">
        <v>46084</v>
      </c>
      <c r="B138" s="31" t="s">
        <v>3940</v>
      </c>
      <c r="C138" s="31" t="s">
        <v>351</v>
      </c>
      <c r="D138" s="31" t="s">
        <v>4883</v>
      </c>
      <c r="E138" s="36">
        <v>806080</v>
      </c>
      <c r="F138" s="37" t="s">
        <v>18</v>
      </c>
      <c r="G138" s="36">
        <v>64486</v>
      </c>
      <c r="H138" s="36">
        <v>870566</v>
      </c>
      <c r="I138" s="31" t="s">
        <v>180</v>
      </c>
      <c r="J138" s="31" t="s">
        <v>181</v>
      </c>
    </row>
    <row r="139" spans="1:10" x14ac:dyDescent="0.25">
      <c r="A139" s="35">
        <v>46084</v>
      </c>
      <c r="B139" s="31" t="s">
        <v>3941</v>
      </c>
      <c r="C139" s="31" t="s">
        <v>351</v>
      </c>
      <c r="D139" s="31" t="s">
        <v>4884</v>
      </c>
      <c r="E139" s="36">
        <v>806080</v>
      </c>
      <c r="F139" s="37" t="s">
        <v>18</v>
      </c>
      <c r="G139" s="36">
        <v>64486</v>
      </c>
      <c r="H139" s="36">
        <v>870566</v>
      </c>
      <c r="I139" s="31" t="s">
        <v>87</v>
      </c>
      <c r="J139" s="31" t="s">
        <v>88</v>
      </c>
    </row>
    <row r="140" spans="1:10" x14ac:dyDescent="0.25">
      <c r="A140" s="35">
        <v>46084</v>
      </c>
      <c r="B140" s="31" t="s">
        <v>3942</v>
      </c>
      <c r="C140" s="31" t="s">
        <v>351</v>
      </c>
      <c r="D140" s="31" t="s">
        <v>4885</v>
      </c>
      <c r="E140" s="36">
        <v>806080</v>
      </c>
      <c r="F140" s="37" t="s">
        <v>18</v>
      </c>
      <c r="G140" s="36">
        <v>64486</v>
      </c>
      <c r="H140" s="36">
        <v>870566</v>
      </c>
      <c r="I140" s="31" t="s">
        <v>225</v>
      </c>
      <c r="J140" s="31" t="s">
        <v>226</v>
      </c>
    </row>
    <row r="141" spans="1:10" x14ac:dyDescent="0.25">
      <c r="A141" s="35">
        <v>46084</v>
      </c>
      <c r="B141" s="31" t="s">
        <v>3943</v>
      </c>
      <c r="C141" s="31" t="s">
        <v>351</v>
      </c>
      <c r="D141" s="31" t="s">
        <v>4886</v>
      </c>
      <c r="E141" s="36">
        <v>806080</v>
      </c>
      <c r="F141" s="37" t="s">
        <v>18</v>
      </c>
      <c r="G141" s="36">
        <v>64486</v>
      </c>
      <c r="H141" s="36">
        <v>870566</v>
      </c>
      <c r="I141" s="31" t="s">
        <v>85</v>
      </c>
      <c r="J141" s="31" t="s">
        <v>86</v>
      </c>
    </row>
    <row r="142" spans="1:10" x14ac:dyDescent="0.25">
      <c r="A142" s="35">
        <v>46084</v>
      </c>
      <c r="B142" s="31" t="s">
        <v>3944</v>
      </c>
      <c r="C142" s="31" t="s">
        <v>351</v>
      </c>
      <c r="D142" s="31" t="s">
        <v>4887</v>
      </c>
      <c r="E142" s="36">
        <v>806080</v>
      </c>
      <c r="F142" s="37" t="s">
        <v>18</v>
      </c>
      <c r="G142" s="36">
        <v>64486</v>
      </c>
      <c r="H142" s="36">
        <v>870566</v>
      </c>
      <c r="I142" s="31" t="s">
        <v>264</v>
      </c>
      <c r="J142" s="31" t="s">
        <v>265</v>
      </c>
    </row>
    <row r="143" spans="1:10" x14ac:dyDescent="0.25">
      <c r="A143" s="35">
        <v>46084</v>
      </c>
      <c r="B143" s="31" t="s">
        <v>3945</v>
      </c>
      <c r="C143" s="31" t="s">
        <v>351</v>
      </c>
      <c r="D143" s="31" t="s">
        <v>4888</v>
      </c>
      <c r="E143" s="36">
        <v>806080</v>
      </c>
      <c r="F143" s="37" t="s">
        <v>18</v>
      </c>
      <c r="G143" s="36">
        <v>64486</v>
      </c>
      <c r="H143" s="36">
        <v>870566</v>
      </c>
      <c r="I143" s="31" t="s">
        <v>81</v>
      </c>
      <c r="J143" s="31" t="s">
        <v>82</v>
      </c>
    </row>
    <row r="144" spans="1:10" x14ac:dyDescent="0.25">
      <c r="A144" s="35">
        <v>46084</v>
      </c>
      <c r="B144" s="31" t="s">
        <v>3946</v>
      </c>
      <c r="C144" s="31" t="s">
        <v>351</v>
      </c>
      <c r="D144" s="31" t="s">
        <v>4889</v>
      </c>
      <c r="E144" s="36">
        <v>595330</v>
      </c>
      <c r="F144" s="37" t="s">
        <v>18</v>
      </c>
      <c r="G144" s="36">
        <v>47626</v>
      </c>
      <c r="H144" s="36">
        <v>642956</v>
      </c>
      <c r="I144" s="31" t="s">
        <v>240</v>
      </c>
      <c r="J144" s="31" t="s">
        <v>244</v>
      </c>
    </row>
    <row r="145" spans="1:10" x14ac:dyDescent="0.25">
      <c r="A145" s="35">
        <v>46084</v>
      </c>
      <c r="B145" s="31" t="s">
        <v>3947</v>
      </c>
      <c r="C145" s="31" t="s">
        <v>351</v>
      </c>
      <c r="D145" s="31" t="s">
        <v>4890</v>
      </c>
      <c r="E145" s="36">
        <v>1166110</v>
      </c>
      <c r="F145" s="37" t="s">
        <v>18</v>
      </c>
      <c r="G145" s="36">
        <v>93289</v>
      </c>
      <c r="H145" s="36">
        <v>1259399</v>
      </c>
      <c r="I145" s="31" t="s">
        <v>180</v>
      </c>
      <c r="J145" s="31" t="s">
        <v>181</v>
      </c>
    </row>
    <row r="146" spans="1:10" x14ac:dyDescent="0.25">
      <c r="A146" s="35">
        <v>46084</v>
      </c>
      <c r="B146" s="31" t="s">
        <v>3948</v>
      </c>
      <c r="C146" s="31" t="s">
        <v>351</v>
      </c>
      <c r="D146" s="31" t="s">
        <v>4891</v>
      </c>
      <c r="E146" s="36">
        <v>2458490</v>
      </c>
      <c r="F146" s="37" t="s">
        <v>18</v>
      </c>
      <c r="G146" s="36">
        <v>196679</v>
      </c>
      <c r="H146" s="36">
        <v>2655169</v>
      </c>
      <c r="I146" s="31" t="s">
        <v>165</v>
      </c>
      <c r="J146" s="31" t="s">
        <v>166</v>
      </c>
    </row>
    <row r="147" spans="1:10" x14ac:dyDescent="0.25">
      <c r="A147" s="35">
        <v>46084</v>
      </c>
      <c r="B147" s="31" t="s">
        <v>3949</v>
      </c>
      <c r="C147" s="31" t="s">
        <v>351</v>
      </c>
      <c r="D147" s="31" t="s">
        <v>4892</v>
      </c>
      <c r="E147" s="36">
        <v>4319890</v>
      </c>
      <c r="F147" s="37" t="s">
        <v>18</v>
      </c>
      <c r="G147" s="36">
        <v>345591</v>
      </c>
      <c r="H147" s="36">
        <v>4665481</v>
      </c>
      <c r="I147" s="31" t="s">
        <v>83</v>
      </c>
      <c r="J147" s="31" t="s">
        <v>84</v>
      </c>
    </row>
    <row r="148" spans="1:10" x14ac:dyDescent="0.25">
      <c r="A148" s="35">
        <v>46084</v>
      </c>
      <c r="B148" s="31" t="s">
        <v>3950</v>
      </c>
      <c r="C148" s="31" t="s">
        <v>351</v>
      </c>
      <c r="D148" s="31" t="s">
        <v>4893</v>
      </c>
      <c r="E148" s="36">
        <v>4196417</v>
      </c>
      <c r="F148" s="37" t="s">
        <v>18</v>
      </c>
      <c r="G148" s="36">
        <v>335713</v>
      </c>
      <c r="H148" s="36">
        <v>4532130</v>
      </c>
      <c r="I148" s="31" t="s">
        <v>81</v>
      </c>
      <c r="J148" s="31" t="s">
        <v>82</v>
      </c>
    </row>
    <row r="149" spans="1:10" x14ac:dyDescent="0.25">
      <c r="A149" s="35">
        <v>46084</v>
      </c>
      <c r="B149" s="31" t="s">
        <v>3951</v>
      </c>
      <c r="C149" s="31" t="s">
        <v>351</v>
      </c>
      <c r="D149" s="31" t="s">
        <v>4894</v>
      </c>
      <c r="E149" s="36">
        <v>897100</v>
      </c>
      <c r="F149" s="37" t="s">
        <v>18</v>
      </c>
      <c r="G149" s="36">
        <v>71768</v>
      </c>
      <c r="H149" s="36">
        <v>968868</v>
      </c>
      <c r="I149" s="31" t="s">
        <v>89</v>
      </c>
      <c r="J149" s="31" t="s">
        <v>90</v>
      </c>
    </row>
    <row r="150" spans="1:10" x14ac:dyDescent="0.25">
      <c r="A150" s="35">
        <v>46084</v>
      </c>
      <c r="B150" s="31" t="s">
        <v>3952</v>
      </c>
      <c r="C150" s="31" t="s">
        <v>351</v>
      </c>
      <c r="D150" s="31" t="s">
        <v>4895</v>
      </c>
      <c r="E150" s="36">
        <v>3881960</v>
      </c>
      <c r="F150" s="37" t="s">
        <v>18</v>
      </c>
      <c r="G150" s="36">
        <v>310557</v>
      </c>
      <c r="H150" s="36">
        <v>4192517</v>
      </c>
      <c r="I150" s="31" t="s">
        <v>20</v>
      </c>
      <c r="J150" s="31" t="s">
        <v>21</v>
      </c>
    </row>
    <row r="151" spans="1:10" x14ac:dyDescent="0.25">
      <c r="A151" s="35">
        <v>46085</v>
      </c>
      <c r="B151" s="31" t="s">
        <v>3953</v>
      </c>
      <c r="C151" s="31" t="s">
        <v>351</v>
      </c>
      <c r="D151" s="31" t="s">
        <v>4896</v>
      </c>
      <c r="E151" s="36">
        <v>646190</v>
      </c>
      <c r="F151" s="37" t="s">
        <v>18</v>
      </c>
      <c r="G151" s="36">
        <v>51695</v>
      </c>
      <c r="H151" s="36">
        <v>697885</v>
      </c>
      <c r="I151" s="31" t="s">
        <v>93</v>
      </c>
      <c r="J151" s="31" t="s">
        <v>94</v>
      </c>
    </row>
    <row r="152" spans="1:10" x14ac:dyDescent="0.25">
      <c r="A152" s="35">
        <v>46085</v>
      </c>
      <c r="B152" s="31" t="s">
        <v>3954</v>
      </c>
      <c r="C152" s="31" t="s">
        <v>351</v>
      </c>
      <c r="D152" s="31" t="s">
        <v>4897</v>
      </c>
      <c r="E152" s="36">
        <v>371250</v>
      </c>
      <c r="F152" s="37" t="s">
        <v>18</v>
      </c>
      <c r="G152" s="36">
        <v>29700</v>
      </c>
      <c r="H152" s="36">
        <v>400950</v>
      </c>
      <c r="I152" s="31" t="s">
        <v>247</v>
      </c>
      <c r="J152" s="31" t="s">
        <v>19</v>
      </c>
    </row>
    <row r="153" spans="1:10" x14ac:dyDescent="0.25">
      <c r="A153" s="35">
        <v>46085</v>
      </c>
      <c r="B153" s="31" t="s">
        <v>3955</v>
      </c>
      <c r="C153" s="31" t="s">
        <v>351</v>
      </c>
      <c r="D153" s="31" t="s">
        <v>4898</v>
      </c>
      <c r="E153" s="36">
        <v>672928</v>
      </c>
      <c r="F153" s="37" t="s">
        <v>18</v>
      </c>
      <c r="G153" s="36">
        <v>53834</v>
      </c>
      <c r="H153" s="36">
        <v>726762</v>
      </c>
      <c r="I153" s="31" t="s">
        <v>247</v>
      </c>
      <c r="J153" s="31" t="s">
        <v>19</v>
      </c>
    </row>
    <row r="154" spans="1:10" x14ac:dyDescent="0.25">
      <c r="A154" s="35">
        <v>46085</v>
      </c>
      <c r="B154" s="31" t="s">
        <v>3956</v>
      </c>
      <c r="C154" s="31" t="s">
        <v>351</v>
      </c>
      <c r="D154" s="31" t="s">
        <v>4899</v>
      </c>
      <c r="E154" s="36">
        <v>435600</v>
      </c>
      <c r="F154" s="37" t="s">
        <v>18</v>
      </c>
      <c r="G154" s="36">
        <v>34848</v>
      </c>
      <c r="H154" s="36">
        <v>470448</v>
      </c>
      <c r="I154" s="31" t="s">
        <v>247</v>
      </c>
      <c r="J154" s="31" t="s">
        <v>19</v>
      </c>
    </row>
    <row r="155" spans="1:10" x14ac:dyDescent="0.25">
      <c r="A155" s="35">
        <v>46085</v>
      </c>
      <c r="B155" s="31" t="s">
        <v>3957</v>
      </c>
      <c r="C155" s="31" t="s">
        <v>351</v>
      </c>
      <c r="D155" s="31" t="s">
        <v>4900</v>
      </c>
      <c r="E155" s="36">
        <v>277738</v>
      </c>
      <c r="F155" s="37" t="s">
        <v>18</v>
      </c>
      <c r="G155" s="36">
        <v>22219</v>
      </c>
      <c r="H155" s="36">
        <v>299957</v>
      </c>
      <c r="I155" s="31" t="s">
        <v>247</v>
      </c>
      <c r="J155" s="31" t="s">
        <v>19</v>
      </c>
    </row>
    <row r="156" spans="1:10" x14ac:dyDescent="0.25">
      <c r="A156" s="35">
        <v>46085</v>
      </c>
      <c r="B156" s="31" t="s">
        <v>3958</v>
      </c>
      <c r="C156" s="31" t="s">
        <v>351</v>
      </c>
      <c r="D156" s="31" t="s">
        <v>4901</v>
      </c>
      <c r="E156" s="36">
        <v>2163000</v>
      </c>
      <c r="F156" s="37" t="s">
        <v>18</v>
      </c>
      <c r="G156" s="36">
        <v>173040</v>
      </c>
      <c r="H156" s="36">
        <v>2336040</v>
      </c>
      <c r="I156" s="31" t="s">
        <v>51</v>
      </c>
      <c r="J156" s="31" t="s">
        <v>52</v>
      </c>
    </row>
    <row r="157" spans="1:10" x14ac:dyDescent="0.25">
      <c r="A157" s="35">
        <v>46085</v>
      </c>
      <c r="B157" s="31" t="s">
        <v>3959</v>
      </c>
      <c r="C157" s="31" t="s">
        <v>351</v>
      </c>
      <c r="D157" s="31" t="s">
        <v>4902</v>
      </c>
      <c r="E157" s="36">
        <v>3002960</v>
      </c>
      <c r="F157" s="37" t="s">
        <v>18</v>
      </c>
      <c r="G157" s="36">
        <v>240237</v>
      </c>
      <c r="H157" s="36">
        <v>3243197</v>
      </c>
      <c r="I157" s="31" t="s">
        <v>51</v>
      </c>
      <c r="J157" s="31" t="s">
        <v>52</v>
      </c>
    </row>
    <row r="158" spans="1:10" x14ac:dyDescent="0.25">
      <c r="A158" s="35">
        <v>46085</v>
      </c>
      <c r="B158" s="31" t="s">
        <v>3960</v>
      </c>
      <c r="C158" s="31" t="s">
        <v>351</v>
      </c>
      <c r="D158" s="31" t="s">
        <v>4903</v>
      </c>
      <c r="E158" s="36">
        <v>1175041</v>
      </c>
      <c r="F158" s="37" t="s">
        <v>18</v>
      </c>
      <c r="G158" s="36">
        <v>94003</v>
      </c>
      <c r="H158" s="36">
        <v>1269044</v>
      </c>
      <c r="I158" s="31" t="s">
        <v>247</v>
      </c>
      <c r="J158" s="31" t="s">
        <v>19</v>
      </c>
    </row>
    <row r="159" spans="1:10" x14ac:dyDescent="0.25">
      <c r="A159" s="35">
        <v>46085</v>
      </c>
      <c r="B159" s="31" t="s">
        <v>3961</v>
      </c>
      <c r="C159" s="31" t="s">
        <v>351</v>
      </c>
      <c r="D159" s="31" t="s">
        <v>4904</v>
      </c>
      <c r="E159" s="36">
        <v>965704</v>
      </c>
      <c r="F159" s="37" t="s">
        <v>18</v>
      </c>
      <c r="G159" s="36">
        <v>77256</v>
      </c>
      <c r="H159" s="36">
        <v>1042960</v>
      </c>
      <c r="I159" s="31" t="s">
        <v>247</v>
      </c>
      <c r="J159" s="31" t="s">
        <v>19</v>
      </c>
    </row>
    <row r="160" spans="1:10" x14ac:dyDescent="0.25">
      <c r="A160" s="35">
        <v>46085</v>
      </c>
      <c r="B160" s="31" t="s">
        <v>3962</v>
      </c>
      <c r="C160" s="31" t="s">
        <v>351</v>
      </c>
      <c r="D160" s="31" t="s">
        <v>4905</v>
      </c>
      <c r="E160" s="36">
        <v>823474</v>
      </c>
      <c r="F160" s="37" t="s">
        <v>18</v>
      </c>
      <c r="G160" s="36">
        <v>65878</v>
      </c>
      <c r="H160" s="36">
        <v>889352</v>
      </c>
      <c r="I160" s="31" t="s">
        <v>247</v>
      </c>
      <c r="J160" s="31" t="s">
        <v>19</v>
      </c>
    </row>
    <row r="161" spans="1:10" x14ac:dyDescent="0.25">
      <c r="A161" s="35">
        <v>46085</v>
      </c>
      <c r="B161" s="31" t="s">
        <v>3963</v>
      </c>
      <c r="C161" s="31" t="s">
        <v>351</v>
      </c>
      <c r="D161" s="31" t="s">
        <v>4906</v>
      </c>
      <c r="E161" s="36">
        <v>1614790</v>
      </c>
      <c r="F161" s="37" t="s">
        <v>18</v>
      </c>
      <c r="G161" s="36">
        <v>129183</v>
      </c>
      <c r="H161" s="36">
        <v>1743973</v>
      </c>
      <c r="I161" s="31" t="s">
        <v>47</v>
      </c>
      <c r="J161" s="31" t="s">
        <v>48</v>
      </c>
    </row>
    <row r="162" spans="1:10" x14ac:dyDescent="0.25">
      <c r="A162" s="35">
        <v>46085</v>
      </c>
      <c r="B162" s="31" t="s">
        <v>3964</v>
      </c>
      <c r="C162" s="31" t="s">
        <v>351</v>
      </c>
      <c r="D162" s="31" t="s">
        <v>4907</v>
      </c>
      <c r="E162" s="36">
        <v>344403</v>
      </c>
      <c r="F162" s="37" t="s">
        <v>18</v>
      </c>
      <c r="G162" s="36">
        <v>27552</v>
      </c>
      <c r="H162" s="36">
        <v>371955</v>
      </c>
      <c r="I162" s="31" t="s">
        <v>247</v>
      </c>
      <c r="J162" s="31" t="s">
        <v>19</v>
      </c>
    </row>
    <row r="163" spans="1:10" x14ac:dyDescent="0.25">
      <c r="A163" s="35">
        <v>46085</v>
      </c>
      <c r="B163" s="31" t="s">
        <v>3965</v>
      </c>
      <c r="C163" s="31" t="s">
        <v>351</v>
      </c>
      <c r="D163" s="31" t="s">
        <v>4908</v>
      </c>
      <c r="E163" s="36">
        <v>2208100</v>
      </c>
      <c r="F163" s="37" t="s">
        <v>18</v>
      </c>
      <c r="G163" s="36">
        <v>176648</v>
      </c>
      <c r="H163" s="36">
        <v>2384748</v>
      </c>
      <c r="I163" s="31" t="s">
        <v>55</v>
      </c>
      <c r="J163" s="31" t="s">
        <v>56</v>
      </c>
    </row>
    <row r="164" spans="1:10" x14ac:dyDescent="0.25">
      <c r="A164" s="35">
        <v>46085</v>
      </c>
      <c r="B164" s="31" t="s">
        <v>3966</v>
      </c>
      <c r="C164" s="31" t="s">
        <v>351</v>
      </c>
      <c r="D164" s="31" t="s">
        <v>4909</v>
      </c>
      <c r="E164" s="36">
        <v>876072</v>
      </c>
      <c r="F164" s="37" t="s">
        <v>18</v>
      </c>
      <c r="G164" s="36">
        <v>70086</v>
      </c>
      <c r="H164" s="36">
        <v>946158</v>
      </c>
      <c r="I164" s="31" t="s">
        <v>247</v>
      </c>
      <c r="J164" s="31" t="s">
        <v>19</v>
      </c>
    </row>
    <row r="165" spans="1:10" x14ac:dyDescent="0.25">
      <c r="A165" s="35">
        <v>46085</v>
      </c>
      <c r="B165" s="31" t="s">
        <v>3967</v>
      </c>
      <c r="C165" s="31" t="s">
        <v>351</v>
      </c>
      <c r="D165" s="31" t="s">
        <v>4910</v>
      </c>
      <c r="E165" s="36">
        <v>664370</v>
      </c>
      <c r="F165" s="37" t="s">
        <v>18</v>
      </c>
      <c r="G165" s="36">
        <v>53150</v>
      </c>
      <c r="H165" s="36">
        <v>717520</v>
      </c>
      <c r="I165" s="31" t="s">
        <v>247</v>
      </c>
      <c r="J165" s="31" t="s">
        <v>19</v>
      </c>
    </row>
    <row r="166" spans="1:10" x14ac:dyDescent="0.25">
      <c r="A166" s="35">
        <v>46085</v>
      </c>
      <c r="B166" s="31" t="s">
        <v>3968</v>
      </c>
      <c r="C166" s="31" t="s">
        <v>351</v>
      </c>
      <c r="D166" s="31" t="s">
        <v>4911</v>
      </c>
      <c r="E166" s="36">
        <v>193857</v>
      </c>
      <c r="F166" s="37" t="s">
        <v>18</v>
      </c>
      <c r="G166" s="36">
        <v>15509</v>
      </c>
      <c r="H166" s="36">
        <v>209366</v>
      </c>
      <c r="I166" s="31" t="s">
        <v>247</v>
      </c>
      <c r="J166" s="31" t="s">
        <v>19</v>
      </c>
    </row>
    <row r="167" spans="1:10" x14ac:dyDescent="0.25">
      <c r="A167" s="35">
        <v>46085</v>
      </c>
      <c r="B167" s="31" t="s">
        <v>3969</v>
      </c>
      <c r="C167" s="31" t="s">
        <v>351</v>
      </c>
      <c r="D167" s="31" t="s">
        <v>4912</v>
      </c>
      <c r="E167" s="36">
        <v>7044205</v>
      </c>
      <c r="F167" s="37" t="s">
        <v>18</v>
      </c>
      <c r="G167" s="36">
        <v>563536</v>
      </c>
      <c r="H167" s="36">
        <v>7607741</v>
      </c>
      <c r="I167" s="31" t="s">
        <v>116</v>
      </c>
      <c r="J167" s="31" t="s">
        <v>117</v>
      </c>
    </row>
    <row r="168" spans="1:10" x14ac:dyDescent="0.25">
      <c r="A168" s="35">
        <v>46085</v>
      </c>
      <c r="B168" s="31" t="s">
        <v>3970</v>
      </c>
      <c r="C168" s="31" t="s">
        <v>351</v>
      </c>
      <c r="D168" s="31" t="s">
        <v>4913</v>
      </c>
      <c r="E168" s="36">
        <v>806080</v>
      </c>
      <c r="F168" s="37" t="s">
        <v>18</v>
      </c>
      <c r="G168" s="36">
        <v>64486</v>
      </c>
      <c r="H168" s="36">
        <v>870566</v>
      </c>
      <c r="I168" s="31" t="s">
        <v>116</v>
      </c>
      <c r="J168" s="31" t="s">
        <v>117</v>
      </c>
    </row>
    <row r="169" spans="1:10" x14ac:dyDescent="0.25">
      <c r="A169" s="35">
        <v>46085</v>
      </c>
      <c r="B169" s="31" t="s">
        <v>3971</v>
      </c>
      <c r="C169" s="31" t="s">
        <v>351</v>
      </c>
      <c r="D169" s="31" t="s">
        <v>4914</v>
      </c>
      <c r="E169" s="36">
        <v>1440112</v>
      </c>
      <c r="F169" s="37" t="s">
        <v>18</v>
      </c>
      <c r="G169" s="36">
        <v>115209</v>
      </c>
      <c r="H169" s="36">
        <v>1555321</v>
      </c>
      <c r="I169" s="31" t="s">
        <v>247</v>
      </c>
      <c r="J169" s="31" t="s">
        <v>19</v>
      </c>
    </row>
    <row r="170" spans="1:10" x14ac:dyDescent="0.25">
      <c r="A170" s="35">
        <v>46085</v>
      </c>
      <c r="B170" s="31" t="s">
        <v>3972</v>
      </c>
      <c r="C170" s="31" t="s">
        <v>351</v>
      </c>
      <c r="D170" s="31" t="s">
        <v>4915</v>
      </c>
      <c r="E170" s="36">
        <v>367521</v>
      </c>
      <c r="F170" s="37" t="s">
        <v>18</v>
      </c>
      <c r="G170" s="36">
        <v>29402</v>
      </c>
      <c r="H170" s="36">
        <v>396923</v>
      </c>
      <c r="I170" s="31" t="s">
        <v>247</v>
      </c>
      <c r="J170" s="31" t="s">
        <v>19</v>
      </c>
    </row>
    <row r="171" spans="1:10" x14ac:dyDescent="0.25">
      <c r="A171" s="35">
        <v>46085</v>
      </c>
      <c r="B171" s="31" t="s">
        <v>3973</v>
      </c>
      <c r="C171" s="31" t="s">
        <v>351</v>
      </c>
      <c r="D171" s="31" t="s">
        <v>4916</v>
      </c>
      <c r="E171" s="36">
        <v>715653</v>
      </c>
      <c r="F171" s="37" t="s">
        <v>18</v>
      </c>
      <c r="G171" s="36">
        <v>57252</v>
      </c>
      <c r="H171" s="36">
        <v>772905</v>
      </c>
      <c r="I171" s="31" t="s">
        <v>247</v>
      </c>
      <c r="J171" s="31" t="s">
        <v>19</v>
      </c>
    </row>
    <row r="172" spans="1:10" x14ac:dyDescent="0.25">
      <c r="A172" s="35">
        <v>46085</v>
      </c>
      <c r="B172" s="31" t="s">
        <v>3974</v>
      </c>
      <c r="C172" s="31" t="s">
        <v>351</v>
      </c>
      <c r="D172" s="31" t="s">
        <v>4917</v>
      </c>
      <c r="E172" s="36">
        <v>527443</v>
      </c>
      <c r="F172" s="37" t="s">
        <v>18</v>
      </c>
      <c r="G172" s="36">
        <v>42195</v>
      </c>
      <c r="H172" s="36">
        <v>569638</v>
      </c>
      <c r="I172" s="31" t="s">
        <v>247</v>
      </c>
      <c r="J172" s="31" t="s">
        <v>19</v>
      </c>
    </row>
    <row r="173" spans="1:10" x14ac:dyDescent="0.25">
      <c r="A173" s="35">
        <v>46085</v>
      </c>
      <c r="B173" s="31" t="s">
        <v>3975</v>
      </c>
      <c r="C173" s="31" t="s">
        <v>351</v>
      </c>
      <c r="D173" s="31" t="s">
        <v>4918</v>
      </c>
      <c r="E173" s="36">
        <v>574005</v>
      </c>
      <c r="F173" s="37" t="s">
        <v>18</v>
      </c>
      <c r="G173" s="36">
        <v>45920</v>
      </c>
      <c r="H173" s="36">
        <v>619925</v>
      </c>
      <c r="I173" s="31" t="s">
        <v>247</v>
      </c>
      <c r="J173" s="31" t="s">
        <v>19</v>
      </c>
    </row>
    <row r="174" spans="1:10" x14ac:dyDescent="0.25">
      <c r="A174" s="35">
        <v>46085</v>
      </c>
      <c r="B174" s="31" t="s">
        <v>3976</v>
      </c>
      <c r="C174" s="31" t="s">
        <v>351</v>
      </c>
      <c r="D174" s="31" t="s">
        <v>4919</v>
      </c>
      <c r="E174" s="36">
        <v>1656551</v>
      </c>
      <c r="F174" s="37" t="s">
        <v>18</v>
      </c>
      <c r="G174" s="36">
        <v>132524</v>
      </c>
      <c r="H174" s="36">
        <v>1789075</v>
      </c>
      <c r="I174" s="31" t="s">
        <v>247</v>
      </c>
      <c r="J174" s="31" t="s">
        <v>19</v>
      </c>
    </row>
    <row r="175" spans="1:10" x14ac:dyDescent="0.25">
      <c r="A175" s="35">
        <v>46085</v>
      </c>
      <c r="B175" s="31" t="s">
        <v>3977</v>
      </c>
      <c r="C175" s="31" t="s">
        <v>351</v>
      </c>
      <c r="D175" s="31" t="s">
        <v>4920</v>
      </c>
      <c r="E175" s="36">
        <v>640198</v>
      </c>
      <c r="F175" s="37" t="s">
        <v>18</v>
      </c>
      <c r="G175" s="36">
        <v>51216</v>
      </c>
      <c r="H175" s="36">
        <v>691414</v>
      </c>
      <c r="I175" s="31" t="s">
        <v>247</v>
      </c>
      <c r="J175" s="31" t="s">
        <v>19</v>
      </c>
    </row>
    <row r="176" spans="1:10" x14ac:dyDescent="0.25">
      <c r="A176" s="35">
        <v>46085</v>
      </c>
      <c r="B176" s="31" t="s">
        <v>3978</v>
      </c>
      <c r="C176" s="31" t="s">
        <v>351</v>
      </c>
      <c r="D176" s="31" t="s">
        <v>4921</v>
      </c>
      <c r="E176" s="36">
        <v>1084875</v>
      </c>
      <c r="F176" s="37" t="s">
        <v>18</v>
      </c>
      <c r="G176" s="36">
        <v>86790</v>
      </c>
      <c r="H176" s="36">
        <v>1171665</v>
      </c>
      <c r="I176" s="31" t="s">
        <v>247</v>
      </c>
      <c r="J176" s="31" t="s">
        <v>19</v>
      </c>
    </row>
    <row r="177" spans="1:10" x14ac:dyDescent="0.25">
      <c r="A177" s="35">
        <v>46085</v>
      </c>
      <c r="B177" s="31" t="s">
        <v>3979</v>
      </c>
      <c r="C177" s="31" t="s">
        <v>351</v>
      </c>
      <c r="D177" s="31" t="s">
        <v>4922</v>
      </c>
      <c r="E177" s="36">
        <v>417552</v>
      </c>
      <c r="F177" s="37" t="s">
        <v>18</v>
      </c>
      <c r="G177" s="36">
        <v>33404</v>
      </c>
      <c r="H177" s="36">
        <v>450956</v>
      </c>
      <c r="I177" s="31" t="s">
        <v>247</v>
      </c>
      <c r="J177" s="31" t="s">
        <v>19</v>
      </c>
    </row>
    <row r="178" spans="1:10" x14ac:dyDescent="0.25">
      <c r="A178" s="35">
        <v>46085</v>
      </c>
      <c r="B178" s="31" t="s">
        <v>3980</v>
      </c>
      <c r="C178" s="31" t="s">
        <v>351</v>
      </c>
      <c r="D178" s="31" t="s">
        <v>4923</v>
      </c>
      <c r="E178" s="36">
        <v>852063</v>
      </c>
      <c r="F178" s="37" t="s">
        <v>18</v>
      </c>
      <c r="G178" s="36">
        <v>68165</v>
      </c>
      <c r="H178" s="36">
        <v>920228</v>
      </c>
      <c r="I178" s="31" t="s">
        <v>247</v>
      </c>
      <c r="J178" s="31" t="s">
        <v>19</v>
      </c>
    </row>
    <row r="179" spans="1:10" x14ac:dyDescent="0.25">
      <c r="A179" s="35">
        <v>46085</v>
      </c>
      <c r="B179" s="31" t="s">
        <v>3981</v>
      </c>
      <c r="C179" s="31" t="s">
        <v>351</v>
      </c>
      <c r="D179" s="31" t="s">
        <v>4924</v>
      </c>
      <c r="E179" s="36">
        <v>717699</v>
      </c>
      <c r="F179" s="37" t="s">
        <v>18</v>
      </c>
      <c r="G179" s="36">
        <v>57416</v>
      </c>
      <c r="H179" s="36">
        <v>775115</v>
      </c>
      <c r="I179" s="31" t="s">
        <v>247</v>
      </c>
      <c r="J179" s="31" t="s">
        <v>19</v>
      </c>
    </row>
    <row r="180" spans="1:10" x14ac:dyDescent="0.25">
      <c r="A180" s="35">
        <v>46085</v>
      </c>
      <c r="B180" s="31" t="s">
        <v>3983</v>
      </c>
      <c r="C180" s="31" t="s">
        <v>351</v>
      </c>
      <c r="D180" s="31" t="s">
        <v>4926</v>
      </c>
      <c r="E180" s="36">
        <v>3223500</v>
      </c>
      <c r="F180" s="37" t="s">
        <v>18</v>
      </c>
      <c r="G180" s="36">
        <v>257880</v>
      </c>
      <c r="H180" s="36">
        <v>3481380</v>
      </c>
      <c r="I180" s="31" t="s">
        <v>132</v>
      </c>
      <c r="J180" s="31" t="s">
        <v>133</v>
      </c>
    </row>
    <row r="181" spans="1:10" x14ac:dyDescent="0.25">
      <c r="A181" s="35">
        <v>46085</v>
      </c>
      <c r="B181" s="31" t="s">
        <v>3984</v>
      </c>
      <c r="C181" s="31" t="s">
        <v>351</v>
      </c>
      <c r="D181" s="31" t="s">
        <v>4927</v>
      </c>
      <c r="E181" s="36">
        <v>1081500</v>
      </c>
      <c r="F181" s="37" t="s">
        <v>18</v>
      </c>
      <c r="G181" s="36">
        <v>86520</v>
      </c>
      <c r="H181" s="36">
        <v>1168020</v>
      </c>
      <c r="I181" s="31" t="s">
        <v>109</v>
      </c>
      <c r="J181" s="31" t="s">
        <v>110</v>
      </c>
    </row>
    <row r="182" spans="1:10" x14ac:dyDescent="0.25">
      <c r="A182" s="35">
        <v>46085</v>
      </c>
      <c r="B182" s="31" t="s">
        <v>3985</v>
      </c>
      <c r="C182" s="31" t="s">
        <v>351</v>
      </c>
      <c r="D182" s="31" t="s">
        <v>4928</v>
      </c>
      <c r="E182" s="36">
        <v>1590750</v>
      </c>
      <c r="F182" s="37" t="s">
        <v>18</v>
      </c>
      <c r="G182" s="36">
        <v>127260</v>
      </c>
      <c r="H182" s="36">
        <v>1718010</v>
      </c>
      <c r="I182" s="31" t="s">
        <v>134</v>
      </c>
      <c r="J182" s="31" t="s">
        <v>135</v>
      </c>
    </row>
    <row r="183" spans="1:10" x14ac:dyDescent="0.25">
      <c r="A183" s="35">
        <v>46085</v>
      </c>
      <c r="B183" s="31" t="s">
        <v>3986</v>
      </c>
      <c r="C183" s="31" t="s">
        <v>351</v>
      </c>
      <c r="D183" s="31" t="s">
        <v>4929</v>
      </c>
      <c r="E183" s="36">
        <v>551250</v>
      </c>
      <c r="F183" s="37" t="s">
        <v>18</v>
      </c>
      <c r="G183" s="36">
        <v>44100</v>
      </c>
      <c r="H183" s="36">
        <v>595350</v>
      </c>
      <c r="I183" s="31" t="s">
        <v>134</v>
      </c>
      <c r="J183" s="31" t="s">
        <v>135</v>
      </c>
    </row>
    <row r="184" spans="1:10" x14ac:dyDescent="0.25">
      <c r="A184" s="35">
        <v>46085</v>
      </c>
      <c r="B184" s="31" t="s">
        <v>3987</v>
      </c>
      <c r="C184" s="31" t="s">
        <v>351</v>
      </c>
      <c r="D184" s="31" t="s">
        <v>4930</v>
      </c>
      <c r="E184" s="36">
        <v>1505540</v>
      </c>
      <c r="F184" s="37" t="s">
        <v>18</v>
      </c>
      <c r="G184" s="36">
        <v>120443</v>
      </c>
      <c r="H184" s="36">
        <v>1625983</v>
      </c>
      <c r="I184" s="31" t="s">
        <v>170</v>
      </c>
      <c r="J184" s="31" t="s">
        <v>171</v>
      </c>
    </row>
    <row r="185" spans="1:10" x14ac:dyDescent="0.25">
      <c r="A185" s="35">
        <v>46085</v>
      </c>
      <c r="B185" s="31" t="s">
        <v>3988</v>
      </c>
      <c r="C185" s="31" t="s">
        <v>351</v>
      </c>
      <c r="D185" s="31" t="s">
        <v>4931</v>
      </c>
      <c r="E185" s="36">
        <v>12168260</v>
      </c>
      <c r="F185" s="37" t="s">
        <v>18</v>
      </c>
      <c r="G185" s="36">
        <v>973461</v>
      </c>
      <c r="H185" s="36">
        <v>13141721</v>
      </c>
      <c r="I185" s="31" t="s">
        <v>132</v>
      </c>
      <c r="J185" s="31" t="s">
        <v>133</v>
      </c>
    </row>
    <row r="186" spans="1:10" x14ac:dyDescent="0.25">
      <c r="A186" s="35">
        <v>46085</v>
      </c>
      <c r="B186" s="31" t="s">
        <v>3989</v>
      </c>
      <c r="C186" s="31" t="s">
        <v>351</v>
      </c>
      <c r="D186" s="31" t="s">
        <v>4932</v>
      </c>
      <c r="E186" s="36">
        <v>3661425</v>
      </c>
      <c r="F186" s="37" t="s">
        <v>18</v>
      </c>
      <c r="G186" s="36">
        <v>292914</v>
      </c>
      <c r="H186" s="36">
        <v>3954339</v>
      </c>
      <c r="I186" s="31" t="s">
        <v>134</v>
      </c>
      <c r="J186" s="31" t="s">
        <v>135</v>
      </c>
    </row>
    <row r="187" spans="1:10" x14ac:dyDescent="0.25">
      <c r="A187" s="35">
        <v>46085</v>
      </c>
      <c r="B187" s="31" t="s">
        <v>3990</v>
      </c>
      <c r="C187" s="31" t="s">
        <v>351</v>
      </c>
      <c r="D187" s="31" t="s">
        <v>4933</v>
      </c>
      <c r="E187" s="36">
        <v>3625120</v>
      </c>
      <c r="F187" s="37" t="s">
        <v>18</v>
      </c>
      <c r="G187" s="36">
        <v>290010</v>
      </c>
      <c r="H187" s="36">
        <v>3915130</v>
      </c>
      <c r="I187" s="31" t="s">
        <v>111</v>
      </c>
      <c r="J187" s="31" t="s">
        <v>112</v>
      </c>
    </row>
    <row r="188" spans="1:10" x14ac:dyDescent="0.25">
      <c r="A188" s="35">
        <v>46085</v>
      </c>
      <c r="B188" s="31" t="s">
        <v>3991</v>
      </c>
      <c r="C188" s="31" t="s">
        <v>351</v>
      </c>
      <c r="D188" s="31" t="s">
        <v>4934</v>
      </c>
      <c r="E188" s="36">
        <v>1501480</v>
      </c>
      <c r="F188" s="37" t="s">
        <v>18</v>
      </c>
      <c r="G188" s="36">
        <v>120118</v>
      </c>
      <c r="H188" s="36">
        <v>1621598</v>
      </c>
      <c r="I188" s="31" t="s">
        <v>170</v>
      </c>
      <c r="J188" s="31" t="s">
        <v>171</v>
      </c>
    </row>
    <row r="189" spans="1:10" x14ac:dyDescent="0.25">
      <c r="A189" s="35">
        <v>46085</v>
      </c>
      <c r="B189" s="31" t="s">
        <v>3992</v>
      </c>
      <c r="C189" s="31" t="s">
        <v>351</v>
      </c>
      <c r="D189" s="31" t="s">
        <v>4935</v>
      </c>
      <c r="E189" s="36">
        <v>4677340</v>
      </c>
      <c r="F189" s="37" t="s">
        <v>18</v>
      </c>
      <c r="G189" s="36">
        <v>374187</v>
      </c>
      <c r="H189" s="36">
        <v>5051527</v>
      </c>
      <c r="I189" s="31" t="s">
        <v>99</v>
      </c>
      <c r="J189" s="31" t="s">
        <v>100</v>
      </c>
    </row>
    <row r="190" spans="1:10" x14ac:dyDescent="0.25">
      <c r="A190" s="35">
        <v>46085</v>
      </c>
      <c r="B190" s="31" t="s">
        <v>3993</v>
      </c>
      <c r="C190" s="31" t="s">
        <v>351</v>
      </c>
      <c r="D190" s="31" t="s">
        <v>4936</v>
      </c>
      <c r="E190" s="36">
        <v>918425</v>
      </c>
      <c r="F190" s="37" t="s">
        <v>18</v>
      </c>
      <c r="G190" s="36">
        <v>73474</v>
      </c>
      <c r="H190" s="36">
        <v>991899</v>
      </c>
      <c r="I190" s="31" t="s">
        <v>95</v>
      </c>
      <c r="J190" s="31" t="s">
        <v>96</v>
      </c>
    </row>
    <row r="191" spans="1:10" x14ac:dyDescent="0.25">
      <c r="A191" s="35">
        <v>46085</v>
      </c>
      <c r="B191" s="31" t="s">
        <v>3994</v>
      </c>
      <c r="C191" s="31" t="s">
        <v>351</v>
      </c>
      <c r="D191" s="31" t="s">
        <v>4937</v>
      </c>
      <c r="E191" s="36">
        <v>583055</v>
      </c>
      <c r="F191" s="37" t="s">
        <v>18</v>
      </c>
      <c r="G191" s="36">
        <v>46644</v>
      </c>
      <c r="H191" s="36">
        <v>629699</v>
      </c>
      <c r="I191" s="31" t="s">
        <v>97</v>
      </c>
      <c r="J191" s="31" t="s">
        <v>98</v>
      </c>
    </row>
    <row r="192" spans="1:10" x14ac:dyDescent="0.25">
      <c r="A192" s="35">
        <v>46085</v>
      </c>
      <c r="B192" s="31" t="s">
        <v>3995</v>
      </c>
      <c r="C192" s="31" t="s">
        <v>351</v>
      </c>
      <c r="D192" s="31" t="s">
        <v>4938</v>
      </c>
      <c r="E192" s="36">
        <v>1836850</v>
      </c>
      <c r="F192" s="37" t="s">
        <v>18</v>
      </c>
      <c r="G192" s="36">
        <v>146948</v>
      </c>
      <c r="H192" s="36">
        <v>1983798</v>
      </c>
      <c r="I192" s="31" t="s">
        <v>107</v>
      </c>
      <c r="J192" s="31" t="s">
        <v>108</v>
      </c>
    </row>
    <row r="193" spans="1:10" x14ac:dyDescent="0.25">
      <c r="A193" s="35">
        <v>46086</v>
      </c>
      <c r="B193" s="31" t="s">
        <v>3996</v>
      </c>
      <c r="C193" s="31" t="s">
        <v>351</v>
      </c>
      <c r="D193" s="31" t="s">
        <v>4939</v>
      </c>
      <c r="E193" s="36">
        <v>665202</v>
      </c>
      <c r="F193" s="37" t="s">
        <v>18</v>
      </c>
      <c r="G193" s="36">
        <v>53216</v>
      </c>
      <c r="H193" s="36">
        <v>718418</v>
      </c>
      <c r="I193" s="31" t="s">
        <v>247</v>
      </c>
      <c r="J193" s="31" t="s">
        <v>19</v>
      </c>
    </row>
    <row r="194" spans="1:10" x14ac:dyDescent="0.25">
      <c r="A194" s="35">
        <v>46086</v>
      </c>
      <c r="B194" s="31" t="s">
        <v>3997</v>
      </c>
      <c r="C194" s="31" t="s">
        <v>351</v>
      </c>
      <c r="D194" s="31" t="s">
        <v>4940</v>
      </c>
      <c r="E194" s="36">
        <v>715905</v>
      </c>
      <c r="F194" s="37" t="s">
        <v>18</v>
      </c>
      <c r="G194" s="36">
        <v>57272</v>
      </c>
      <c r="H194" s="36">
        <v>773177</v>
      </c>
      <c r="I194" s="31" t="s">
        <v>147</v>
      </c>
      <c r="J194" s="31" t="s">
        <v>148</v>
      </c>
    </row>
    <row r="195" spans="1:10" x14ac:dyDescent="0.25">
      <c r="A195" s="35">
        <v>46086</v>
      </c>
      <c r="B195" s="31" t="s">
        <v>3998</v>
      </c>
      <c r="C195" s="31" t="s">
        <v>351</v>
      </c>
      <c r="D195" s="31" t="s">
        <v>4941</v>
      </c>
      <c r="E195" s="36">
        <v>572583</v>
      </c>
      <c r="F195" s="37" t="s">
        <v>18</v>
      </c>
      <c r="G195" s="36">
        <v>45807</v>
      </c>
      <c r="H195" s="36">
        <v>618390</v>
      </c>
      <c r="I195" s="31" t="s">
        <v>247</v>
      </c>
      <c r="J195" s="31" t="s">
        <v>19</v>
      </c>
    </row>
    <row r="196" spans="1:10" x14ac:dyDescent="0.25">
      <c r="A196" s="35">
        <v>46086</v>
      </c>
      <c r="B196" s="31" t="s">
        <v>3999</v>
      </c>
      <c r="C196" s="31" t="s">
        <v>351</v>
      </c>
      <c r="D196" s="31" t="s">
        <v>4942</v>
      </c>
      <c r="E196" s="36">
        <v>1051543</v>
      </c>
      <c r="F196" s="37" t="s">
        <v>18</v>
      </c>
      <c r="G196" s="36">
        <v>84123</v>
      </c>
      <c r="H196" s="36">
        <v>1135666</v>
      </c>
      <c r="I196" s="31" t="s">
        <v>247</v>
      </c>
      <c r="J196" s="31" t="s">
        <v>19</v>
      </c>
    </row>
    <row r="197" spans="1:10" x14ac:dyDescent="0.25">
      <c r="A197" s="35">
        <v>46086</v>
      </c>
      <c r="B197" s="31" t="s">
        <v>4000</v>
      </c>
      <c r="C197" s="31" t="s">
        <v>351</v>
      </c>
      <c r="D197" s="31" t="s">
        <v>4943</v>
      </c>
      <c r="E197" s="36">
        <v>916986</v>
      </c>
      <c r="F197" s="37" t="s">
        <v>18</v>
      </c>
      <c r="G197" s="36">
        <v>73359</v>
      </c>
      <c r="H197" s="36">
        <v>990345</v>
      </c>
      <c r="I197" s="31" t="s">
        <v>247</v>
      </c>
      <c r="J197" s="31" t="s">
        <v>19</v>
      </c>
    </row>
    <row r="198" spans="1:10" x14ac:dyDescent="0.25">
      <c r="A198" s="35">
        <v>46086</v>
      </c>
      <c r="B198" s="31" t="s">
        <v>4001</v>
      </c>
      <c r="C198" s="31" t="s">
        <v>351</v>
      </c>
      <c r="D198" s="31" t="s">
        <v>4944</v>
      </c>
      <c r="E198" s="36">
        <v>622160</v>
      </c>
      <c r="F198" s="37" t="s">
        <v>18</v>
      </c>
      <c r="G198" s="36">
        <v>49773</v>
      </c>
      <c r="H198" s="36">
        <v>671933</v>
      </c>
      <c r="I198" s="31" t="s">
        <v>247</v>
      </c>
      <c r="J198" s="31" t="s">
        <v>19</v>
      </c>
    </row>
    <row r="199" spans="1:10" x14ac:dyDescent="0.25">
      <c r="A199" s="35">
        <v>46086</v>
      </c>
      <c r="B199" s="31" t="s">
        <v>4002</v>
      </c>
      <c r="C199" s="31" t="s">
        <v>351</v>
      </c>
      <c r="D199" s="31" t="s">
        <v>4945</v>
      </c>
      <c r="E199" s="36">
        <v>988457</v>
      </c>
      <c r="F199" s="37" t="s">
        <v>18</v>
      </c>
      <c r="G199" s="36">
        <v>79077</v>
      </c>
      <c r="H199" s="36">
        <v>1067534</v>
      </c>
      <c r="I199" s="31" t="s">
        <v>247</v>
      </c>
      <c r="J199" s="31" t="s">
        <v>19</v>
      </c>
    </row>
    <row r="200" spans="1:10" x14ac:dyDescent="0.25">
      <c r="A200" s="35">
        <v>46086</v>
      </c>
      <c r="B200" s="31" t="s">
        <v>4003</v>
      </c>
      <c r="C200" s="31" t="s">
        <v>351</v>
      </c>
      <c r="D200" s="31" t="s">
        <v>4946</v>
      </c>
      <c r="E200" s="36">
        <v>349833</v>
      </c>
      <c r="F200" s="37" t="s">
        <v>18</v>
      </c>
      <c r="G200" s="36">
        <v>27987</v>
      </c>
      <c r="H200" s="36">
        <v>377820</v>
      </c>
      <c r="I200" s="31" t="s">
        <v>247</v>
      </c>
      <c r="J200" s="31" t="s">
        <v>19</v>
      </c>
    </row>
    <row r="201" spans="1:10" x14ac:dyDescent="0.25">
      <c r="A201" s="35">
        <v>46086</v>
      </c>
      <c r="B201" s="31" t="s">
        <v>4004</v>
      </c>
      <c r="C201" s="31" t="s">
        <v>351</v>
      </c>
      <c r="D201" s="31" t="s">
        <v>4947</v>
      </c>
      <c r="E201" s="36">
        <v>985806</v>
      </c>
      <c r="F201" s="37" t="s">
        <v>18</v>
      </c>
      <c r="G201" s="36">
        <v>78864</v>
      </c>
      <c r="H201" s="36">
        <v>1064670</v>
      </c>
      <c r="I201" s="31" t="s">
        <v>247</v>
      </c>
      <c r="J201" s="31" t="s">
        <v>19</v>
      </c>
    </row>
    <row r="202" spans="1:10" x14ac:dyDescent="0.25">
      <c r="A202" s="35">
        <v>46086</v>
      </c>
      <c r="B202" s="31" t="s">
        <v>4005</v>
      </c>
      <c r="C202" s="31" t="s">
        <v>351</v>
      </c>
      <c r="D202" s="31" t="s">
        <v>4948</v>
      </c>
      <c r="E202" s="36">
        <v>1464654</v>
      </c>
      <c r="F202" s="37" t="s">
        <v>18</v>
      </c>
      <c r="G202" s="36">
        <v>117172</v>
      </c>
      <c r="H202" s="36">
        <v>1581826</v>
      </c>
      <c r="I202" s="31" t="s">
        <v>247</v>
      </c>
      <c r="J202" s="31" t="s">
        <v>19</v>
      </c>
    </row>
    <row r="203" spans="1:10" x14ac:dyDescent="0.25">
      <c r="A203" s="35">
        <v>46086</v>
      </c>
      <c r="B203" s="31" t="s">
        <v>4006</v>
      </c>
      <c r="C203" s="31" t="s">
        <v>351</v>
      </c>
      <c r="D203" s="31" t="s">
        <v>4949</v>
      </c>
      <c r="E203" s="36">
        <v>801965</v>
      </c>
      <c r="F203" s="37" t="s">
        <v>18</v>
      </c>
      <c r="G203" s="36">
        <v>64157</v>
      </c>
      <c r="H203" s="36">
        <v>866122</v>
      </c>
      <c r="I203" s="31" t="s">
        <v>247</v>
      </c>
      <c r="J203" s="31" t="s">
        <v>19</v>
      </c>
    </row>
    <row r="204" spans="1:10" x14ac:dyDescent="0.25">
      <c r="A204" s="35">
        <v>46086</v>
      </c>
      <c r="B204" s="31" t="s">
        <v>4007</v>
      </c>
      <c r="C204" s="31" t="s">
        <v>351</v>
      </c>
      <c r="D204" s="31" t="s">
        <v>4950</v>
      </c>
      <c r="E204" s="36">
        <v>344403</v>
      </c>
      <c r="F204" s="37" t="s">
        <v>18</v>
      </c>
      <c r="G204" s="36">
        <v>27552</v>
      </c>
      <c r="H204" s="36">
        <v>371955</v>
      </c>
      <c r="I204" s="31" t="s">
        <v>247</v>
      </c>
      <c r="J204" s="31" t="s">
        <v>19</v>
      </c>
    </row>
    <row r="205" spans="1:10" x14ac:dyDescent="0.25">
      <c r="A205" s="35">
        <v>46086</v>
      </c>
      <c r="B205" s="31" t="s">
        <v>4008</v>
      </c>
      <c r="C205" s="31" t="s">
        <v>351</v>
      </c>
      <c r="D205" s="31" t="s">
        <v>4951</v>
      </c>
      <c r="E205" s="36">
        <v>1038639</v>
      </c>
      <c r="F205" s="37" t="s">
        <v>18</v>
      </c>
      <c r="G205" s="36">
        <v>83091</v>
      </c>
      <c r="H205" s="36">
        <v>1121730</v>
      </c>
      <c r="I205" s="31" t="s">
        <v>247</v>
      </c>
      <c r="J205" s="31" t="s">
        <v>19</v>
      </c>
    </row>
    <row r="206" spans="1:10" x14ac:dyDescent="0.25">
      <c r="A206" s="35">
        <v>46086</v>
      </c>
      <c r="B206" s="31" t="s">
        <v>4009</v>
      </c>
      <c r="C206" s="31" t="s">
        <v>351</v>
      </c>
      <c r="D206" s="31" t="s">
        <v>4952</v>
      </c>
      <c r="E206" s="36">
        <v>969285</v>
      </c>
      <c r="F206" s="37" t="s">
        <v>18</v>
      </c>
      <c r="G206" s="36">
        <v>77543</v>
      </c>
      <c r="H206" s="36">
        <v>1046828</v>
      </c>
      <c r="I206" s="31" t="s">
        <v>71</v>
      </c>
      <c r="J206" s="31" t="s">
        <v>72</v>
      </c>
    </row>
    <row r="207" spans="1:10" x14ac:dyDescent="0.25">
      <c r="A207" s="35">
        <v>46086</v>
      </c>
      <c r="B207" s="31" t="s">
        <v>4010</v>
      </c>
      <c r="C207" s="31" t="s">
        <v>351</v>
      </c>
      <c r="D207" s="31" t="s">
        <v>4953</v>
      </c>
      <c r="E207" s="36">
        <v>466444</v>
      </c>
      <c r="F207" s="37" t="s">
        <v>18</v>
      </c>
      <c r="G207" s="36">
        <v>37316</v>
      </c>
      <c r="H207" s="36">
        <v>503760</v>
      </c>
      <c r="I207" s="31" t="s">
        <v>247</v>
      </c>
      <c r="J207" s="31" t="s">
        <v>19</v>
      </c>
    </row>
    <row r="208" spans="1:10" x14ac:dyDescent="0.25">
      <c r="A208" s="35">
        <v>46086</v>
      </c>
      <c r="B208" s="31" t="s">
        <v>4011</v>
      </c>
      <c r="C208" s="31" t="s">
        <v>351</v>
      </c>
      <c r="D208" s="31" t="s">
        <v>4954</v>
      </c>
      <c r="E208" s="36">
        <v>726000</v>
      </c>
      <c r="F208" s="37" t="s">
        <v>18</v>
      </c>
      <c r="G208" s="36">
        <v>58080</v>
      </c>
      <c r="H208" s="36">
        <v>784080</v>
      </c>
      <c r="I208" s="31" t="s">
        <v>247</v>
      </c>
      <c r="J208" s="31" t="s">
        <v>19</v>
      </c>
    </row>
    <row r="209" spans="1:10" x14ac:dyDescent="0.25">
      <c r="A209" s="35">
        <v>46086</v>
      </c>
      <c r="B209" s="31" t="s">
        <v>4012</v>
      </c>
      <c r="C209" s="31" t="s">
        <v>351</v>
      </c>
      <c r="D209" s="31" t="s">
        <v>4955</v>
      </c>
      <c r="E209" s="36">
        <v>473660</v>
      </c>
      <c r="F209" s="37" t="s">
        <v>18</v>
      </c>
      <c r="G209" s="36">
        <v>37893</v>
      </c>
      <c r="H209" s="36">
        <v>511553</v>
      </c>
      <c r="I209" s="31" t="s">
        <v>247</v>
      </c>
      <c r="J209" s="31" t="s">
        <v>19</v>
      </c>
    </row>
    <row r="210" spans="1:10" x14ac:dyDescent="0.25">
      <c r="A210" s="35">
        <v>46086</v>
      </c>
      <c r="B210" s="31" t="s">
        <v>4013</v>
      </c>
      <c r="C210" s="31" t="s">
        <v>351</v>
      </c>
      <c r="D210" s="31" t="s">
        <v>4956</v>
      </c>
      <c r="E210" s="36">
        <v>459204</v>
      </c>
      <c r="F210" s="37" t="s">
        <v>18</v>
      </c>
      <c r="G210" s="36">
        <v>36736</v>
      </c>
      <c r="H210" s="36">
        <v>495940</v>
      </c>
      <c r="I210" s="31" t="s">
        <v>247</v>
      </c>
      <c r="J210" s="31" t="s">
        <v>19</v>
      </c>
    </row>
    <row r="211" spans="1:10" x14ac:dyDescent="0.25">
      <c r="A211" s="35">
        <v>46086</v>
      </c>
      <c r="B211" s="31" t="s">
        <v>4014</v>
      </c>
      <c r="C211" s="31" t="s">
        <v>351</v>
      </c>
      <c r="D211" s="31" t="s">
        <v>4957</v>
      </c>
      <c r="E211" s="36">
        <v>686491</v>
      </c>
      <c r="F211" s="37" t="s">
        <v>18</v>
      </c>
      <c r="G211" s="36">
        <v>54919</v>
      </c>
      <c r="H211" s="36">
        <v>741410</v>
      </c>
      <c r="I211" s="31" t="s">
        <v>247</v>
      </c>
      <c r="J211" s="31" t="s">
        <v>19</v>
      </c>
    </row>
    <row r="212" spans="1:10" x14ac:dyDescent="0.25">
      <c r="A212" s="35">
        <v>46086</v>
      </c>
      <c r="B212" s="31" t="s">
        <v>4015</v>
      </c>
      <c r="C212" s="31" t="s">
        <v>351</v>
      </c>
      <c r="D212" s="31" t="s">
        <v>4958</v>
      </c>
      <c r="E212" s="36">
        <v>394349</v>
      </c>
      <c r="F212" s="37" t="s">
        <v>18</v>
      </c>
      <c r="G212" s="36">
        <v>31548</v>
      </c>
      <c r="H212" s="36">
        <v>425897</v>
      </c>
      <c r="I212" s="31" t="s">
        <v>247</v>
      </c>
      <c r="J212" s="31" t="s">
        <v>19</v>
      </c>
    </row>
    <row r="213" spans="1:10" x14ac:dyDescent="0.25">
      <c r="A213" s="35">
        <v>46086</v>
      </c>
      <c r="B213" s="31" t="s">
        <v>4016</v>
      </c>
      <c r="C213" s="31" t="s">
        <v>351</v>
      </c>
      <c r="D213" s="31" t="s">
        <v>4959</v>
      </c>
      <c r="E213" s="36">
        <v>416607</v>
      </c>
      <c r="F213" s="37" t="s">
        <v>18</v>
      </c>
      <c r="G213" s="36">
        <v>33329</v>
      </c>
      <c r="H213" s="36">
        <v>449936</v>
      </c>
      <c r="I213" s="31" t="s">
        <v>247</v>
      </c>
      <c r="J213" s="31" t="s">
        <v>19</v>
      </c>
    </row>
    <row r="214" spans="1:10" x14ac:dyDescent="0.25">
      <c r="A214" s="35">
        <v>46086</v>
      </c>
      <c r="B214" s="31" t="s">
        <v>4017</v>
      </c>
      <c r="C214" s="31" t="s">
        <v>351</v>
      </c>
      <c r="D214" s="31" t="s">
        <v>4960</v>
      </c>
      <c r="E214" s="36">
        <v>696391</v>
      </c>
      <c r="F214" s="37" t="s">
        <v>18</v>
      </c>
      <c r="G214" s="36">
        <v>55711</v>
      </c>
      <c r="H214" s="36">
        <v>752102</v>
      </c>
      <c r="I214" s="31" t="s">
        <v>247</v>
      </c>
      <c r="J214" s="31" t="s">
        <v>19</v>
      </c>
    </row>
    <row r="215" spans="1:10" x14ac:dyDescent="0.25">
      <c r="A215" s="35">
        <v>46086</v>
      </c>
      <c r="B215" s="31" t="s">
        <v>4018</v>
      </c>
      <c r="C215" s="31" t="s">
        <v>351</v>
      </c>
      <c r="D215" s="31" t="s">
        <v>4961</v>
      </c>
      <c r="E215" s="36">
        <v>1856230</v>
      </c>
      <c r="F215" s="37" t="s">
        <v>18</v>
      </c>
      <c r="G215" s="36">
        <v>148498</v>
      </c>
      <c r="H215" s="36">
        <v>2004728</v>
      </c>
      <c r="I215" s="31" t="s">
        <v>247</v>
      </c>
      <c r="J215" s="31" t="s">
        <v>19</v>
      </c>
    </row>
    <row r="216" spans="1:10" x14ac:dyDescent="0.25">
      <c r="A216" s="35">
        <v>46086</v>
      </c>
      <c r="B216" s="31" t="s">
        <v>4019</v>
      </c>
      <c r="C216" s="31" t="s">
        <v>351</v>
      </c>
      <c r="D216" s="31" t="s">
        <v>4962</v>
      </c>
      <c r="E216" s="36">
        <v>924351</v>
      </c>
      <c r="F216" s="37" t="s">
        <v>18</v>
      </c>
      <c r="G216" s="36">
        <v>73948</v>
      </c>
      <c r="H216" s="36">
        <v>998299</v>
      </c>
      <c r="I216" s="31" t="s">
        <v>247</v>
      </c>
      <c r="J216" s="31" t="s">
        <v>19</v>
      </c>
    </row>
    <row r="217" spans="1:10" x14ac:dyDescent="0.25">
      <c r="A217" s="35">
        <v>46086</v>
      </c>
      <c r="B217" s="31" t="s">
        <v>4020</v>
      </c>
      <c r="C217" s="31" t="s">
        <v>351</v>
      </c>
      <c r="D217" s="31" t="s">
        <v>4963</v>
      </c>
      <c r="E217" s="36">
        <v>229602</v>
      </c>
      <c r="F217" s="37" t="s">
        <v>18</v>
      </c>
      <c r="G217" s="36">
        <v>18368</v>
      </c>
      <c r="H217" s="36">
        <v>247970</v>
      </c>
      <c r="I217" s="31" t="s">
        <v>247</v>
      </c>
      <c r="J217" s="31" t="s">
        <v>19</v>
      </c>
    </row>
    <row r="218" spans="1:10" x14ac:dyDescent="0.25">
      <c r="A218" s="35">
        <v>46086</v>
      </c>
      <c r="B218" s="31" t="s">
        <v>4021</v>
      </c>
      <c r="C218" s="31" t="s">
        <v>351</v>
      </c>
      <c r="D218" s="31" t="s">
        <v>4964</v>
      </c>
      <c r="E218" s="36">
        <v>1148010</v>
      </c>
      <c r="F218" s="37" t="s">
        <v>18</v>
      </c>
      <c r="G218" s="36">
        <v>91841</v>
      </c>
      <c r="H218" s="36">
        <v>1239851</v>
      </c>
      <c r="I218" s="31" t="s">
        <v>247</v>
      </c>
      <c r="J218" s="31" t="s">
        <v>19</v>
      </c>
    </row>
    <row r="219" spans="1:10" x14ac:dyDescent="0.25">
      <c r="A219" s="35">
        <v>46086</v>
      </c>
      <c r="B219" s="31" t="s">
        <v>4022</v>
      </c>
      <c r="C219" s="31" t="s">
        <v>351</v>
      </c>
      <c r="D219" s="31" t="s">
        <v>4965</v>
      </c>
      <c r="E219" s="36">
        <v>1883060</v>
      </c>
      <c r="F219" s="37" t="s">
        <v>18</v>
      </c>
      <c r="G219" s="36">
        <v>150645</v>
      </c>
      <c r="H219" s="36">
        <v>2033705</v>
      </c>
      <c r="I219" s="31" t="s">
        <v>247</v>
      </c>
      <c r="J219" s="31" t="s">
        <v>19</v>
      </c>
    </row>
    <row r="220" spans="1:10" x14ac:dyDescent="0.25">
      <c r="A220" s="35">
        <v>46086</v>
      </c>
      <c r="B220" s="31" t="s">
        <v>4023</v>
      </c>
      <c r="C220" s="31" t="s">
        <v>351</v>
      </c>
      <c r="D220" s="31" t="s">
        <v>4966</v>
      </c>
      <c r="E220" s="36">
        <v>1051434</v>
      </c>
      <c r="F220" s="37" t="s">
        <v>18</v>
      </c>
      <c r="G220" s="36">
        <v>84115</v>
      </c>
      <c r="H220" s="36">
        <v>1135549</v>
      </c>
      <c r="I220" s="31" t="s">
        <v>247</v>
      </c>
      <c r="J220" s="31" t="s">
        <v>19</v>
      </c>
    </row>
    <row r="221" spans="1:10" x14ac:dyDescent="0.25">
      <c r="A221" s="35">
        <v>46086</v>
      </c>
      <c r="B221" s="31" t="s">
        <v>4024</v>
      </c>
      <c r="C221" s="31" t="s">
        <v>351</v>
      </c>
      <c r="D221" s="31" t="s">
        <v>4967</v>
      </c>
      <c r="E221" s="36">
        <v>403040</v>
      </c>
      <c r="F221" s="37" t="s">
        <v>18</v>
      </c>
      <c r="G221" s="36">
        <v>32243</v>
      </c>
      <c r="H221" s="36">
        <v>435283</v>
      </c>
      <c r="I221" s="31" t="s">
        <v>147</v>
      </c>
      <c r="J221" s="31" t="s">
        <v>148</v>
      </c>
    </row>
    <row r="222" spans="1:10" x14ac:dyDescent="0.25">
      <c r="A222" s="35">
        <v>46086</v>
      </c>
      <c r="B222" s="31" t="s">
        <v>4025</v>
      </c>
      <c r="C222" s="31" t="s">
        <v>351</v>
      </c>
      <c r="D222" s="31" t="s">
        <v>4968</v>
      </c>
      <c r="E222" s="36">
        <v>600592</v>
      </c>
      <c r="F222" s="37" t="s">
        <v>18</v>
      </c>
      <c r="G222" s="36">
        <v>48047</v>
      </c>
      <c r="H222" s="36">
        <v>648639</v>
      </c>
      <c r="I222" s="31" t="s">
        <v>247</v>
      </c>
      <c r="J222" s="31" t="s">
        <v>19</v>
      </c>
    </row>
    <row r="223" spans="1:10" x14ac:dyDescent="0.25">
      <c r="A223" s="35">
        <v>46086</v>
      </c>
      <c r="B223" s="31" t="s">
        <v>4026</v>
      </c>
      <c r="C223" s="31" t="s">
        <v>351</v>
      </c>
      <c r="D223" s="31" t="s">
        <v>4969</v>
      </c>
      <c r="E223" s="36">
        <v>399410</v>
      </c>
      <c r="F223" s="37" t="s">
        <v>18</v>
      </c>
      <c r="G223" s="36">
        <v>31953</v>
      </c>
      <c r="H223" s="36">
        <v>431363</v>
      </c>
      <c r="I223" s="31" t="s">
        <v>247</v>
      </c>
      <c r="J223" s="31" t="s">
        <v>19</v>
      </c>
    </row>
    <row r="224" spans="1:10" x14ac:dyDescent="0.25">
      <c r="A224" s="35">
        <v>46086</v>
      </c>
      <c r="B224" s="31" t="s">
        <v>4027</v>
      </c>
      <c r="C224" s="31" t="s">
        <v>351</v>
      </c>
      <c r="D224" s="31" t="s">
        <v>4970</v>
      </c>
      <c r="E224" s="36">
        <v>1731065</v>
      </c>
      <c r="F224" s="37" t="s">
        <v>18</v>
      </c>
      <c r="G224" s="36">
        <v>138485</v>
      </c>
      <c r="H224" s="36">
        <v>1869550</v>
      </c>
      <c r="I224" s="31" t="s">
        <v>147</v>
      </c>
      <c r="J224" s="31" t="s">
        <v>148</v>
      </c>
    </row>
    <row r="225" spans="1:10" x14ac:dyDescent="0.25">
      <c r="A225" s="35">
        <v>46086</v>
      </c>
      <c r="B225" s="31" t="s">
        <v>4028</v>
      </c>
      <c r="C225" s="31" t="s">
        <v>351</v>
      </c>
      <c r="D225" s="31" t="s">
        <v>4971</v>
      </c>
      <c r="E225" s="36">
        <v>1297800</v>
      </c>
      <c r="F225" s="37" t="s">
        <v>18</v>
      </c>
      <c r="G225" s="36">
        <v>103824</v>
      </c>
      <c r="H225" s="36">
        <v>1401624</v>
      </c>
      <c r="I225" s="31" t="s">
        <v>28</v>
      </c>
      <c r="J225" s="31" t="s">
        <v>29</v>
      </c>
    </row>
    <row r="226" spans="1:10" x14ac:dyDescent="0.25">
      <c r="A226" s="35">
        <v>46086</v>
      </c>
      <c r="B226" s="31" t="s">
        <v>4029</v>
      </c>
      <c r="C226" s="31" t="s">
        <v>351</v>
      </c>
      <c r="D226" s="31" t="s">
        <v>4972</v>
      </c>
      <c r="E226" s="36">
        <v>1632150</v>
      </c>
      <c r="F226" s="37" t="s">
        <v>18</v>
      </c>
      <c r="G226" s="36">
        <v>130572</v>
      </c>
      <c r="H226" s="36">
        <v>1762722</v>
      </c>
      <c r="I226" s="31" t="s">
        <v>153</v>
      </c>
      <c r="J226" s="31" t="s">
        <v>154</v>
      </c>
    </row>
    <row r="227" spans="1:10" x14ac:dyDescent="0.25">
      <c r="A227" s="35">
        <v>46086</v>
      </c>
      <c r="B227" s="31" t="s">
        <v>4030</v>
      </c>
      <c r="C227" s="31" t="s">
        <v>351</v>
      </c>
      <c r="D227" s="31" t="s">
        <v>4973</v>
      </c>
      <c r="E227" s="36">
        <v>2247276</v>
      </c>
      <c r="F227" s="37" t="s">
        <v>18</v>
      </c>
      <c r="G227" s="36">
        <v>179782</v>
      </c>
      <c r="H227" s="36">
        <v>2427058</v>
      </c>
      <c r="I227" s="31" t="s">
        <v>28</v>
      </c>
      <c r="J227" s="31" t="s">
        <v>29</v>
      </c>
    </row>
    <row r="228" spans="1:10" x14ac:dyDescent="0.25">
      <c r="A228" s="35">
        <v>46087</v>
      </c>
      <c r="B228" s="31" t="s">
        <v>4031</v>
      </c>
      <c r="C228" s="31" t="s">
        <v>351</v>
      </c>
      <c r="D228" s="31" t="s">
        <v>4974</v>
      </c>
      <c r="E228" s="36">
        <v>1060500</v>
      </c>
      <c r="F228" s="37" t="s">
        <v>18</v>
      </c>
      <c r="G228" s="36">
        <v>84840</v>
      </c>
      <c r="H228" s="36">
        <v>1145340</v>
      </c>
      <c r="I228" s="31" t="s">
        <v>65</v>
      </c>
      <c r="J228" s="31" t="s">
        <v>66</v>
      </c>
    </row>
    <row r="229" spans="1:10" x14ac:dyDescent="0.25">
      <c r="A229" s="35">
        <v>46087</v>
      </c>
      <c r="B229" s="31" t="s">
        <v>4032</v>
      </c>
      <c r="C229" s="31" t="s">
        <v>351</v>
      </c>
      <c r="D229" s="31" t="s">
        <v>4975</v>
      </c>
      <c r="E229" s="36">
        <v>1794200</v>
      </c>
      <c r="F229" s="37" t="s">
        <v>18</v>
      </c>
      <c r="G229" s="36">
        <v>143536</v>
      </c>
      <c r="H229" s="36">
        <v>1937736</v>
      </c>
      <c r="I229" s="31" t="s">
        <v>124</v>
      </c>
      <c r="J229" s="31" t="s">
        <v>125</v>
      </c>
    </row>
    <row r="230" spans="1:10" x14ac:dyDescent="0.25">
      <c r="A230" s="35">
        <v>46087</v>
      </c>
      <c r="B230" s="31" t="s">
        <v>4033</v>
      </c>
      <c r="C230" s="31" t="s">
        <v>351</v>
      </c>
      <c r="D230" s="31" t="s">
        <v>4976</v>
      </c>
      <c r="E230" s="36">
        <v>646190</v>
      </c>
      <c r="F230" s="37" t="s">
        <v>18</v>
      </c>
      <c r="G230" s="36">
        <v>51695</v>
      </c>
      <c r="H230" s="36">
        <v>697885</v>
      </c>
      <c r="I230" s="31" t="s">
        <v>65</v>
      </c>
      <c r="J230" s="31" t="s">
        <v>66</v>
      </c>
    </row>
    <row r="231" spans="1:10" x14ac:dyDescent="0.25">
      <c r="A231" s="35">
        <v>46087</v>
      </c>
      <c r="B231" s="31" t="s">
        <v>4034</v>
      </c>
      <c r="C231" s="31" t="s">
        <v>351</v>
      </c>
      <c r="D231" s="31" t="s">
        <v>4977</v>
      </c>
      <c r="E231" s="36">
        <v>183200</v>
      </c>
      <c r="F231" s="37" t="s">
        <v>18</v>
      </c>
      <c r="G231" s="36">
        <v>14656</v>
      </c>
      <c r="H231" s="36">
        <v>197856</v>
      </c>
      <c r="I231" s="31" t="s">
        <v>247</v>
      </c>
      <c r="J231" s="31" t="s">
        <v>19</v>
      </c>
    </row>
    <row r="232" spans="1:10" x14ac:dyDescent="0.25">
      <c r="A232" s="35">
        <v>46087</v>
      </c>
      <c r="B232" s="31" t="s">
        <v>4035</v>
      </c>
      <c r="C232" s="31" t="s">
        <v>351</v>
      </c>
      <c r="D232" s="31" t="s">
        <v>4978</v>
      </c>
      <c r="E232" s="36">
        <v>349500</v>
      </c>
      <c r="F232" s="37" t="s">
        <v>18</v>
      </c>
      <c r="G232" s="36">
        <v>27960</v>
      </c>
      <c r="H232" s="36">
        <v>377460</v>
      </c>
      <c r="I232" s="31" t="s">
        <v>247</v>
      </c>
      <c r="J232" s="31" t="s">
        <v>19</v>
      </c>
    </row>
    <row r="233" spans="1:10" x14ac:dyDescent="0.25">
      <c r="A233" s="35">
        <v>46087</v>
      </c>
      <c r="B233" s="31" t="s">
        <v>4036</v>
      </c>
      <c r="C233" s="31" t="s">
        <v>351</v>
      </c>
      <c r="D233" s="31" t="s">
        <v>4979</v>
      </c>
      <c r="E233" s="36">
        <v>137400</v>
      </c>
      <c r="F233" s="37" t="s">
        <v>18</v>
      </c>
      <c r="G233" s="36">
        <v>10992</v>
      </c>
      <c r="H233" s="36">
        <v>148392</v>
      </c>
      <c r="I233" s="31" t="s">
        <v>247</v>
      </c>
      <c r="J233" s="31" t="s">
        <v>19</v>
      </c>
    </row>
    <row r="234" spans="1:10" x14ac:dyDescent="0.25">
      <c r="A234" s="35">
        <v>46087</v>
      </c>
      <c r="B234" s="31" t="s">
        <v>4037</v>
      </c>
      <c r="C234" s="31" t="s">
        <v>351</v>
      </c>
      <c r="D234" s="31" t="s">
        <v>4980</v>
      </c>
      <c r="E234" s="36">
        <v>1246933</v>
      </c>
      <c r="F234" s="37" t="s">
        <v>18</v>
      </c>
      <c r="G234" s="36">
        <v>99755</v>
      </c>
      <c r="H234" s="36">
        <v>1346688</v>
      </c>
      <c r="I234" s="31" t="s">
        <v>247</v>
      </c>
      <c r="J234" s="31" t="s">
        <v>19</v>
      </c>
    </row>
    <row r="235" spans="1:10" x14ac:dyDescent="0.25">
      <c r="A235" s="35">
        <v>46087</v>
      </c>
      <c r="B235" s="31" t="s">
        <v>4038</v>
      </c>
      <c r="C235" s="31" t="s">
        <v>351</v>
      </c>
      <c r="D235" s="31" t="s">
        <v>4981</v>
      </c>
      <c r="E235" s="36">
        <v>1083198</v>
      </c>
      <c r="F235" s="37" t="s">
        <v>18</v>
      </c>
      <c r="G235" s="36">
        <v>86656</v>
      </c>
      <c r="H235" s="36">
        <v>1169854</v>
      </c>
      <c r="I235" s="31" t="s">
        <v>247</v>
      </c>
      <c r="J235" s="31" t="s">
        <v>19</v>
      </c>
    </row>
    <row r="236" spans="1:10" x14ac:dyDescent="0.25">
      <c r="A236" s="35">
        <v>46087</v>
      </c>
      <c r="B236" s="31" t="s">
        <v>4039</v>
      </c>
      <c r="C236" s="31" t="s">
        <v>351</v>
      </c>
      <c r="D236" s="31" t="s">
        <v>4982</v>
      </c>
      <c r="E236" s="36">
        <v>1272138</v>
      </c>
      <c r="F236" s="37" t="s">
        <v>18</v>
      </c>
      <c r="G236" s="36">
        <v>101771</v>
      </c>
      <c r="H236" s="36">
        <v>1373909</v>
      </c>
      <c r="I236" s="31" t="s">
        <v>247</v>
      </c>
      <c r="J236" s="31" t="s">
        <v>19</v>
      </c>
    </row>
    <row r="237" spans="1:10" x14ac:dyDescent="0.25">
      <c r="A237" s="35">
        <v>46087</v>
      </c>
      <c r="B237" s="31" t="s">
        <v>4040</v>
      </c>
      <c r="C237" s="31" t="s">
        <v>351</v>
      </c>
      <c r="D237" s="31" t="s">
        <v>4983</v>
      </c>
      <c r="E237" s="36">
        <v>1378700</v>
      </c>
      <c r="F237" s="37" t="s">
        <v>18</v>
      </c>
      <c r="G237" s="36">
        <v>110296</v>
      </c>
      <c r="H237" s="36">
        <v>1488996</v>
      </c>
      <c r="I237" s="31" t="s">
        <v>247</v>
      </c>
      <c r="J237" s="31" t="s">
        <v>19</v>
      </c>
    </row>
    <row r="238" spans="1:10" x14ac:dyDescent="0.25">
      <c r="A238" s="35">
        <v>46087</v>
      </c>
      <c r="B238" s="31" t="s">
        <v>4041</v>
      </c>
      <c r="C238" s="31" t="s">
        <v>351</v>
      </c>
      <c r="D238" s="31" t="s">
        <v>4984</v>
      </c>
      <c r="E238" s="36">
        <v>1635534</v>
      </c>
      <c r="F238" s="37" t="s">
        <v>18</v>
      </c>
      <c r="G238" s="36">
        <v>130843</v>
      </c>
      <c r="H238" s="36">
        <v>1766377</v>
      </c>
      <c r="I238" s="31" t="s">
        <v>247</v>
      </c>
      <c r="J238" s="31" t="s">
        <v>19</v>
      </c>
    </row>
    <row r="239" spans="1:10" x14ac:dyDescent="0.25">
      <c r="A239" s="35">
        <v>46087</v>
      </c>
      <c r="B239" s="31" t="s">
        <v>4042</v>
      </c>
      <c r="C239" s="31" t="s">
        <v>351</v>
      </c>
      <c r="D239" s="31" t="s">
        <v>4985</v>
      </c>
      <c r="E239" s="36">
        <v>1060500</v>
      </c>
      <c r="F239" s="37" t="s">
        <v>18</v>
      </c>
      <c r="G239" s="36">
        <v>84840</v>
      </c>
      <c r="H239" s="36">
        <v>1145340</v>
      </c>
      <c r="I239" s="31" t="s">
        <v>247</v>
      </c>
      <c r="J239" s="31" t="s">
        <v>19</v>
      </c>
    </row>
    <row r="240" spans="1:10" x14ac:dyDescent="0.25">
      <c r="A240" s="35">
        <v>46087</v>
      </c>
      <c r="B240" s="31" t="s">
        <v>4043</v>
      </c>
      <c r="C240" s="31" t="s">
        <v>351</v>
      </c>
      <c r="D240" s="31" t="s">
        <v>4986</v>
      </c>
      <c r="E240" s="36">
        <v>1211356</v>
      </c>
      <c r="F240" s="37" t="s">
        <v>18</v>
      </c>
      <c r="G240" s="36">
        <v>96908</v>
      </c>
      <c r="H240" s="36">
        <v>1308264</v>
      </c>
      <c r="I240" s="31" t="s">
        <v>247</v>
      </c>
      <c r="J240" s="31" t="s">
        <v>19</v>
      </c>
    </row>
    <row r="241" spans="1:10" x14ac:dyDescent="0.25">
      <c r="A241" s="35">
        <v>46087</v>
      </c>
      <c r="B241" s="31" t="s">
        <v>4044</v>
      </c>
      <c r="C241" s="31" t="s">
        <v>351</v>
      </c>
      <c r="D241" s="31" t="s">
        <v>4987</v>
      </c>
      <c r="E241" s="36">
        <v>1310500</v>
      </c>
      <c r="F241" s="37" t="s">
        <v>18</v>
      </c>
      <c r="G241" s="36">
        <v>104840</v>
      </c>
      <c r="H241" s="36">
        <v>1415340</v>
      </c>
      <c r="I241" s="31" t="s">
        <v>55</v>
      </c>
      <c r="J241" s="31" t="s">
        <v>56</v>
      </c>
    </row>
    <row r="242" spans="1:10" x14ac:dyDescent="0.25">
      <c r="A242" s="35">
        <v>46087</v>
      </c>
      <c r="B242" s="31" t="s">
        <v>4045</v>
      </c>
      <c r="C242" s="31" t="s">
        <v>351</v>
      </c>
      <c r="D242" s="31" t="s">
        <v>4988</v>
      </c>
      <c r="E242" s="36">
        <v>3610425</v>
      </c>
      <c r="F242" s="37" t="s">
        <v>18</v>
      </c>
      <c r="G242" s="36">
        <v>288834</v>
      </c>
      <c r="H242" s="36">
        <v>3899259</v>
      </c>
      <c r="I242" s="31" t="s">
        <v>55</v>
      </c>
      <c r="J242" s="31" t="s">
        <v>56</v>
      </c>
    </row>
    <row r="243" spans="1:10" x14ac:dyDescent="0.25">
      <c r="A243" s="35">
        <v>46087</v>
      </c>
      <c r="B243" s="31" t="s">
        <v>4046</v>
      </c>
      <c r="C243" s="31" t="s">
        <v>351</v>
      </c>
      <c r="D243" s="31" t="s">
        <v>4989</v>
      </c>
      <c r="E243" s="36">
        <v>1625458</v>
      </c>
      <c r="F243" s="37" t="s">
        <v>18</v>
      </c>
      <c r="G243" s="36">
        <v>130037</v>
      </c>
      <c r="H243" s="36">
        <v>1755495</v>
      </c>
      <c r="I243" s="31" t="s">
        <v>247</v>
      </c>
      <c r="J243" s="31" t="s">
        <v>19</v>
      </c>
    </row>
    <row r="244" spans="1:10" x14ac:dyDescent="0.25">
      <c r="A244" s="35">
        <v>46087</v>
      </c>
      <c r="B244" s="31" t="s">
        <v>4047</v>
      </c>
      <c r="C244" s="31" t="s">
        <v>351</v>
      </c>
      <c r="D244" s="31" t="s">
        <v>4990</v>
      </c>
      <c r="E244" s="36">
        <v>344403</v>
      </c>
      <c r="F244" s="37" t="s">
        <v>18</v>
      </c>
      <c r="G244" s="36">
        <v>27552</v>
      </c>
      <c r="H244" s="36">
        <v>371955</v>
      </c>
      <c r="I244" s="31" t="s">
        <v>247</v>
      </c>
      <c r="J244" s="31" t="s">
        <v>19</v>
      </c>
    </row>
    <row r="245" spans="1:10" x14ac:dyDescent="0.25">
      <c r="A245" s="35">
        <v>46087</v>
      </c>
      <c r="B245" s="31" t="s">
        <v>4048</v>
      </c>
      <c r="C245" s="31" t="s">
        <v>351</v>
      </c>
      <c r="D245" s="31" t="s">
        <v>4991</v>
      </c>
      <c r="E245" s="36">
        <v>1277400</v>
      </c>
      <c r="F245" s="37" t="s">
        <v>18</v>
      </c>
      <c r="G245" s="36">
        <v>102192</v>
      </c>
      <c r="H245" s="36">
        <v>1379592</v>
      </c>
      <c r="I245" s="31" t="s">
        <v>122</v>
      </c>
      <c r="J245" s="31" t="s">
        <v>123</v>
      </c>
    </row>
    <row r="246" spans="1:10" x14ac:dyDescent="0.25">
      <c r="A246" s="35">
        <v>46087</v>
      </c>
      <c r="B246" s="31" t="s">
        <v>4049</v>
      </c>
      <c r="C246" s="31" t="s">
        <v>351</v>
      </c>
      <c r="D246" s="31" t="s">
        <v>4992</v>
      </c>
      <c r="E246" s="36">
        <v>1452000</v>
      </c>
      <c r="F246" s="37" t="s">
        <v>18</v>
      </c>
      <c r="G246" s="36">
        <v>116160</v>
      </c>
      <c r="H246" s="36">
        <v>1568160</v>
      </c>
      <c r="I246" s="31" t="s">
        <v>247</v>
      </c>
      <c r="J246" s="31" t="s">
        <v>19</v>
      </c>
    </row>
    <row r="247" spans="1:10" x14ac:dyDescent="0.25">
      <c r="A247" s="35">
        <v>46087</v>
      </c>
      <c r="B247" s="31" t="s">
        <v>4050</v>
      </c>
      <c r="C247" s="31" t="s">
        <v>351</v>
      </c>
      <c r="D247" s="31" t="s">
        <v>4993</v>
      </c>
      <c r="E247" s="36">
        <v>726000</v>
      </c>
      <c r="F247" s="37" t="s">
        <v>18</v>
      </c>
      <c r="G247" s="36">
        <v>58080</v>
      </c>
      <c r="H247" s="36">
        <v>784080</v>
      </c>
      <c r="I247" s="31" t="s">
        <v>247</v>
      </c>
      <c r="J247" s="31" t="s">
        <v>19</v>
      </c>
    </row>
    <row r="248" spans="1:10" x14ac:dyDescent="0.25">
      <c r="A248" s="35">
        <v>46087</v>
      </c>
      <c r="B248" s="31" t="s">
        <v>4051</v>
      </c>
      <c r="C248" s="31" t="s">
        <v>351</v>
      </c>
      <c r="D248" s="31" t="s">
        <v>4994</v>
      </c>
      <c r="E248" s="36">
        <v>455550</v>
      </c>
      <c r="F248" s="37" t="s">
        <v>18</v>
      </c>
      <c r="G248" s="36">
        <v>36444</v>
      </c>
      <c r="H248" s="36">
        <v>491994</v>
      </c>
      <c r="I248" s="31" t="s">
        <v>247</v>
      </c>
      <c r="J248" s="31" t="s">
        <v>19</v>
      </c>
    </row>
    <row r="249" spans="1:10" x14ac:dyDescent="0.25">
      <c r="A249" s="35">
        <v>46087</v>
      </c>
      <c r="B249" s="31" t="s">
        <v>4052</v>
      </c>
      <c r="C249" s="31" t="s">
        <v>351</v>
      </c>
      <c r="D249" s="31" t="s">
        <v>4995</v>
      </c>
      <c r="E249" s="36">
        <v>2522320</v>
      </c>
      <c r="F249" s="37" t="s">
        <v>18</v>
      </c>
      <c r="G249" s="36">
        <v>201786</v>
      </c>
      <c r="H249" s="36">
        <v>2724106</v>
      </c>
      <c r="I249" s="31" t="s">
        <v>55</v>
      </c>
      <c r="J249" s="31" t="s">
        <v>56</v>
      </c>
    </row>
    <row r="250" spans="1:10" x14ac:dyDescent="0.25">
      <c r="A250" s="35">
        <v>46087</v>
      </c>
      <c r="B250" s="31" t="s">
        <v>4053</v>
      </c>
      <c r="C250" s="31" t="s">
        <v>351</v>
      </c>
      <c r="D250" s="31" t="s">
        <v>4996</v>
      </c>
      <c r="E250" s="36">
        <v>976910</v>
      </c>
      <c r="F250" s="37" t="s">
        <v>18</v>
      </c>
      <c r="G250" s="36">
        <v>78153</v>
      </c>
      <c r="H250" s="36">
        <v>1055063</v>
      </c>
      <c r="I250" s="31" t="s">
        <v>247</v>
      </c>
      <c r="J250" s="31" t="s">
        <v>19</v>
      </c>
    </row>
    <row r="251" spans="1:10" x14ac:dyDescent="0.25">
      <c r="A251" s="35">
        <v>46087</v>
      </c>
      <c r="B251" s="31" t="s">
        <v>4054</v>
      </c>
      <c r="C251" s="31" t="s">
        <v>351</v>
      </c>
      <c r="D251" s="31" t="s">
        <v>4997</v>
      </c>
      <c r="E251" s="36">
        <v>577625</v>
      </c>
      <c r="F251" s="37" t="s">
        <v>18</v>
      </c>
      <c r="G251" s="36">
        <v>46210</v>
      </c>
      <c r="H251" s="36">
        <v>623835</v>
      </c>
      <c r="I251" s="31" t="s">
        <v>247</v>
      </c>
      <c r="J251" s="31" t="s">
        <v>19</v>
      </c>
    </row>
    <row r="252" spans="1:10" x14ac:dyDescent="0.25">
      <c r="A252" s="35">
        <v>46087</v>
      </c>
      <c r="B252" s="31" t="s">
        <v>4055</v>
      </c>
      <c r="C252" s="31" t="s">
        <v>351</v>
      </c>
      <c r="D252" s="31" t="s">
        <v>4998</v>
      </c>
      <c r="E252" s="36">
        <v>609382</v>
      </c>
      <c r="F252" s="37" t="s">
        <v>18</v>
      </c>
      <c r="G252" s="36">
        <v>48751</v>
      </c>
      <c r="H252" s="36">
        <v>658133</v>
      </c>
      <c r="I252" s="31" t="s">
        <v>247</v>
      </c>
      <c r="J252" s="31" t="s">
        <v>19</v>
      </c>
    </row>
    <row r="253" spans="1:10" x14ac:dyDescent="0.25">
      <c r="A253" s="35">
        <v>46087</v>
      </c>
      <c r="B253" s="31" t="s">
        <v>4056</v>
      </c>
      <c r="C253" s="31" t="s">
        <v>351</v>
      </c>
      <c r="D253" s="31" t="s">
        <v>4999</v>
      </c>
      <c r="E253" s="36">
        <v>367370</v>
      </c>
      <c r="F253" s="37" t="s">
        <v>18</v>
      </c>
      <c r="G253" s="36">
        <v>29390</v>
      </c>
      <c r="H253" s="36">
        <v>396760</v>
      </c>
      <c r="I253" s="31" t="s">
        <v>247</v>
      </c>
      <c r="J253" s="31" t="s">
        <v>19</v>
      </c>
    </row>
    <row r="254" spans="1:10" x14ac:dyDescent="0.25">
      <c r="A254" s="35">
        <v>46087</v>
      </c>
      <c r="B254" s="31" t="s">
        <v>4057</v>
      </c>
      <c r="C254" s="31" t="s">
        <v>351</v>
      </c>
      <c r="D254" s="31" t="s">
        <v>5000</v>
      </c>
      <c r="E254" s="36">
        <v>349833</v>
      </c>
      <c r="F254" s="37" t="s">
        <v>18</v>
      </c>
      <c r="G254" s="36">
        <v>27987</v>
      </c>
      <c r="H254" s="36">
        <v>377820</v>
      </c>
      <c r="I254" s="31" t="s">
        <v>247</v>
      </c>
      <c r="J254" s="31" t="s">
        <v>19</v>
      </c>
    </row>
    <row r="255" spans="1:10" x14ac:dyDescent="0.25">
      <c r="A255" s="35">
        <v>46087</v>
      </c>
      <c r="B255" s="31" t="s">
        <v>4058</v>
      </c>
      <c r="C255" s="31" t="s">
        <v>351</v>
      </c>
      <c r="D255" s="31" t="s">
        <v>5001</v>
      </c>
      <c r="E255" s="36">
        <v>334818</v>
      </c>
      <c r="F255" s="37" t="s">
        <v>18</v>
      </c>
      <c r="G255" s="36">
        <v>26785</v>
      </c>
      <c r="H255" s="36">
        <v>361603</v>
      </c>
      <c r="I255" s="31" t="s">
        <v>247</v>
      </c>
      <c r="J255" s="31" t="s">
        <v>19</v>
      </c>
    </row>
    <row r="256" spans="1:10" x14ac:dyDescent="0.25">
      <c r="A256" s="35">
        <v>46087</v>
      </c>
      <c r="B256" s="31" t="s">
        <v>4059</v>
      </c>
      <c r="C256" s="31" t="s">
        <v>351</v>
      </c>
      <c r="D256" s="31" t="s">
        <v>5002</v>
      </c>
      <c r="E256" s="36">
        <v>2007036</v>
      </c>
      <c r="F256" s="37" t="s">
        <v>18</v>
      </c>
      <c r="G256" s="36">
        <v>160563</v>
      </c>
      <c r="H256" s="36">
        <v>2167599</v>
      </c>
      <c r="I256" s="31" t="s">
        <v>247</v>
      </c>
      <c r="J256" s="31" t="s">
        <v>19</v>
      </c>
    </row>
    <row r="257" spans="1:10" x14ac:dyDescent="0.25">
      <c r="A257" s="35">
        <v>46087</v>
      </c>
      <c r="B257" s="31" t="s">
        <v>4060</v>
      </c>
      <c r="C257" s="31" t="s">
        <v>351</v>
      </c>
      <c r="D257" s="31" t="s">
        <v>5003</v>
      </c>
      <c r="E257" s="36">
        <v>3537000</v>
      </c>
      <c r="F257" s="37" t="s">
        <v>18</v>
      </c>
      <c r="G257" s="36">
        <v>282960</v>
      </c>
      <c r="H257" s="36">
        <v>3819960</v>
      </c>
      <c r="I257" s="31" t="s">
        <v>55</v>
      </c>
      <c r="J257" s="31" t="s">
        <v>56</v>
      </c>
    </row>
    <row r="258" spans="1:10" x14ac:dyDescent="0.25">
      <c r="A258" s="35">
        <v>46087</v>
      </c>
      <c r="B258" s="31" t="s">
        <v>4061</v>
      </c>
      <c r="C258" s="31" t="s">
        <v>351</v>
      </c>
      <c r="D258" s="31" t="s">
        <v>5004</v>
      </c>
      <c r="E258" s="36">
        <v>6715665</v>
      </c>
      <c r="F258" s="37" t="s">
        <v>18</v>
      </c>
      <c r="G258" s="36">
        <v>537253</v>
      </c>
      <c r="H258" s="36">
        <v>7252918</v>
      </c>
      <c r="I258" s="31" t="s">
        <v>55</v>
      </c>
      <c r="J258" s="31" t="s">
        <v>56</v>
      </c>
    </row>
    <row r="259" spans="1:10" x14ac:dyDescent="0.25">
      <c r="A259" s="35">
        <v>46087</v>
      </c>
      <c r="B259" s="31" t="s">
        <v>4062</v>
      </c>
      <c r="C259" s="31" t="s">
        <v>351</v>
      </c>
      <c r="D259" s="31" t="s">
        <v>5005</v>
      </c>
      <c r="E259" s="36">
        <v>2163000</v>
      </c>
      <c r="F259" s="37" t="s">
        <v>18</v>
      </c>
      <c r="G259" s="36">
        <v>173040</v>
      </c>
      <c r="H259" s="36">
        <v>2336040</v>
      </c>
      <c r="I259" s="31" t="s">
        <v>55</v>
      </c>
      <c r="J259" s="31" t="s">
        <v>56</v>
      </c>
    </row>
    <row r="260" spans="1:10" x14ac:dyDescent="0.25">
      <c r="A260" s="35">
        <v>46087</v>
      </c>
      <c r="B260" s="31" t="s">
        <v>4063</v>
      </c>
      <c r="C260" s="31" t="s">
        <v>351</v>
      </c>
      <c r="D260" s="31" t="s">
        <v>5006</v>
      </c>
      <c r="E260" s="36">
        <v>2528490</v>
      </c>
      <c r="F260" s="37" t="s">
        <v>18</v>
      </c>
      <c r="G260" s="36">
        <v>202279</v>
      </c>
      <c r="H260" s="36">
        <v>2730769</v>
      </c>
      <c r="I260" s="31" t="s">
        <v>55</v>
      </c>
      <c r="J260" s="31" t="s">
        <v>56</v>
      </c>
    </row>
    <row r="261" spans="1:10" x14ac:dyDescent="0.25">
      <c r="A261" s="35">
        <v>46087</v>
      </c>
      <c r="B261" s="31" t="s">
        <v>4064</v>
      </c>
      <c r="C261" s="31" t="s">
        <v>351</v>
      </c>
      <c r="D261" s="31" t="s">
        <v>5007</v>
      </c>
      <c r="E261" s="36">
        <v>677840</v>
      </c>
      <c r="F261" s="37" t="s">
        <v>18</v>
      </c>
      <c r="G261" s="36">
        <v>54227</v>
      </c>
      <c r="H261" s="36">
        <v>732067</v>
      </c>
      <c r="I261" s="31" t="s">
        <v>168</v>
      </c>
      <c r="J261" s="31" t="s">
        <v>169</v>
      </c>
    </row>
    <row r="262" spans="1:10" x14ac:dyDescent="0.25">
      <c r="A262" s="35">
        <v>46087</v>
      </c>
      <c r="B262" s="31" t="s">
        <v>4065</v>
      </c>
      <c r="C262" s="31" t="s">
        <v>351</v>
      </c>
      <c r="D262" s="31" t="s">
        <v>220</v>
      </c>
      <c r="E262" s="36">
        <v>1586443</v>
      </c>
      <c r="F262" s="37" t="s">
        <v>18</v>
      </c>
      <c r="G262" s="36">
        <v>126915</v>
      </c>
      <c r="H262" s="36">
        <v>1713358</v>
      </c>
      <c r="I262" s="31" t="s">
        <v>39</v>
      </c>
      <c r="J262" s="31" t="s">
        <v>40</v>
      </c>
    </row>
    <row r="263" spans="1:10" x14ac:dyDescent="0.25">
      <c r="A263" s="35">
        <v>46087</v>
      </c>
      <c r="B263" s="31" t="s">
        <v>4066</v>
      </c>
      <c r="C263" s="31" t="s">
        <v>351</v>
      </c>
      <c r="D263" s="31" t="s">
        <v>230</v>
      </c>
      <c r="E263" s="36">
        <v>2148625</v>
      </c>
      <c r="F263" s="37" t="s">
        <v>18</v>
      </c>
      <c r="G263" s="36">
        <v>171890</v>
      </c>
      <c r="H263" s="36">
        <v>2320515</v>
      </c>
      <c r="I263" s="31" t="s">
        <v>39</v>
      </c>
      <c r="J263" s="31" t="s">
        <v>40</v>
      </c>
    </row>
    <row r="264" spans="1:10" x14ac:dyDescent="0.25">
      <c r="A264" s="35">
        <v>46087</v>
      </c>
      <c r="B264" s="31" t="s">
        <v>4067</v>
      </c>
      <c r="C264" s="31" t="s">
        <v>351</v>
      </c>
      <c r="D264" s="31" t="s">
        <v>3120</v>
      </c>
      <c r="E264" s="36">
        <v>584345</v>
      </c>
      <c r="F264" s="37" t="s">
        <v>18</v>
      </c>
      <c r="G264" s="36">
        <v>46748</v>
      </c>
      <c r="H264" s="36">
        <v>631093</v>
      </c>
      <c r="I264" s="31" t="s">
        <v>39</v>
      </c>
      <c r="J264" s="31" t="s">
        <v>40</v>
      </c>
    </row>
    <row r="265" spans="1:10" x14ac:dyDescent="0.25">
      <c r="A265" s="35">
        <v>46087</v>
      </c>
      <c r="B265" s="31" t="s">
        <v>4068</v>
      </c>
      <c r="C265" s="31" t="s">
        <v>351</v>
      </c>
      <c r="D265" s="31" t="s">
        <v>276</v>
      </c>
      <c r="E265" s="36">
        <v>906150</v>
      </c>
      <c r="F265" s="37" t="s">
        <v>18</v>
      </c>
      <c r="G265" s="36">
        <v>72492</v>
      </c>
      <c r="H265" s="36">
        <v>978642</v>
      </c>
      <c r="I265" s="31" t="s">
        <v>39</v>
      </c>
      <c r="J265" s="31" t="s">
        <v>40</v>
      </c>
    </row>
    <row r="266" spans="1:10" x14ac:dyDescent="0.25">
      <c r="A266" s="35">
        <v>46087</v>
      </c>
      <c r="B266" s="31" t="s">
        <v>4069</v>
      </c>
      <c r="C266" s="31" t="s">
        <v>351</v>
      </c>
      <c r="D266" s="31" t="s">
        <v>243</v>
      </c>
      <c r="E266" s="36">
        <v>1476198</v>
      </c>
      <c r="F266" s="37" t="s">
        <v>18</v>
      </c>
      <c r="G266" s="36">
        <v>118096</v>
      </c>
      <c r="H266" s="36">
        <v>1594294</v>
      </c>
      <c r="I266" s="31" t="s">
        <v>39</v>
      </c>
      <c r="J266" s="31" t="s">
        <v>40</v>
      </c>
    </row>
    <row r="267" spans="1:10" x14ac:dyDescent="0.25">
      <c r="A267" s="35">
        <v>46087</v>
      </c>
      <c r="B267" s="31" t="s">
        <v>4070</v>
      </c>
      <c r="C267" s="31" t="s">
        <v>351</v>
      </c>
      <c r="D267" s="31" t="s">
        <v>221</v>
      </c>
      <c r="E267" s="36">
        <v>996023</v>
      </c>
      <c r="F267" s="37" t="s">
        <v>18</v>
      </c>
      <c r="G267" s="36">
        <v>79682</v>
      </c>
      <c r="H267" s="36">
        <v>1075705</v>
      </c>
      <c r="I267" s="31" t="s">
        <v>39</v>
      </c>
      <c r="J267" s="31" t="s">
        <v>40</v>
      </c>
    </row>
    <row r="268" spans="1:10" x14ac:dyDescent="0.25">
      <c r="A268" s="35">
        <v>46087</v>
      </c>
      <c r="B268" s="31" t="s">
        <v>4071</v>
      </c>
      <c r="C268" s="31" t="s">
        <v>351</v>
      </c>
      <c r="D268" s="31" t="s">
        <v>5008</v>
      </c>
      <c r="E268" s="36">
        <v>1611750</v>
      </c>
      <c r="F268" s="37" t="s">
        <v>18</v>
      </c>
      <c r="G268" s="36">
        <v>128940</v>
      </c>
      <c r="H268" s="36">
        <v>1740690</v>
      </c>
      <c r="I268" s="31" t="s">
        <v>168</v>
      </c>
      <c r="J268" s="31" t="s">
        <v>169</v>
      </c>
    </row>
    <row r="269" spans="1:10" x14ac:dyDescent="0.25">
      <c r="A269" s="35">
        <v>46087</v>
      </c>
      <c r="B269" s="31" t="s">
        <v>4072</v>
      </c>
      <c r="C269" s="31" t="s">
        <v>351</v>
      </c>
      <c r="D269" s="31" t="s">
        <v>5009</v>
      </c>
      <c r="E269" s="36">
        <v>806080</v>
      </c>
      <c r="F269" s="37" t="s">
        <v>18</v>
      </c>
      <c r="G269" s="36">
        <v>64486</v>
      </c>
      <c r="H269" s="36">
        <v>870566</v>
      </c>
      <c r="I269" s="31" t="s">
        <v>190</v>
      </c>
      <c r="J269" s="31" t="s">
        <v>191</v>
      </c>
    </row>
    <row r="270" spans="1:10" x14ac:dyDescent="0.25">
      <c r="A270" s="35">
        <v>46087</v>
      </c>
      <c r="B270" s="31" t="s">
        <v>4073</v>
      </c>
      <c r="C270" s="31" t="s">
        <v>351</v>
      </c>
      <c r="D270" s="31" t="s">
        <v>5010</v>
      </c>
      <c r="E270" s="36">
        <v>3079410</v>
      </c>
      <c r="F270" s="37" t="s">
        <v>18</v>
      </c>
      <c r="G270" s="36">
        <v>246353</v>
      </c>
      <c r="H270" s="36">
        <v>3325763</v>
      </c>
      <c r="I270" s="31" t="s">
        <v>228</v>
      </c>
      <c r="J270" s="31" t="s">
        <v>229</v>
      </c>
    </row>
    <row r="271" spans="1:10" x14ac:dyDescent="0.25">
      <c r="A271" s="35">
        <v>46087</v>
      </c>
      <c r="B271" s="31" t="s">
        <v>4074</v>
      </c>
      <c r="C271" s="31" t="s">
        <v>351</v>
      </c>
      <c r="D271" s="31" t="s">
        <v>5011</v>
      </c>
      <c r="E271" s="36">
        <v>1641290</v>
      </c>
      <c r="F271" s="37" t="s">
        <v>18</v>
      </c>
      <c r="G271" s="36">
        <v>131303</v>
      </c>
      <c r="H271" s="36">
        <v>1772593</v>
      </c>
      <c r="I271" s="31" t="s">
        <v>113</v>
      </c>
      <c r="J271" s="31" t="s">
        <v>114</v>
      </c>
    </row>
    <row r="272" spans="1:10" x14ac:dyDescent="0.25">
      <c r="A272" s="35">
        <v>46087</v>
      </c>
      <c r="B272" s="31" t="s">
        <v>4075</v>
      </c>
      <c r="C272" s="31" t="s">
        <v>351</v>
      </c>
      <c r="D272" s="31" t="s">
        <v>5012</v>
      </c>
      <c r="E272" s="36">
        <v>960410</v>
      </c>
      <c r="F272" s="37" t="s">
        <v>18</v>
      </c>
      <c r="G272" s="36">
        <v>76833</v>
      </c>
      <c r="H272" s="36">
        <v>1037243</v>
      </c>
      <c r="I272" s="31" t="s">
        <v>41</v>
      </c>
      <c r="J272" s="31" t="s">
        <v>42</v>
      </c>
    </row>
    <row r="273" spans="1:10" x14ac:dyDescent="0.25">
      <c r="A273" s="35">
        <v>46087</v>
      </c>
      <c r="B273" s="31" t="s">
        <v>4076</v>
      </c>
      <c r="C273" s="31" t="s">
        <v>351</v>
      </c>
      <c r="D273" s="31" t="s">
        <v>5013</v>
      </c>
      <c r="E273" s="36">
        <v>4383200</v>
      </c>
      <c r="F273" s="37" t="s">
        <v>18</v>
      </c>
      <c r="G273" s="36">
        <v>350656</v>
      </c>
      <c r="H273" s="36">
        <v>4733856</v>
      </c>
      <c r="I273" s="31" t="s">
        <v>168</v>
      </c>
      <c r="J273" s="31" t="s">
        <v>169</v>
      </c>
    </row>
    <row r="274" spans="1:10" x14ac:dyDescent="0.25">
      <c r="A274" s="35">
        <v>46087</v>
      </c>
      <c r="B274" s="31" t="s">
        <v>4077</v>
      </c>
      <c r="C274" s="31" t="s">
        <v>351</v>
      </c>
      <c r="D274" s="31" t="s">
        <v>5014</v>
      </c>
      <c r="E274" s="36">
        <v>583055</v>
      </c>
      <c r="F274" s="37" t="s">
        <v>18</v>
      </c>
      <c r="G274" s="36">
        <v>46644</v>
      </c>
      <c r="H274" s="36">
        <v>629699</v>
      </c>
      <c r="I274" s="31" t="s">
        <v>190</v>
      </c>
      <c r="J274" s="31" t="s">
        <v>191</v>
      </c>
    </row>
    <row r="275" spans="1:10" x14ac:dyDescent="0.25">
      <c r="A275" s="35">
        <v>46088</v>
      </c>
      <c r="B275" s="31" t="s">
        <v>4078</v>
      </c>
      <c r="C275" s="31" t="s">
        <v>351</v>
      </c>
      <c r="D275" s="31" t="s">
        <v>5015</v>
      </c>
      <c r="E275" s="36">
        <v>488218</v>
      </c>
      <c r="F275" s="37" t="s">
        <v>18</v>
      </c>
      <c r="G275" s="36">
        <v>39057</v>
      </c>
      <c r="H275" s="36">
        <v>527275</v>
      </c>
      <c r="I275" s="31" t="s">
        <v>247</v>
      </c>
      <c r="J275" s="31" t="s">
        <v>19</v>
      </c>
    </row>
    <row r="276" spans="1:10" x14ac:dyDescent="0.25">
      <c r="A276" s="35">
        <v>46088</v>
      </c>
      <c r="B276" s="31" t="s">
        <v>4079</v>
      </c>
      <c r="C276" s="31" t="s">
        <v>351</v>
      </c>
      <c r="D276" s="31" t="s">
        <v>5016</v>
      </c>
      <c r="E276" s="36">
        <v>491698</v>
      </c>
      <c r="F276" s="37" t="s">
        <v>18</v>
      </c>
      <c r="G276" s="36">
        <v>39336</v>
      </c>
      <c r="H276" s="36">
        <v>531034</v>
      </c>
      <c r="I276" s="31" t="s">
        <v>74</v>
      </c>
      <c r="J276" s="31" t="s">
        <v>75</v>
      </c>
    </row>
    <row r="277" spans="1:10" x14ac:dyDescent="0.25">
      <c r="A277" s="35">
        <v>46088</v>
      </c>
      <c r="B277" s="31" t="s">
        <v>4080</v>
      </c>
      <c r="C277" s="31" t="s">
        <v>351</v>
      </c>
      <c r="D277" s="31" t="s">
        <v>5017</v>
      </c>
      <c r="E277" s="36">
        <v>1137201</v>
      </c>
      <c r="F277" s="37" t="s">
        <v>18</v>
      </c>
      <c r="G277" s="36">
        <v>90976</v>
      </c>
      <c r="H277" s="36">
        <v>1228177</v>
      </c>
      <c r="I277" s="31" t="s">
        <v>47</v>
      </c>
      <c r="J277" s="31" t="s">
        <v>48</v>
      </c>
    </row>
    <row r="278" spans="1:10" x14ac:dyDescent="0.25">
      <c r="A278" s="35">
        <v>46088</v>
      </c>
      <c r="B278" s="31" t="s">
        <v>4081</v>
      </c>
      <c r="C278" s="31" t="s">
        <v>351</v>
      </c>
      <c r="D278" s="31" t="s">
        <v>5018</v>
      </c>
      <c r="E278" s="36">
        <v>1129836</v>
      </c>
      <c r="F278" s="37" t="s">
        <v>18</v>
      </c>
      <c r="G278" s="36">
        <v>90387</v>
      </c>
      <c r="H278" s="36">
        <v>1220223</v>
      </c>
      <c r="I278" s="31" t="s">
        <v>47</v>
      </c>
      <c r="J278" s="31" t="s">
        <v>48</v>
      </c>
    </row>
    <row r="279" spans="1:10" x14ac:dyDescent="0.25">
      <c r="A279" s="35">
        <v>46088</v>
      </c>
      <c r="B279" s="31" t="s">
        <v>4082</v>
      </c>
      <c r="C279" s="31" t="s">
        <v>351</v>
      </c>
      <c r="D279" s="31" t="s">
        <v>5019</v>
      </c>
      <c r="E279" s="36">
        <v>1463540</v>
      </c>
      <c r="F279" s="37" t="s">
        <v>18</v>
      </c>
      <c r="G279" s="36">
        <v>117083</v>
      </c>
      <c r="H279" s="36">
        <v>1580623</v>
      </c>
      <c r="I279" s="31" t="s">
        <v>184</v>
      </c>
      <c r="J279" s="31" t="s">
        <v>185</v>
      </c>
    </row>
    <row r="280" spans="1:10" x14ac:dyDescent="0.25">
      <c r="A280" s="35">
        <v>46088</v>
      </c>
      <c r="B280" s="31" t="s">
        <v>4083</v>
      </c>
      <c r="C280" s="31" t="s">
        <v>351</v>
      </c>
      <c r="D280" s="31" t="s">
        <v>5020</v>
      </c>
      <c r="E280" s="36">
        <v>688806</v>
      </c>
      <c r="F280" s="37" t="s">
        <v>18</v>
      </c>
      <c r="G280" s="36">
        <v>55104</v>
      </c>
      <c r="H280" s="36">
        <v>743910</v>
      </c>
      <c r="I280" s="31" t="s">
        <v>247</v>
      </c>
      <c r="J280" s="31" t="s">
        <v>19</v>
      </c>
    </row>
    <row r="281" spans="1:10" x14ac:dyDescent="0.25">
      <c r="A281" s="35">
        <v>46088</v>
      </c>
      <c r="B281" s="31" t="s">
        <v>4084</v>
      </c>
      <c r="C281" s="31" t="s">
        <v>351</v>
      </c>
      <c r="D281" s="31" t="s">
        <v>5021</v>
      </c>
      <c r="E281" s="36">
        <v>500488</v>
      </c>
      <c r="F281" s="37" t="s">
        <v>18</v>
      </c>
      <c r="G281" s="36">
        <v>40039</v>
      </c>
      <c r="H281" s="36">
        <v>540527</v>
      </c>
      <c r="I281" s="31" t="s">
        <v>247</v>
      </c>
      <c r="J281" s="31" t="s">
        <v>19</v>
      </c>
    </row>
    <row r="282" spans="1:10" x14ac:dyDescent="0.25">
      <c r="A282" s="35">
        <v>46088</v>
      </c>
      <c r="B282" s="31" t="s">
        <v>4085</v>
      </c>
      <c r="C282" s="31" t="s">
        <v>351</v>
      </c>
      <c r="D282" s="31" t="s">
        <v>5022</v>
      </c>
      <c r="E282" s="36">
        <v>222750</v>
      </c>
      <c r="F282" s="37" t="s">
        <v>18</v>
      </c>
      <c r="G282" s="36">
        <v>17820</v>
      </c>
      <c r="H282" s="36">
        <v>240570</v>
      </c>
      <c r="I282" s="31" t="s">
        <v>247</v>
      </c>
      <c r="J282" s="31" t="s">
        <v>19</v>
      </c>
    </row>
    <row r="283" spans="1:10" x14ac:dyDescent="0.25">
      <c r="A283" s="35">
        <v>46088</v>
      </c>
      <c r="B283" s="31" t="s">
        <v>4086</v>
      </c>
      <c r="C283" s="31" t="s">
        <v>351</v>
      </c>
      <c r="D283" s="31" t="s">
        <v>5023</v>
      </c>
      <c r="E283" s="36">
        <v>918425</v>
      </c>
      <c r="F283" s="37" t="s">
        <v>18</v>
      </c>
      <c r="G283" s="36">
        <v>73474</v>
      </c>
      <c r="H283" s="36">
        <v>991899</v>
      </c>
      <c r="I283" s="31" t="s">
        <v>247</v>
      </c>
      <c r="J283" s="31" t="s">
        <v>19</v>
      </c>
    </row>
    <row r="284" spans="1:10" x14ac:dyDescent="0.25">
      <c r="A284" s="35">
        <v>46088</v>
      </c>
      <c r="B284" s="31" t="s">
        <v>4087</v>
      </c>
      <c r="C284" s="31" t="s">
        <v>351</v>
      </c>
      <c r="D284" s="31" t="s">
        <v>5024</v>
      </c>
      <c r="E284" s="36">
        <v>694236</v>
      </c>
      <c r="F284" s="37" t="s">
        <v>18</v>
      </c>
      <c r="G284" s="36">
        <v>55539</v>
      </c>
      <c r="H284" s="36">
        <v>749775</v>
      </c>
      <c r="I284" s="31" t="s">
        <v>247</v>
      </c>
      <c r="J284" s="31" t="s">
        <v>19</v>
      </c>
    </row>
    <row r="285" spans="1:10" x14ac:dyDescent="0.25">
      <c r="A285" s="35">
        <v>46088</v>
      </c>
      <c r="B285" s="31" t="s">
        <v>4088</v>
      </c>
      <c r="C285" s="31" t="s">
        <v>351</v>
      </c>
      <c r="D285" s="31" t="s">
        <v>5025</v>
      </c>
      <c r="E285" s="36">
        <v>543690</v>
      </c>
      <c r="F285" s="37" t="s">
        <v>18</v>
      </c>
      <c r="G285" s="36">
        <v>43495</v>
      </c>
      <c r="H285" s="36">
        <v>587185</v>
      </c>
      <c r="I285" s="31" t="s">
        <v>247</v>
      </c>
      <c r="J285" s="31" t="s">
        <v>19</v>
      </c>
    </row>
    <row r="286" spans="1:10" x14ac:dyDescent="0.25">
      <c r="A286" s="35">
        <v>46088</v>
      </c>
      <c r="B286" s="31" t="s">
        <v>4089</v>
      </c>
      <c r="C286" s="31" t="s">
        <v>351</v>
      </c>
      <c r="D286" s="31" t="s">
        <v>5026</v>
      </c>
      <c r="E286" s="36">
        <v>574005</v>
      </c>
      <c r="F286" s="37" t="s">
        <v>18</v>
      </c>
      <c r="G286" s="36">
        <v>45920</v>
      </c>
      <c r="H286" s="36">
        <v>619925</v>
      </c>
      <c r="I286" s="31" t="s">
        <v>247</v>
      </c>
      <c r="J286" s="31" t="s">
        <v>19</v>
      </c>
    </row>
    <row r="287" spans="1:10" x14ac:dyDescent="0.25">
      <c r="A287" s="35">
        <v>46088</v>
      </c>
      <c r="B287" s="31" t="s">
        <v>4090</v>
      </c>
      <c r="C287" s="31" t="s">
        <v>351</v>
      </c>
      <c r="D287" s="31" t="s">
        <v>5027</v>
      </c>
      <c r="E287" s="36">
        <v>1081500</v>
      </c>
      <c r="F287" s="37" t="s">
        <v>18</v>
      </c>
      <c r="G287" s="36">
        <v>86520</v>
      </c>
      <c r="H287" s="36">
        <v>1168020</v>
      </c>
      <c r="I287" s="31" t="s">
        <v>63</v>
      </c>
      <c r="J287" s="31" t="s">
        <v>64</v>
      </c>
    </row>
    <row r="288" spans="1:10" x14ac:dyDescent="0.25">
      <c r="A288" s="35">
        <v>46088</v>
      </c>
      <c r="B288" s="31" t="s">
        <v>4091</v>
      </c>
      <c r="C288" s="31" t="s">
        <v>351</v>
      </c>
      <c r="D288" s="31" t="s">
        <v>5028</v>
      </c>
      <c r="E288" s="36">
        <v>409022</v>
      </c>
      <c r="F288" s="37" t="s">
        <v>18</v>
      </c>
      <c r="G288" s="36">
        <v>32722</v>
      </c>
      <c r="H288" s="36">
        <v>441744</v>
      </c>
      <c r="I288" s="31" t="s">
        <v>247</v>
      </c>
      <c r="J288" s="31" t="s">
        <v>19</v>
      </c>
    </row>
    <row r="289" spans="1:10" x14ac:dyDescent="0.25">
      <c r="A289" s="35">
        <v>46088</v>
      </c>
      <c r="B289" s="31" t="s">
        <v>4092</v>
      </c>
      <c r="C289" s="31" t="s">
        <v>351</v>
      </c>
      <c r="D289" s="31" t="s">
        <v>5029</v>
      </c>
      <c r="E289" s="36">
        <v>1836850</v>
      </c>
      <c r="F289" s="37" t="s">
        <v>18</v>
      </c>
      <c r="G289" s="36">
        <v>146948</v>
      </c>
      <c r="H289" s="36">
        <v>1983798</v>
      </c>
      <c r="I289" s="31" t="s">
        <v>63</v>
      </c>
      <c r="J289" s="31" t="s">
        <v>64</v>
      </c>
    </row>
    <row r="290" spans="1:10" x14ac:dyDescent="0.25">
      <c r="A290" s="35">
        <v>46088</v>
      </c>
      <c r="B290" s="31" t="s">
        <v>4093</v>
      </c>
      <c r="C290" s="31" t="s">
        <v>351</v>
      </c>
      <c r="D290" s="31" t="s">
        <v>5030</v>
      </c>
      <c r="E290" s="36">
        <v>574005</v>
      </c>
      <c r="F290" s="37" t="s">
        <v>18</v>
      </c>
      <c r="G290" s="36">
        <v>45920</v>
      </c>
      <c r="H290" s="36">
        <v>619925</v>
      </c>
      <c r="I290" s="31" t="s">
        <v>247</v>
      </c>
      <c r="J290" s="31" t="s">
        <v>19</v>
      </c>
    </row>
    <row r="291" spans="1:10" x14ac:dyDescent="0.25">
      <c r="A291" s="35">
        <v>46088</v>
      </c>
      <c r="B291" s="31" t="s">
        <v>4094</v>
      </c>
      <c r="C291" s="31" t="s">
        <v>351</v>
      </c>
      <c r="D291" s="31" t="s">
        <v>5031</v>
      </c>
      <c r="E291" s="36">
        <v>807111</v>
      </c>
      <c r="F291" s="37" t="s">
        <v>18</v>
      </c>
      <c r="G291" s="36">
        <v>64569</v>
      </c>
      <c r="H291" s="36">
        <v>871680</v>
      </c>
      <c r="I291" s="31" t="s">
        <v>247</v>
      </c>
      <c r="J291" s="31" t="s">
        <v>19</v>
      </c>
    </row>
    <row r="292" spans="1:10" x14ac:dyDescent="0.25">
      <c r="A292" s="35">
        <v>46088</v>
      </c>
      <c r="B292" s="31" t="s">
        <v>4095</v>
      </c>
      <c r="C292" s="31" t="s">
        <v>351</v>
      </c>
      <c r="D292" s="31" t="s">
        <v>5032</v>
      </c>
      <c r="E292" s="36">
        <v>444767</v>
      </c>
      <c r="F292" s="37" t="s">
        <v>18</v>
      </c>
      <c r="G292" s="36">
        <v>35581</v>
      </c>
      <c r="H292" s="36">
        <v>480348</v>
      </c>
      <c r="I292" s="31" t="s">
        <v>74</v>
      </c>
      <c r="J292" s="31" t="s">
        <v>75</v>
      </c>
    </row>
    <row r="293" spans="1:10" x14ac:dyDescent="0.25">
      <c r="A293" s="35">
        <v>46088</v>
      </c>
      <c r="B293" s="31" t="s">
        <v>4096</v>
      </c>
      <c r="C293" s="31" t="s">
        <v>351</v>
      </c>
      <c r="D293" s="31" t="s">
        <v>5033</v>
      </c>
      <c r="E293" s="36">
        <v>719525</v>
      </c>
      <c r="F293" s="37" t="s">
        <v>18</v>
      </c>
      <c r="G293" s="36">
        <v>57562</v>
      </c>
      <c r="H293" s="36">
        <v>777087</v>
      </c>
      <c r="I293" s="31" t="s">
        <v>247</v>
      </c>
      <c r="J293" s="31" t="s">
        <v>19</v>
      </c>
    </row>
    <row r="294" spans="1:10" x14ac:dyDescent="0.25">
      <c r="A294" s="35">
        <v>46088</v>
      </c>
      <c r="B294" s="31" t="s">
        <v>4097</v>
      </c>
      <c r="C294" s="31" t="s">
        <v>351</v>
      </c>
      <c r="D294" s="31" t="s">
        <v>5034</v>
      </c>
      <c r="E294" s="36">
        <v>574005</v>
      </c>
      <c r="F294" s="37" t="s">
        <v>18</v>
      </c>
      <c r="G294" s="36">
        <v>45920</v>
      </c>
      <c r="H294" s="36">
        <v>619925</v>
      </c>
      <c r="I294" s="31" t="s">
        <v>47</v>
      </c>
      <c r="J294" s="31" t="s">
        <v>48</v>
      </c>
    </row>
    <row r="295" spans="1:10" x14ac:dyDescent="0.25">
      <c r="A295" s="35">
        <v>46088</v>
      </c>
      <c r="B295" s="31" t="s">
        <v>4098</v>
      </c>
      <c r="C295" s="31" t="s">
        <v>351</v>
      </c>
      <c r="D295" s="31" t="s">
        <v>167</v>
      </c>
      <c r="E295" s="36">
        <v>1245291</v>
      </c>
      <c r="F295" s="37" t="s">
        <v>18</v>
      </c>
      <c r="G295" s="36">
        <v>99623</v>
      </c>
      <c r="H295" s="36">
        <v>1344914</v>
      </c>
      <c r="I295" s="31" t="s">
        <v>39</v>
      </c>
      <c r="J295" s="31" t="s">
        <v>40</v>
      </c>
    </row>
    <row r="296" spans="1:10" x14ac:dyDescent="0.25">
      <c r="A296" s="35">
        <v>46088</v>
      </c>
      <c r="B296" s="31" t="s">
        <v>4099</v>
      </c>
      <c r="C296" s="31" t="s">
        <v>351</v>
      </c>
      <c r="D296" s="31" t="s">
        <v>5035</v>
      </c>
      <c r="E296" s="36">
        <v>1060500</v>
      </c>
      <c r="F296" s="37" t="s">
        <v>18</v>
      </c>
      <c r="G296" s="36">
        <v>84840</v>
      </c>
      <c r="H296" s="36">
        <v>1145340</v>
      </c>
      <c r="I296" s="31" t="s">
        <v>105</v>
      </c>
      <c r="J296" s="31" t="s">
        <v>106</v>
      </c>
    </row>
    <row r="297" spans="1:10" x14ac:dyDescent="0.25">
      <c r="A297" s="35">
        <v>46088</v>
      </c>
      <c r="B297" s="31" t="s">
        <v>4100</v>
      </c>
      <c r="C297" s="31" t="s">
        <v>351</v>
      </c>
      <c r="D297" s="31" t="s">
        <v>5036</v>
      </c>
      <c r="E297" s="36">
        <v>806080</v>
      </c>
      <c r="F297" s="37" t="s">
        <v>18</v>
      </c>
      <c r="G297" s="36">
        <v>64486</v>
      </c>
      <c r="H297" s="36">
        <v>870566</v>
      </c>
      <c r="I297" s="31" t="s">
        <v>194</v>
      </c>
      <c r="J297" s="31" t="s">
        <v>195</v>
      </c>
    </row>
    <row r="298" spans="1:10" x14ac:dyDescent="0.25">
      <c r="A298" s="35">
        <v>46088</v>
      </c>
      <c r="B298" s="31" t="s">
        <v>4101</v>
      </c>
      <c r="C298" s="31" t="s">
        <v>351</v>
      </c>
      <c r="D298" s="31" t="s">
        <v>5037</v>
      </c>
      <c r="E298" s="36">
        <v>4966080</v>
      </c>
      <c r="F298" s="37" t="s">
        <v>18</v>
      </c>
      <c r="G298" s="36">
        <v>397286</v>
      </c>
      <c r="H298" s="36">
        <v>5363366</v>
      </c>
      <c r="I298" s="31" t="s">
        <v>53</v>
      </c>
      <c r="J298" s="31" t="s">
        <v>54</v>
      </c>
    </row>
    <row r="299" spans="1:10" x14ac:dyDescent="0.25">
      <c r="A299" s="35">
        <v>46088</v>
      </c>
      <c r="B299" s="31" t="s">
        <v>4102</v>
      </c>
      <c r="C299" s="31" t="s">
        <v>351</v>
      </c>
      <c r="D299" s="31" t="s">
        <v>5038</v>
      </c>
      <c r="E299" s="36">
        <v>1501480</v>
      </c>
      <c r="F299" s="37" t="s">
        <v>18</v>
      </c>
      <c r="G299" s="36">
        <v>120118</v>
      </c>
      <c r="H299" s="36">
        <v>1621598</v>
      </c>
      <c r="I299" s="31" t="s">
        <v>170</v>
      </c>
      <c r="J299" s="31" t="s">
        <v>171</v>
      </c>
    </row>
    <row r="300" spans="1:10" x14ac:dyDescent="0.25">
      <c r="A300" s="35">
        <v>46088</v>
      </c>
      <c r="B300" s="31" t="s">
        <v>4103</v>
      </c>
      <c r="C300" s="31" t="s">
        <v>351</v>
      </c>
      <c r="D300" s="31" t="s">
        <v>5039</v>
      </c>
      <c r="E300" s="36">
        <v>1285795</v>
      </c>
      <c r="F300" s="37" t="s">
        <v>18</v>
      </c>
      <c r="G300" s="36">
        <v>102864</v>
      </c>
      <c r="H300" s="36">
        <v>1388659</v>
      </c>
      <c r="I300" s="31" t="s">
        <v>107</v>
      </c>
      <c r="J300" s="31" t="s">
        <v>108</v>
      </c>
    </row>
    <row r="301" spans="1:10" x14ac:dyDescent="0.25">
      <c r="A301" s="35">
        <v>46088</v>
      </c>
      <c r="B301" s="31" t="s">
        <v>4104</v>
      </c>
      <c r="C301" s="31" t="s">
        <v>351</v>
      </c>
      <c r="D301" s="31" t="s">
        <v>5040</v>
      </c>
      <c r="E301" s="36">
        <v>1836850</v>
      </c>
      <c r="F301" s="37" t="s">
        <v>18</v>
      </c>
      <c r="G301" s="36">
        <v>146948</v>
      </c>
      <c r="H301" s="36">
        <v>1983798</v>
      </c>
      <c r="I301" s="31" t="s">
        <v>111</v>
      </c>
      <c r="J301" s="31" t="s">
        <v>112</v>
      </c>
    </row>
    <row r="302" spans="1:10" x14ac:dyDescent="0.25">
      <c r="A302" s="35">
        <v>46088</v>
      </c>
      <c r="B302" s="31" t="s">
        <v>4105</v>
      </c>
      <c r="C302" s="31" t="s">
        <v>351</v>
      </c>
      <c r="D302" s="31" t="s">
        <v>5041</v>
      </c>
      <c r="E302" s="36">
        <v>742500</v>
      </c>
      <c r="F302" s="37" t="s">
        <v>18</v>
      </c>
      <c r="G302" s="36">
        <v>59400</v>
      </c>
      <c r="H302" s="36">
        <v>801900</v>
      </c>
      <c r="I302" s="31" t="s">
        <v>105</v>
      </c>
      <c r="J302" s="31" t="s">
        <v>106</v>
      </c>
    </row>
    <row r="303" spans="1:10" x14ac:dyDescent="0.25">
      <c r="A303" s="35">
        <v>46090</v>
      </c>
      <c r="B303" s="31" t="s">
        <v>4106</v>
      </c>
      <c r="C303" s="31" t="s">
        <v>351</v>
      </c>
      <c r="D303" s="31" t="s">
        <v>5042</v>
      </c>
      <c r="E303" s="36">
        <v>759250</v>
      </c>
      <c r="F303" s="37" t="s">
        <v>18</v>
      </c>
      <c r="G303" s="36">
        <v>60740</v>
      </c>
      <c r="H303" s="36">
        <v>819990</v>
      </c>
      <c r="I303" s="31" t="s">
        <v>247</v>
      </c>
      <c r="J303" s="31" t="s">
        <v>19</v>
      </c>
    </row>
    <row r="304" spans="1:10" x14ac:dyDescent="0.25">
      <c r="A304" s="35">
        <v>46090</v>
      </c>
      <c r="B304" s="31" t="s">
        <v>4107</v>
      </c>
      <c r="C304" s="31" t="s">
        <v>351</v>
      </c>
      <c r="D304" s="31" t="s">
        <v>5043</v>
      </c>
      <c r="E304" s="36">
        <v>568979</v>
      </c>
      <c r="F304" s="37" t="s">
        <v>18</v>
      </c>
      <c r="G304" s="36">
        <v>45518</v>
      </c>
      <c r="H304" s="36">
        <v>614497</v>
      </c>
      <c r="I304" s="31" t="s">
        <v>247</v>
      </c>
      <c r="J304" s="31" t="s">
        <v>19</v>
      </c>
    </row>
    <row r="305" spans="1:10" x14ac:dyDescent="0.25">
      <c r="A305" s="35">
        <v>46090</v>
      </c>
      <c r="B305" s="31" t="s">
        <v>4108</v>
      </c>
      <c r="C305" s="31" t="s">
        <v>351</v>
      </c>
      <c r="D305" s="31" t="s">
        <v>5044</v>
      </c>
      <c r="E305" s="36">
        <v>680293</v>
      </c>
      <c r="F305" s="37" t="s">
        <v>18</v>
      </c>
      <c r="G305" s="36">
        <v>54423</v>
      </c>
      <c r="H305" s="36">
        <v>734716</v>
      </c>
      <c r="I305" s="31" t="s">
        <v>247</v>
      </c>
      <c r="J305" s="31" t="s">
        <v>19</v>
      </c>
    </row>
    <row r="306" spans="1:10" x14ac:dyDescent="0.25">
      <c r="A306" s="35">
        <v>46090</v>
      </c>
      <c r="B306" s="31" t="s">
        <v>4109</v>
      </c>
      <c r="C306" s="31" t="s">
        <v>351</v>
      </c>
      <c r="D306" s="31" t="s">
        <v>5045</v>
      </c>
      <c r="E306" s="36">
        <v>555476</v>
      </c>
      <c r="F306" s="37" t="s">
        <v>18</v>
      </c>
      <c r="G306" s="36">
        <v>44438</v>
      </c>
      <c r="H306" s="36">
        <v>599914</v>
      </c>
      <c r="I306" s="31" t="s">
        <v>247</v>
      </c>
      <c r="J306" s="31" t="s">
        <v>19</v>
      </c>
    </row>
    <row r="307" spans="1:10" x14ac:dyDescent="0.25">
      <c r="A307" s="35">
        <v>46090</v>
      </c>
      <c r="B307" s="31" t="s">
        <v>4110</v>
      </c>
      <c r="C307" s="31" t="s">
        <v>351</v>
      </c>
      <c r="D307" s="31" t="s">
        <v>5046</v>
      </c>
      <c r="E307" s="36">
        <v>721083</v>
      </c>
      <c r="F307" s="37" t="s">
        <v>18</v>
      </c>
      <c r="G307" s="36">
        <v>57687</v>
      </c>
      <c r="H307" s="36">
        <v>778770</v>
      </c>
      <c r="I307" s="31" t="s">
        <v>247</v>
      </c>
      <c r="J307" s="31" t="s">
        <v>19</v>
      </c>
    </row>
    <row r="308" spans="1:10" x14ac:dyDescent="0.25">
      <c r="A308" s="35">
        <v>46090</v>
      </c>
      <c r="B308" s="31" t="s">
        <v>4111</v>
      </c>
      <c r="C308" s="31" t="s">
        <v>351</v>
      </c>
      <c r="D308" s="31" t="s">
        <v>5047</v>
      </c>
      <c r="E308" s="36">
        <v>383768</v>
      </c>
      <c r="F308" s="37" t="s">
        <v>18</v>
      </c>
      <c r="G308" s="36">
        <v>30701</v>
      </c>
      <c r="H308" s="36">
        <v>414469</v>
      </c>
      <c r="I308" s="31" t="s">
        <v>247</v>
      </c>
      <c r="J308" s="31" t="s">
        <v>19</v>
      </c>
    </row>
    <row r="309" spans="1:10" x14ac:dyDescent="0.25">
      <c r="A309" s="35">
        <v>46090</v>
      </c>
      <c r="B309" s="31" t="s">
        <v>4112</v>
      </c>
      <c r="C309" s="31" t="s">
        <v>351</v>
      </c>
      <c r="D309" s="31" t="s">
        <v>5048</v>
      </c>
      <c r="E309" s="36">
        <v>299046</v>
      </c>
      <c r="F309" s="37" t="s">
        <v>18</v>
      </c>
      <c r="G309" s="36">
        <v>23924</v>
      </c>
      <c r="H309" s="36">
        <v>322970</v>
      </c>
      <c r="I309" s="31" t="s">
        <v>247</v>
      </c>
      <c r="J309" s="31" t="s">
        <v>19</v>
      </c>
    </row>
    <row r="310" spans="1:10" x14ac:dyDescent="0.25">
      <c r="A310" s="35">
        <v>46090</v>
      </c>
      <c r="B310" s="31" t="s">
        <v>4113</v>
      </c>
      <c r="C310" s="31" t="s">
        <v>351</v>
      </c>
      <c r="D310" s="31" t="s">
        <v>5049</v>
      </c>
      <c r="E310" s="36">
        <v>183200</v>
      </c>
      <c r="F310" s="37" t="s">
        <v>18</v>
      </c>
      <c r="G310" s="36">
        <v>14656</v>
      </c>
      <c r="H310" s="36">
        <v>197856</v>
      </c>
      <c r="I310" s="31" t="s">
        <v>247</v>
      </c>
      <c r="J310" s="31" t="s">
        <v>19</v>
      </c>
    </row>
    <row r="311" spans="1:10" x14ac:dyDescent="0.25">
      <c r="A311" s="35">
        <v>46090</v>
      </c>
      <c r="B311" s="31" t="s">
        <v>4114</v>
      </c>
      <c r="C311" s="31" t="s">
        <v>351</v>
      </c>
      <c r="D311" s="31" t="s">
        <v>158</v>
      </c>
      <c r="E311" s="36">
        <v>1764791</v>
      </c>
      <c r="F311" s="37" t="s">
        <v>18</v>
      </c>
      <c r="G311" s="36">
        <v>141183</v>
      </c>
      <c r="H311" s="36">
        <v>1905974</v>
      </c>
      <c r="I311" s="31" t="s">
        <v>140</v>
      </c>
      <c r="J311" s="31" t="s">
        <v>141</v>
      </c>
    </row>
    <row r="312" spans="1:10" x14ac:dyDescent="0.25">
      <c r="A312" s="35">
        <v>46090</v>
      </c>
      <c r="B312" s="31" t="s">
        <v>4115</v>
      </c>
      <c r="C312" s="31" t="s">
        <v>351</v>
      </c>
      <c r="D312" s="31" t="s">
        <v>5050</v>
      </c>
      <c r="E312" s="36">
        <v>3284426</v>
      </c>
      <c r="F312" s="37" t="s">
        <v>18</v>
      </c>
      <c r="G312" s="36">
        <v>262754</v>
      </c>
      <c r="H312" s="36">
        <v>3547180</v>
      </c>
      <c r="I312" s="31" t="s">
        <v>159</v>
      </c>
      <c r="J312" s="31" t="s">
        <v>160</v>
      </c>
    </row>
    <row r="313" spans="1:10" x14ac:dyDescent="0.25">
      <c r="A313" s="35">
        <v>46090</v>
      </c>
      <c r="B313" s="31" t="s">
        <v>4116</v>
      </c>
      <c r="C313" s="31" t="s">
        <v>351</v>
      </c>
      <c r="D313" s="31" t="s">
        <v>259</v>
      </c>
      <c r="E313" s="36">
        <v>1030126</v>
      </c>
      <c r="F313" s="37" t="s">
        <v>18</v>
      </c>
      <c r="G313" s="36">
        <v>82410</v>
      </c>
      <c r="H313" s="36">
        <v>1112536</v>
      </c>
      <c r="I313" s="31" t="s">
        <v>39</v>
      </c>
      <c r="J313" s="31" t="s">
        <v>40</v>
      </c>
    </row>
    <row r="314" spans="1:10" x14ac:dyDescent="0.25">
      <c r="A314" s="35">
        <v>46090</v>
      </c>
      <c r="B314" s="31" t="s">
        <v>4117</v>
      </c>
      <c r="C314" s="31" t="s">
        <v>351</v>
      </c>
      <c r="D314" s="31" t="s">
        <v>142</v>
      </c>
      <c r="E314" s="36">
        <v>909972</v>
      </c>
      <c r="F314" s="37" t="s">
        <v>18</v>
      </c>
      <c r="G314" s="36">
        <v>72798</v>
      </c>
      <c r="H314" s="36">
        <v>982770</v>
      </c>
      <c r="I314" s="31" t="s">
        <v>39</v>
      </c>
      <c r="J314" s="31" t="s">
        <v>40</v>
      </c>
    </row>
    <row r="315" spans="1:10" x14ac:dyDescent="0.25">
      <c r="A315" s="35">
        <v>46090</v>
      </c>
      <c r="B315" s="31" t="s">
        <v>4118</v>
      </c>
      <c r="C315" s="31" t="s">
        <v>351</v>
      </c>
      <c r="D315" s="31" t="s">
        <v>38</v>
      </c>
      <c r="E315" s="36">
        <v>896140</v>
      </c>
      <c r="F315" s="37" t="s">
        <v>18</v>
      </c>
      <c r="G315" s="36">
        <v>71691</v>
      </c>
      <c r="H315" s="36">
        <v>967831</v>
      </c>
      <c r="I315" s="31" t="s">
        <v>39</v>
      </c>
      <c r="J315" s="31" t="s">
        <v>40</v>
      </c>
    </row>
    <row r="316" spans="1:10" x14ac:dyDescent="0.25">
      <c r="A316" s="35">
        <v>46090</v>
      </c>
      <c r="B316" s="31" t="s">
        <v>4119</v>
      </c>
      <c r="C316" s="31" t="s">
        <v>351</v>
      </c>
      <c r="D316" s="31" t="s">
        <v>5051</v>
      </c>
      <c r="E316" s="36">
        <v>759250</v>
      </c>
      <c r="F316" s="37" t="s">
        <v>18</v>
      </c>
      <c r="G316" s="36">
        <v>60740</v>
      </c>
      <c r="H316" s="36">
        <v>819990</v>
      </c>
      <c r="I316" s="31" t="s">
        <v>32</v>
      </c>
      <c r="J316" s="31" t="s">
        <v>33</v>
      </c>
    </row>
    <row r="317" spans="1:10" x14ac:dyDescent="0.25">
      <c r="A317" s="35">
        <v>46090</v>
      </c>
      <c r="B317" s="31" t="s">
        <v>4120</v>
      </c>
      <c r="C317" s="31" t="s">
        <v>351</v>
      </c>
      <c r="D317" s="31" t="s">
        <v>5052</v>
      </c>
      <c r="E317" s="36">
        <v>1590750</v>
      </c>
      <c r="F317" s="37" t="s">
        <v>18</v>
      </c>
      <c r="G317" s="36">
        <v>127260</v>
      </c>
      <c r="H317" s="36">
        <v>1718010</v>
      </c>
      <c r="I317" s="31" t="s">
        <v>28</v>
      </c>
      <c r="J317" s="31" t="s">
        <v>29</v>
      </c>
    </row>
    <row r="318" spans="1:10" x14ac:dyDescent="0.25">
      <c r="A318" s="35">
        <v>46090</v>
      </c>
      <c r="B318" s="31" t="s">
        <v>4121</v>
      </c>
      <c r="C318" s="31" t="s">
        <v>351</v>
      </c>
      <c r="D318" s="31" t="s">
        <v>5053</v>
      </c>
      <c r="E318" s="36">
        <v>1060500</v>
      </c>
      <c r="F318" s="37" t="s">
        <v>18</v>
      </c>
      <c r="G318" s="36">
        <v>84840</v>
      </c>
      <c r="H318" s="36">
        <v>1145340</v>
      </c>
      <c r="I318" s="31" t="s">
        <v>22</v>
      </c>
      <c r="J318" s="31" t="s">
        <v>23</v>
      </c>
    </row>
    <row r="319" spans="1:10" x14ac:dyDescent="0.25">
      <c r="A319" s="35">
        <v>46090</v>
      </c>
      <c r="B319" s="31" t="s">
        <v>4122</v>
      </c>
      <c r="C319" s="31" t="s">
        <v>351</v>
      </c>
      <c r="D319" s="31" t="s">
        <v>5054</v>
      </c>
      <c r="E319" s="36">
        <v>2693250</v>
      </c>
      <c r="F319" s="37" t="s">
        <v>18</v>
      </c>
      <c r="G319" s="36">
        <v>215460</v>
      </c>
      <c r="H319" s="36">
        <v>2908710</v>
      </c>
      <c r="I319" s="31" t="s">
        <v>24</v>
      </c>
      <c r="J319" s="31" t="s">
        <v>25</v>
      </c>
    </row>
    <row r="320" spans="1:10" x14ac:dyDescent="0.25">
      <c r="A320" s="35">
        <v>46090</v>
      </c>
      <c r="B320" s="31" t="s">
        <v>4123</v>
      </c>
      <c r="C320" s="31" t="s">
        <v>351</v>
      </c>
      <c r="D320" s="31" t="s">
        <v>5055</v>
      </c>
      <c r="E320" s="36">
        <v>1495230</v>
      </c>
      <c r="F320" s="37" t="s">
        <v>18</v>
      </c>
      <c r="G320" s="36">
        <v>119618</v>
      </c>
      <c r="H320" s="36">
        <v>1614848</v>
      </c>
      <c r="I320" s="31" t="s">
        <v>24</v>
      </c>
      <c r="J320" s="31" t="s">
        <v>25</v>
      </c>
    </row>
    <row r="321" spans="1:10" x14ac:dyDescent="0.25">
      <c r="A321" s="35">
        <v>46090</v>
      </c>
      <c r="B321" s="31" t="s">
        <v>4124</v>
      </c>
      <c r="C321" s="31" t="s">
        <v>351</v>
      </c>
      <c r="D321" s="31" t="s">
        <v>5056</v>
      </c>
      <c r="E321" s="36">
        <v>1229245</v>
      </c>
      <c r="F321" s="37" t="s">
        <v>18</v>
      </c>
      <c r="G321" s="36">
        <v>98340</v>
      </c>
      <c r="H321" s="36">
        <v>1327585</v>
      </c>
      <c r="I321" s="31" t="s">
        <v>26</v>
      </c>
      <c r="J321" s="31" t="s">
        <v>27</v>
      </c>
    </row>
    <row r="322" spans="1:10" x14ac:dyDescent="0.25">
      <c r="A322" s="35">
        <v>46090</v>
      </c>
      <c r="B322" s="31" t="s">
        <v>4125</v>
      </c>
      <c r="C322" s="31" t="s">
        <v>351</v>
      </c>
      <c r="D322" s="31" t="s">
        <v>5057</v>
      </c>
      <c r="E322" s="36">
        <v>3921385</v>
      </c>
      <c r="F322" s="37" t="s">
        <v>18</v>
      </c>
      <c r="G322" s="36">
        <v>313711</v>
      </c>
      <c r="H322" s="36">
        <v>4235096</v>
      </c>
      <c r="I322" s="31" t="s">
        <v>30</v>
      </c>
      <c r="J322" s="31" t="s">
        <v>31</v>
      </c>
    </row>
    <row r="323" spans="1:10" x14ac:dyDescent="0.25">
      <c r="A323" s="35">
        <v>46090</v>
      </c>
      <c r="B323" s="31" t="s">
        <v>4126</v>
      </c>
      <c r="C323" s="31" t="s">
        <v>351</v>
      </c>
      <c r="D323" s="31" t="s">
        <v>5058</v>
      </c>
      <c r="E323" s="36">
        <v>724570</v>
      </c>
      <c r="F323" s="37" t="s">
        <v>18</v>
      </c>
      <c r="G323" s="36">
        <v>57966</v>
      </c>
      <c r="H323" s="36">
        <v>782536</v>
      </c>
      <c r="I323" s="31" t="s">
        <v>128</v>
      </c>
      <c r="J323" s="31" t="s">
        <v>129</v>
      </c>
    </row>
    <row r="324" spans="1:10" x14ac:dyDescent="0.25">
      <c r="A324" s="35">
        <v>46090</v>
      </c>
      <c r="B324" s="31" t="s">
        <v>4127</v>
      </c>
      <c r="C324" s="31" t="s">
        <v>351</v>
      </c>
      <c r="D324" s="31" t="s">
        <v>5059</v>
      </c>
      <c r="E324" s="36">
        <v>2123640</v>
      </c>
      <c r="F324" s="37" t="s">
        <v>18</v>
      </c>
      <c r="G324" s="36">
        <v>169891</v>
      </c>
      <c r="H324" s="36">
        <v>2293531</v>
      </c>
      <c r="I324" s="31" t="s">
        <v>28</v>
      </c>
      <c r="J324" s="31" t="s">
        <v>29</v>
      </c>
    </row>
    <row r="325" spans="1:10" x14ac:dyDescent="0.25">
      <c r="A325" s="35">
        <v>46090</v>
      </c>
      <c r="B325" s="31" t="s">
        <v>4128</v>
      </c>
      <c r="C325" s="31" t="s">
        <v>351</v>
      </c>
      <c r="D325" s="31" t="s">
        <v>5060</v>
      </c>
      <c r="E325" s="36">
        <v>680293</v>
      </c>
      <c r="F325" s="37" t="s">
        <v>18</v>
      </c>
      <c r="G325" s="36">
        <v>54423</v>
      </c>
      <c r="H325" s="36">
        <v>734716</v>
      </c>
      <c r="I325" s="31" t="s">
        <v>145</v>
      </c>
      <c r="J325" s="31" t="s">
        <v>146</v>
      </c>
    </row>
    <row r="326" spans="1:10" x14ac:dyDescent="0.25">
      <c r="A326" s="35">
        <v>46090</v>
      </c>
      <c r="B326" s="31" t="s">
        <v>4129</v>
      </c>
      <c r="C326" s="31" t="s">
        <v>351</v>
      </c>
      <c r="D326" s="31" t="s">
        <v>5061</v>
      </c>
      <c r="E326" s="36">
        <v>2937637</v>
      </c>
      <c r="F326" s="37" t="s">
        <v>18</v>
      </c>
      <c r="G326" s="36">
        <v>235011</v>
      </c>
      <c r="H326" s="36">
        <v>3172648</v>
      </c>
      <c r="I326" s="31" t="s">
        <v>205</v>
      </c>
      <c r="J326" s="42" t="s">
        <v>206</v>
      </c>
    </row>
    <row r="327" spans="1:10" x14ac:dyDescent="0.25">
      <c r="A327" s="35">
        <v>46090</v>
      </c>
      <c r="B327" s="31" t="s">
        <v>4130</v>
      </c>
      <c r="C327" s="31" t="s">
        <v>351</v>
      </c>
      <c r="D327" s="31" t="s">
        <v>5062</v>
      </c>
      <c r="E327" s="36">
        <v>567153</v>
      </c>
      <c r="F327" s="37" t="s">
        <v>18</v>
      </c>
      <c r="G327" s="36">
        <v>45372</v>
      </c>
      <c r="H327" s="36">
        <v>612525</v>
      </c>
      <c r="I327" s="31" t="s">
        <v>32</v>
      </c>
      <c r="J327" s="31" t="s">
        <v>33</v>
      </c>
    </row>
    <row r="328" spans="1:10" x14ac:dyDescent="0.25">
      <c r="A328" s="35">
        <v>46090</v>
      </c>
      <c r="B328" s="31" t="s">
        <v>4131</v>
      </c>
      <c r="C328" s="31" t="s">
        <v>351</v>
      </c>
      <c r="D328" s="31" t="s">
        <v>5063</v>
      </c>
      <c r="E328" s="36">
        <v>916986</v>
      </c>
      <c r="F328" s="37" t="s">
        <v>18</v>
      </c>
      <c r="G328" s="36">
        <v>73359</v>
      </c>
      <c r="H328" s="36">
        <v>990345</v>
      </c>
      <c r="I328" s="31" t="s">
        <v>32</v>
      </c>
      <c r="J328" s="31" t="s">
        <v>33</v>
      </c>
    </row>
    <row r="329" spans="1:10" x14ac:dyDescent="0.25">
      <c r="A329" s="35">
        <v>46090</v>
      </c>
      <c r="B329" s="31" t="s">
        <v>4132</v>
      </c>
      <c r="C329" s="31" t="s">
        <v>351</v>
      </c>
      <c r="D329" s="31" t="s">
        <v>5064</v>
      </c>
      <c r="E329" s="36">
        <v>773805</v>
      </c>
      <c r="F329" s="37" t="s">
        <v>18</v>
      </c>
      <c r="G329" s="36">
        <v>61904</v>
      </c>
      <c r="H329" s="36">
        <v>835709</v>
      </c>
      <c r="I329" s="31" t="s">
        <v>32</v>
      </c>
      <c r="J329" s="31" t="s">
        <v>33</v>
      </c>
    </row>
    <row r="330" spans="1:10" x14ac:dyDescent="0.25">
      <c r="A330" s="35">
        <v>46090</v>
      </c>
      <c r="B330" s="31" t="s">
        <v>4133</v>
      </c>
      <c r="C330" s="31" t="s">
        <v>351</v>
      </c>
      <c r="D330" s="31" t="s">
        <v>5065</v>
      </c>
      <c r="E330" s="36">
        <v>680293</v>
      </c>
      <c r="F330" s="37" t="s">
        <v>18</v>
      </c>
      <c r="G330" s="36">
        <v>54423</v>
      </c>
      <c r="H330" s="36">
        <v>734716</v>
      </c>
      <c r="I330" s="31" t="s">
        <v>32</v>
      </c>
      <c r="J330" s="31" t="s">
        <v>33</v>
      </c>
    </row>
    <row r="331" spans="1:10" x14ac:dyDescent="0.25">
      <c r="A331" s="35">
        <v>46090</v>
      </c>
      <c r="B331" s="31" t="s">
        <v>4134</v>
      </c>
      <c r="C331" s="31" t="s">
        <v>351</v>
      </c>
      <c r="D331" s="31" t="s">
        <v>5066</v>
      </c>
      <c r="E331" s="36">
        <v>427079</v>
      </c>
      <c r="F331" s="37" t="s">
        <v>18</v>
      </c>
      <c r="G331" s="36">
        <v>34166</v>
      </c>
      <c r="H331" s="36">
        <v>461245</v>
      </c>
      <c r="I331" s="31" t="s">
        <v>32</v>
      </c>
      <c r="J331" s="31" t="s">
        <v>33</v>
      </c>
    </row>
    <row r="332" spans="1:10" x14ac:dyDescent="0.25">
      <c r="A332" s="35">
        <v>46091</v>
      </c>
      <c r="B332" s="31" t="s">
        <v>4135</v>
      </c>
      <c r="C332" s="31" t="s">
        <v>351</v>
      </c>
      <c r="D332" s="31" t="s">
        <v>5067</v>
      </c>
      <c r="E332" s="36">
        <v>250910</v>
      </c>
      <c r="F332" s="37" t="s">
        <v>18</v>
      </c>
      <c r="G332" s="36">
        <v>20073</v>
      </c>
      <c r="H332" s="36">
        <v>270983</v>
      </c>
      <c r="I332" s="31" t="s">
        <v>247</v>
      </c>
      <c r="J332" s="31" t="s">
        <v>19</v>
      </c>
    </row>
    <row r="333" spans="1:10" x14ac:dyDescent="0.25">
      <c r="A333" s="35">
        <v>46091</v>
      </c>
      <c r="B333" s="31" t="s">
        <v>4136</v>
      </c>
      <c r="C333" s="31" t="s">
        <v>351</v>
      </c>
      <c r="D333" s="31" t="s">
        <v>5068</v>
      </c>
      <c r="E333" s="36">
        <v>1060500</v>
      </c>
      <c r="F333" s="37" t="s">
        <v>18</v>
      </c>
      <c r="G333" s="36">
        <v>84840</v>
      </c>
      <c r="H333" s="36">
        <v>1145340</v>
      </c>
      <c r="I333" s="31" t="s">
        <v>65</v>
      </c>
      <c r="J333" s="31" t="s">
        <v>66</v>
      </c>
    </row>
    <row r="334" spans="1:10" x14ac:dyDescent="0.25">
      <c r="A334" s="35">
        <v>46091</v>
      </c>
      <c r="B334" s="31" t="s">
        <v>4137</v>
      </c>
      <c r="C334" s="31" t="s">
        <v>351</v>
      </c>
      <c r="D334" s="31" t="s">
        <v>5069</v>
      </c>
      <c r="E334" s="36">
        <v>2326395</v>
      </c>
      <c r="F334" s="37" t="s">
        <v>18</v>
      </c>
      <c r="G334" s="36">
        <v>186112</v>
      </c>
      <c r="H334" s="36">
        <v>2512507</v>
      </c>
      <c r="I334" s="31" t="s">
        <v>65</v>
      </c>
      <c r="J334" s="31" t="s">
        <v>66</v>
      </c>
    </row>
    <row r="335" spans="1:10" x14ac:dyDescent="0.25">
      <c r="A335" s="35">
        <v>46091</v>
      </c>
      <c r="B335" s="31" t="s">
        <v>4138</v>
      </c>
      <c r="C335" s="31" t="s">
        <v>351</v>
      </c>
      <c r="D335" s="31" t="s">
        <v>5070</v>
      </c>
      <c r="E335" s="36">
        <v>520002</v>
      </c>
      <c r="F335" s="37" t="s">
        <v>18</v>
      </c>
      <c r="G335" s="36">
        <v>41600</v>
      </c>
      <c r="H335" s="36">
        <v>561602</v>
      </c>
      <c r="I335" s="31" t="s">
        <v>247</v>
      </c>
      <c r="J335" s="31" t="s">
        <v>19</v>
      </c>
    </row>
    <row r="336" spans="1:10" x14ac:dyDescent="0.25">
      <c r="A336" s="35">
        <v>46091</v>
      </c>
      <c r="B336" s="31" t="s">
        <v>4139</v>
      </c>
      <c r="C336" s="31" t="s">
        <v>351</v>
      </c>
      <c r="D336" s="31" t="s">
        <v>5071</v>
      </c>
      <c r="E336" s="36">
        <v>452814</v>
      </c>
      <c r="F336" s="37" t="s">
        <v>18</v>
      </c>
      <c r="G336" s="36">
        <v>36225</v>
      </c>
      <c r="H336" s="36">
        <v>489039</v>
      </c>
      <c r="I336" s="31" t="s">
        <v>247</v>
      </c>
      <c r="J336" s="31" t="s">
        <v>19</v>
      </c>
    </row>
    <row r="337" spans="1:10" x14ac:dyDescent="0.25">
      <c r="A337" s="35">
        <v>46091</v>
      </c>
      <c r="B337" s="31" t="s">
        <v>4140</v>
      </c>
      <c r="C337" s="31" t="s">
        <v>351</v>
      </c>
      <c r="D337" s="31" t="s">
        <v>5072</v>
      </c>
      <c r="E337" s="36">
        <v>258476</v>
      </c>
      <c r="F337" s="37" t="s">
        <v>18</v>
      </c>
      <c r="G337" s="36">
        <v>20678</v>
      </c>
      <c r="H337" s="36">
        <v>279154</v>
      </c>
      <c r="I337" s="31" t="s">
        <v>74</v>
      </c>
      <c r="J337" s="31" t="s">
        <v>75</v>
      </c>
    </row>
    <row r="338" spans="1:10" x14ac:dyDescent="0.25">
      <c r="A338" s="35">
        <v>46091</v>
      </c>
      <c r="B338" s="31" t="s">
        <v>4141</v>
      </c>
      <c r="C338" s="31" t="s">
        <v>351</v>
      </c>
      <c r="D338" s="31" t="s">
        <v>5073</v>
      </c>
      <c r="E338" s="36">
        <v>646190</v>
      </c>
      <c r="F338" s="37" t="s">
        <v>18</v>
      </c>
      <c r="G338" s="36">
        <v>51695</v>
      </c>
      <c r="H338" s="36">
        <v>697885</v>
      </c>
      <c r="I338" s="31" t="s">
        <v>247</v>
      </c>
      <c r="J338" s="31" t="s">
        <v>19</v>
      </c>
    </row>
    <row r="339" spans="1:10" x14ac:dyDescent="0.25">
      <c r="A339" s="35">
        <v>46091</v>
      </c>
      <c r="B339" s="31" t="s">
        <v>4142</v>
      </c>
      <c r="C339" s="31" t="s">
        <v>351</v>
      </c>
      <c r="D339" s="31" t="s">
        <v>5074</v>
      </c>
      <c r="E339" s="36">
        <v>543690</v>
      </c>
      <c r="F339" s="37" t="s">
        <v>18</v>
      </c>
      <c r="G339" s="36">
        <v>43495</v>
      </c>
      <c r="H339" s="36">
        <v>587185</v>
      </c>
      <c r="I339" s="31" t="s">
        <v>247</v>
      </c>
      <c r="J339" s="31" t="s">
        <v>19</v>
      </c>
    </row>
    <row r="340" spans="1:10" x14ac:dyDescent="0.25">
      <c r="A340" s="35">
        <v>46091</v>
      </c>
      <c r="B340" s="31" t="s">
        <v>4143</v>
      </c>
      <c r="C340" s="31" t="s">
        <v>351</v>
      </c>
      <c r="D340" s="31" t="s">
        <v>5075</v>
      </c>
      <c r="E340" s="36">
        <v>1464180</v>
      </c>
      <c r="F340" s="37" t="s">
        <v>18</v>
      </c>
      <c r="G340" s="36">
        <v>117134</v>
      </c>
      <c r="H340" s="36">
        <v>1581314</v>
      </c>
      <c r="I340" s="31" t="s">
        <v>182</v>
      </c>
      <c r="J340" s="31" t="s">
        <v>183</v>
      </c>
    </row>
    <row r="341" spans="1:10" x14ac:dyDescent="0.25">
      <c r="A341" s="35">
        <v>46091</v>
      </c>
      <c r="B341" s="31" t="s">
        <v>4144</v>
      </c>
      <c r="C341" s="31" t="s">
        <v>351</v>
      </c>
      <c r="D341" s="31" t="s">
        <v>5076</v>
      </c>
      <c r="E341" s="36">
        <v>694345</v>
      </c>
      <c r="F341" s="37" t="s">
        <v>18</v>
      </c>
      <c r="G341" s="36">
        <v>55548</v>
      </c>
      <c r="H341" s="36">
        <v>749893</v>
      </c>
      <c r="I341" s="31" t="s">
        <v>247</v>
      </c>
      <c r="J341" s="31" t="s">
        <v>19</v>
      </c>
    </row>
    <row r="342" spans="1:10" x14ac:dyDescent="0.25">
      <c r="A342" s="35">
        <v>46091</v>
      </c>
      <c r="B342" s="31" t="s">
        <v>4145</v>
      </c>
      <c r="C342" s="31" t="s">
        <v>351</v>
      </c>
      <c r="D342" s="31" t="s">
        <v>5077</v>
      </c>
      <c r="E342" s="36">
        <v>137400</v>
      </c>
      <c r="F342" s="37" t="s">
        <v>18</v>
      </c>
      <c r="G342" s="36">
        <v>10992</v>
      </c>
      <c r="H342" s="36">
        <v>148392</v>
      </c>
      <c r="I342" s="31" t="s">
        <v>247</v>
      </c>
      <c r="J342" s="31" t="s">
        <v>19</v>
      </c>
    </row>
    <row r="343" spans="1:10" x14ac:dyDescent="0.25">
      <c r="A343" s="35">
        <v>46091</v>
      </c>
      <c r="B343" s="31" t="s">
        <v>4146</v>
      </c>
      <c r="C343" s="31" t="s">
        <v>351</v>
      </c>
      <c r="D343" s="31" t="s">
        <v>5078</v>
      </c>
      <c r="E343" s="36">
        <v>1150208</v>
      </c>
      <c r="F343" s="37" t="s">
        <v>18</v>
      </c>
      <c r="G343" s="36">
        <v>92017</v>
      </c>
      <c r="H343" s="36">
        <v>1242225</v>
      </c>
      <c r="I343" s="31" t="s">
        <v>247</v>
      </c>
      <c r="J343" s="31" t="s">
        <v>19</v>
      </c>
    </row>
    <row r="344" spans="1:10" x14ac:dyDescent="0.25">
      <c r="A344" s="35">
        <v>46091</v>
      </c>
      <c r="B344" s="31" t="s">
        <v>4147</v>
      </c>
      <c r="C344" s="31" t="s">
        <v>351</v>
      </c>
      <c r="D344" s="31" t="s">
        <v>5079</v>
      </c>
      <c r="E344" s="36">
        <v>785433</v>
      </c>
      <c r="F344" s="37" t="s">
        <v>18</v>
      </c>
      <c r="G344" s="36">
        <v>62835</v>
      </c>
      <c r="H344" s="36">
        <v>848268</v>
      </c>
      <c r="I344" s="31" t="s">
        <v>247</v>
      </c>
      <c r="J344" s="31" t="s">
        <v>19</v>
      </c>
    </row>
    <row r="345" spans="1:10" x14ac:dyDescent="0.25">
      <c r="A345" s="35">
        <v>46091</v>
      </c>
      <c r="B345" s="31" t="s">
        <v>4148</v>
      </c>
      <c r="C345" s="31" t="s">
        <v>351</v>
      </c>
      <c r="D345" s="31" t="s">
        <v>238</v>
      </c>
      <c r="E345" s="36">
        <v>2037872</v>
      </c>
      <c r="F345" s="37" t="s">
        <v>18</v>
      </c>
      <c r="G345" s="36">
        <v>163030</v>
      </c>
      <c r="H345" s="36">
        <v>2200902</v>
      </c>
      <c r="I345" s="31" t="s">
        <v>39</v>
      </c>
      <c r="J345" s="31" t="s">
        <v>40</v>
      </c>
    </row>
    <row r="346" spans="1:10" x14ac:dyDescent="0.25">
      <c r="A346" s="35">
        <v>46091</v>
      </c>
      <c r="B346" s="31" t="s">
        <v>4149</v>
      </c>
      <c r="C346" s="31" t="s">
        <v>351</v>
      </c>
      <c r="D346" s="31" t="s">
        <v>220</v>
      </c>
      <c r="E346" s="36">
        <v>1586443</v>
      </c>
      <c r="F346" s="37" t="s">
        <v>18</v>
      </c>
      <c r="G346" s="36">
        <v>126915</v>
      </c>
      <c r="H346" s="36">
        <v>1713358</v>
      </c>
      <c r="I346" s="31" t="s">
        <v>39</v>
      </c>
      <c r="J346" s="31" t="s">
        <v>40</v>
      </c>
    </row>
    <row r="347" spans="1:10" x14ac:dyDescent="0.25">
      <c r="A347" s="35">
        <v>46091</v>
      </c>
      <c r="B347" s="31" t="s">
        <v>4150</v>
      </c>
      <c r="C347" s="31" t="s">
        <v>351</v>
      </c>
      <c r="D347" s="31" t="s">
        <v>155</v>
      </c>
      <c r="E347" s="36">
        <v>1406822</v>
      </c>
      <c r="F347" s="37" t="s">
        <v>18</v>
      </c>
      <c r="G347" s="36">
        <v>112546</v>
      </c>
      <c r="H347" s="36">
        <v>1519368</v>
      </c>
      <c r="I347" s="31" t="s">
        <v>39</v>
      </c>
      <c r="J347" s="31" t="s">
        <v>40</v>
      </c>
    </row>
    <row r="348" spans="1:10" x14ac:dyDescent="0.25">
      <c r="A348" s="35">
        <v>46091</v>
      </c>
      <c r="B348" s="31" t="s">
        <v>4151</v>
      </c>
      <c r="C348" s="31" t="s">
        <v>351</v>
      </c>
      <c r="D348" s="31" t="s">
        <v>239</v>
      </c>
      <c r="E348" s="36">
        <v>761897</v>
      </c>
      <c r="F348" s="37" t="s">
        <v>18</v>
      </c>
      <c r="G348" s="36">
        <v>60952</v>
      </c>
      <c r="H348" s="36">
        <v>822849</v>
      </c>
      <c r="I348" s="31" t="s">
        <v>39</v>
      </c>
      <c r="J348" s="31" t="s">
        <v>40</v>
      </c>
    </row>
    <row r="349" spans="1:10" x14ac:dyDescent="0.25">
      <c r="A349" s="35">
        <v>46091</v>
      </c>
      <c r="B349" s="31" t="s">
        <v>4152</v>
      </c>
      <c r="C349" s="31" t="s">
        <v>351</v>
      </c>
      <c r="D349" s="31" t="s">
        <v>5080</v>
      </c>
      <c r="E349" s="36">
        <v>6652110</v>
      </c>
      <c r="F349" s="37" t="s">
        <v>18</v>
      </c>
      <c r="G349" s="36">
        <v>532169</v>
      </c>
      <c r="H349" s="36">
        <v>7184279</v>
      </c>
      <c r="I349" s="31" t="s">
        <v>36</v>
      </c>
      <c r="J349" s="31" t="s">
        <v>37</v>
      </c>
    </row>
    <row r="350" spans="1:10" x14ac:dyDescent="0.25">
      <c r="A350" s="35">
        <v>46091</v>
      </c>
      <c r="B350" s="31" t="s">
        <v>4153</v>
      </c>
      <c r="C350" s="31" t="s">
        <v>351</v>
      </c>
      <c r="D350" s="31" t="s">
        <v>5081</v>
      </c>
      <c r="E350" s="36">
        <v>538260</v>
      </c>
      <c r="F350" s="37" t="s">
        <v>18</v>
      </c>
      <c r="G350" s="36">
        <v>43061</v>
      </c>
      <c r="H350" s="36">
        <v>581321</v>
      </c>
      <c r="I350" s="31" t="s">
        <v>247</v>
      </c>
      <c r="J350" s="31" t="s">
        <v>19</v>
      </c>
    </row>
    <row r="351" spans="1:10" x14ac:dyDescent="0.25">
      <c r="A351" s="35">
        <v>46092</v>
      </c>
      <c r="B351" s="31" t="s">
        <v>4154</v>
      </c>
      <c r="C351" s="31" t="s">
        <v>351</v>
      </c>
      <c r="D351" s="31" t="s">
        <v>5082</v>
      </c>
      <c r="E351" s="36">
        <v>1060500</v>
      </c>
      <c r="F351" s="37" t="s">
        <v>18</v>
      </c>
      <c r="G351" s="36">
        <v>84840</v>
      </c>
      <c r="H351" s="36">
        <v>1145340</v>
      </c>
      <c r="I351" s="31" t="s">
        <v>147</v>
      </c>
      <c r="J351" s="31" t="s">
        <v>148</v>
      </c>
    </row>
    <row r="352" spans="1:10" x14ac:dyDescent="0.25">
      <c r="A352" s="35">
        <v>46092</v>
      </c>
      <c r="B352" s="31" t="s">
        <v>4155</v>
      </c>
      <c r="C352" s="31" t="s">
        <v>351</v>
      </c>
      <c r="D352" s="31" t="s">
        <v>5083</v>
      </c>
      <c r="E352" s="36">
        <v>2921725</v>
      </c>
      <c r="F352" s="37" t="s">
        <v>18</v>
      </c>
      <c r="G352" s="36">
        <v>233738</v>
      </c>
      <c r="H352" s="36">
        <v>3155463</v>
      </c>
      <c r="I352" s="31" t="s">
        <v>147</v>
      </c>
      <c r="J352" s="31" t="s">
        <v>148</v>
      </c>
    </row>
    <row r="353" spans="1:10" x14ac:dyDescent="0.25">
      <c r="A353" s="35">
        <v>46092</v>
      </c>
      <c r="B353" s="31" t="s">
        <v>4156</v>
      </c>
      <c r="C353" s="31" t="s">
        <v>351</v>
      </c>
      <c r="D353" s="31" t="s">
        <v>5084</v>
      </c>
      <c r="E353" s="36">
        <v>1293177</v>
      </c>
      <c r="F353" s="37" t="s">
        <v>18</v>
      </c>
      <c r="G353" s="36">
        <v>103454</v>
      </c>
      <c r="H353" s="36">
        <v>1396631</v>
      </c>
      <c r="I353" s="31" t="s">
        <v>247</v>
      </c>
      <c r="J353" s="31" t="s">
        <v>19</v>
      </c>
    </row>
    <row r="354" spans="1:10" x14ac:dyDescent="0.25">
      <c r="A354" s="35">
        <v>46092</v>
      </c>
      <c r="B354" s="31" t="s">
        <v>4157</v>
      </c>
      <c r="C354" s="31" t="s">
        <v>351</v>
      </c>
      <c r="D354" s="31" t="s">
        <v>5085</v>
      </c>
      <c r="E354" s="36">
        <v>427079</v>
      </c>
      <c r="F354" s="37" t="s">
        <v>18</v>
      </c>
      <c r="G354" s="36">
        <v>34166</v>
      </c>
      <c r="H354" s="36">
        <v>461245</v>
      </c>
      <c r="I354" s="31" t="s">
        <v>247</v>
      </c>
      <c r="J354" s="31" t="s">
        <v>19</v>
      </c>
    </row>
    <row r="355" spans="1:10" x14ac:dyDescent="0.25">
      <c r="A355" s="35">
        <v>46092</v>
      </c>
      <c r="B355" s="31" t="s">
        <v>4158</v>
      </c>
      <c r="C355" s="31" t="s">
        <v>351</v>
      </c>
      <c r="D355" s="31" t="s">
        <v>5086</v>
      </c>
      <c r="E355" s="36">
        <v>473641</v>
      </c>
      <c r="F355" s="37" t="s">
        <v>18</v>
      </c>
      <c r="G355" s="36">
        <v>37891</v>
      </c>
      <c r="H355" s="36">
        <v>511532</v>
      </c>
      <c r="I355" s="31" t="s">
        <v>247</v>
      </c>
      <c r="J355" s="31" t="s">
        <v>19</v>
      </c>
    </row>
    <row r="356" spans="1:10" x14ac:dyDescent="0.25">
      <c r="A356" s="35">
        <v>46092</v>
      </c>
      <c r="B356" s="31" t="s">
        <v>4159</v>
      </c>
      <c r="C356" s="31" t="s">
        <v>351</v>
      </c>
      <c r="D356" s="31" t="s">
        <v>5087</v>
      </c>
      <c r="E356" s="36">
        <v>427079</v>
      </c>
      <c r="F356" s="37" t="s">
        <v>18</v>
      </c>
      <c r="G356" s="36">
        <v>34166</v>
      </c>
      <c r="H356" s="36">
        <v>461245</v>
      </c>
      <c r="I356" s="31" t="s">
        <v>247</v>
      </c>
      <c r="J356" s="31" t="s">
        <v>19</v>
      </c>
    </row>
    <row r="357" spans="1:10" x14ac:dyDescent="0.25">
      <c r="A357" s="35">
        <v>46092</v>
      </c>
      <c r="B357" s="31" t="s">
        <v>4160</v>
      </c>
      <c r="C357" s="31" t="s">
        <v>351</v>
      </c>
      <c r="D357" s="31" t="s">
        <v>5088</v>
      </c>
      <c r="E357" s="36">
        <v>2419905</v>
      </c>
      <c r="F357" s="37" t="s">
        <v>18</v>
      </c>
      <c r="G357" s="36">
        <v>193592</v>
      </c>
      <c r="H357" s="36">
        <v>2613497</v>
      </c>
      <c r="I357" s="31" t="s">
        <v>59</v>
      </c>
      <c r="J357" s="31" t="s">
        <v>60</v>
      </c>
    </row>
    <row r="358" spans="1:10" x14ac:dyDescent="0.25">
      <c r="A358" s="35">
        <v>46092</v>
      </c>
      <c r="B358" s="31" t="s">
        <v>4161</v>
      </c>
      <c r="C358" s="31" t="s">
        <v>351</v>
      </c>
      <c r="D358" s="31" t="s">
        <v>5089</v>
      </c>
      <c r="E358" s="36">
        <v>2069750</v>
      </c>
      <c r="F358" s="37" t="s">
        <v>18</v>
      </c>
      <c r="G358" s="36">
        <v>165580</v>
      </c>
      <c r="H358" s="36">
        <v>2235330</v>
      </c>
      <c r="I358" s="31" t="s">
        <v>41</v>
      </c>
      <c r="J358" s="31" t="s">
        <v>42</v>
      </c>
    </row>
    <row r="359" spans="1:10" x14ac:dyDescent="0.25">
      <c r="A359" s="35">
        <v>46091</v>
      </c>
      <c r="B359" s="31" t="s">
        <v>4162</v>
      </c>
      <c r="C359" s="31" t="s">
        <v>351</v>
      </c>
      <c r="D359" s="31" t="s">
        <v>5090</v>
      </c>
      <c r="E359" s="36">
        <v>1060500</v>
      </c>
      <c r="F359" s="37" t="s">
        <v>18</v>
      </c>
      <c r="G359" s="36">
        <v>84840</v>
      </c>
      <c r="H359" s="36">
        <v>1145340</v>
      </c>
      <c r="I359" s="31" t="s">
        <v>20</v>
      </c>
      <c r="J359" s="31" t="s">
        <v>21</v>
      </c>
    </row>
    <row r="360" spans="1:10" x14ac:dyDescent="0.25">
      <c r="A360" s="35">
        <v>46091</v>
      </c>
      <c r="B360" s="31" t="s">
        <v>4163</v>
      </c>
      <c r="C360" s="31" t="s">
        <v>351</v>
      </c>
      <c r="D360" s="31" t="s">
        <v>5091</v>
      </c>
      <c r="E360" s="36">
        <v>771750</v>
      </c>
      <c r="F360" s="37" t="s">
        <v>18</v>
      </c>
      <c r="G360" s="36">
        <v>61740</v>
      </c>
      <c r="H360" s="36">
        <v>833490</v>
      </c>
      <c r="I360" s="31" t="s">
        <v>85</v>
      </c>
      <c r="J360" s="31" t="s">
        <v>86</v>
      </c>
    </row>
    <row r="361" spans="1:10" x14ac:dyDescent="0.25">
      <c r="A361" s="35">
        <v>46091</v>
      </c>
      <c r="B361" s="31" t="s">
        <v>4164</v>
      </c>
      <c r="C361" s="31" t="s">
        <v>351</v>
      </c>
      <c r="D361" s="31" t="s">
        <v>5092</v>
      </c>
      <c r="E361" s="36">
        <v>530250</v>
      </c>
      <c r="F361" s="37" t="s">
        <v>18</v>
      </c>
      <c r="G361" s="36">
        <v>42420</v>
      </c>
      <c r="H361" s="36">
        <v>572670</v>
      </c>
      <c r="I361" s="31" t="s">
        <v>45</v>
      </c>
      <c r="J361" s="31" t="s">
        <v>46</v>
      </c>
    </row>
    <row r="362" spans="1:10" x14ac:dyDescent="0.25">
      <c r="A362" s="35">
        <v>46091</v>
      </c>
      <c r="B362" s="31" t="s">
        <v>4165</v>
      </c>
      <c r="C362" s="31" t="s">
        <v>351</v>
      </c>
      <c r="D362" s="31" t="s">
        <v>5093</v>
      </c>
      <c r="E362" s="36">
        <v>3857410</v>
      </c>
      <c r="F362" s="37" t="s">
        <v>18</v>
      </c>
      <c r="G362" s="36">
        <v>308593</v>
      </c>
      <c r="H362" s="36">
        <v>4166003</v>
      </c>
      <c r="I362" s="31" t="s">
        <v>113</v>
      </c>
      <c r="J362" s="31" t="s">
        <v>114</v>
      </c>
    </row>
    <row r="363" spans="1:10" x14ac:dyDescent="0.25">
      <c r="A363" s="35">
        <v>46091</v>
      </c>
      <c r="B363" s="31" t="s">
        <v>4166</v>
      </c>
      <c r="C363" s="31" t="s">
        <v>351</v>
      </c>
      <c r="D363" s="31" t="s">
        <v>5094</v>
      </c>
      <c r="E363" s="36">
        <v>5953300</v>
      </c>
      <c r="F363" s="37" t="s">
        <v>18</v>
      </c>
      <c r="G363" s="36">
        <v>476264</v>
      </c>
      <c r="H363" s="36">
        <v>6429564</v>
      </c>
      <c r="I363" s="31" t="s">
        <v>113</v>
      </c>
      <c r="J363" s="31" t="s">
        <v>114</v>
      </c>
    </row>
    <row r="364" spans="1:10" x14ac:dyDescent="0.25">
      <c r="A364" s="35">
        <v>46091</v>
      </c>
      <c r="B364" s="31" t="s">
        <v>4167</v>
      </c>
      <c r="C364" s="31" t="s">
        <v>351</v>
      </c>
      <c r="D364" s="31" t="s">
        <v>5095</v>
      </c>
      <c r="E364" s="36">
        <v>4196417</v>
      </c>
      <c r="F364" s="37" t="s">
        <v>18</v>
      </c>
      <c r="G364" s="36">
        <v>335713</v>
      </c>
      <c r="H364" s="36">
        <v>4532130</v>
      </c>
      <c r="I364" s="31" t="s">
        <v>81</v>
      </c>
      <c r="J364" s="31" t="s">
        <v>82</v>
      </c>
    </row>
    <row r="365" spans="1:10" x14ac:dyDescent="0.25">
      <c r="A365" s="35">
        <v>46091</v>
      </c>
      <c r="B365" s="31" t="s">
        <v>4168</v>
      </c>
      <c r="C365" s="31" t="s">
        <v>351</v>
      </c>
      <c r="D365" s="31" t="s">
        <v>5096</v>
      </c>
      <c r="E365" s="36">
        <v>1205215</v>
      </c>
      <c r="F365" s="37" t="s">
        <v>18</v>
      </c>
      <c r="G365" s="36">
        <v>96417</v>
      </c>
      <c r="H365" s="36">
        <v>1301632</v>
      </c>
      <c r="I365" s="31" t="s">
        <v>178</v>
      </c>
      <c r="J365" s="31" t="s">
        <v>179</v>
      </c>
    </row>
    <row r="366" spans="1:10" x14ac:dyDescent="0.25">
      <c r="A366" s="35">
        <v>46091</v>
      </c>
      <c r="B366" s="31" t="s">
        <v>4169</v>
      </c>
      <c r="C366" s="31" t="s">
        <v>351</v>
      </c>
      <c r="D366" s="31" t="s">
        <v>5097</v>
      </c>
      <c r="E366" s="36">
        <v>1964287</v>
      </c>
      <c r="F366" s="37" t="s">
        <v>18</v>
      </c>
      <c r="G366" s="36">
        <v>157143</v>
      </c>
      <c r="H366" s="36">
        <v>2121430</v>
      </c>
      <c r="I366" s="31" t="s">
        <v>85</v>
      </c>
      <c r="J366" s="31" t="s">
        <v>86</v>
      </c>
    </row>
    <row r="367" spans="1:10" x14ac:dyDescent="0.25">
      <c r="A367" s="35">
        <v>46091</v>
      </c>
      <c r="B367" s="31" t="s">
        <v>4170</v>
      </c>
      <c r="C367" s="31" t="s">
        <v>351</v>
      </c>
      <c r="D367" s="31" t="s">
        <v>5098</v>
      </c>
      <c r="E367" s="36">
        <v>2146245</v>
      </c>
      <c r="F367" s="37" t="s">
        <v>18</v>
      </c>
      <c r="G367" s="36">
        <v>171700</v>
      </c>
      <c r="H367" s="36">
        <v>2317945</v>
      </c>
      <c r="I367" s="31" t="s">
        <v>89</v>
      </c>
      <c r="J367" s="31" t="s">
        <v>90</v>
      </c>
    </row>
    <row r="368" spans="1:10" x14ac:dyDescent="0.25">
      <c r="A368" s="35">
        <v>46091</v>
      </c>
      <c r="B368" s="31" t="s">
        <v>4171</v>
      </c>
      <c r="C368" s="31" t="s">
        <v>351</v>
      </c>
      <c r="D368" s="31" t="s">
        <v>5099</v>
      </c>
      <c r="E368" s="36">
        <v>2332220</v>
      </c>
      <c r="F368" s="37" t="s">
        <v>18</v>
      </c>
      <c r="G368" s="36">
        <v>186578</v>
      </c>
      <c r="H368" s="36">
        <v>2518798</v>
      </c>
      <c r="I368" s="31" t="s">
        <v>87</v>
      </c>
      <c r="J368" s="31" t="s">
        <v>88</v>
      </c>
    </row>
    <row r="369" spans="1:10" x14ac:dyDescent="0.25">
      <c r="A369" s="35">
        <v>46091</v>
      </c>
      <c r="B369" s="31" t="s">
        <v>4172</v>
      </c>
      <c r="C369" s="31" t="s">
        <v>351</v>
      </c>
      <c r="D369" s="31" t="s">
        <v>5100</v>
      </c>
      <c r="E369" s="36">
        <v>2889850</v>
      </c>
      <c r="F369" s="37" t="s">
        <v>18</v>
      </c>
      <c r="G369" s="36">
        <v>231188</v>
      </c>
      <c r="H369" s="36">
        <v>3121038</v>
      </c>
      <c r="I369" s="31" t="s">
        <v>41</v>
      </c>
      <c r="J369" s="31" t="s">
        <v>42</v>
      </c>
    </row>
    <row r="370" spans="1:10" x14ac:dyDescent="0.25">
      <c r="A370" s="35">
        <v>46091</v>
      </c>
      <c r="B370" s="31" t="s">
        <v>4173</v>
      </c>
      <c r="C370" s="31" t="s">
        <v>351</v>
      </c>
      <c r="D370" s="31" t="s">
        <v>5101</v>
      </c>
      <c r="E370" s="36">
        <v>2628165</v>
      </c>
      <c r="F370" s="37" t="s">
        <v>18</v>
      </c>
      <c r="G370" s="36">
        <v>210253</v>
      </c>
      <c r="H370" s="36">
        <v>2838418</v>
      </c>
      <c r="I370" s="31" t="s">
        <v>20</v>
      </c>
      <c r="J370" s="31" t="s">
        <v>21</v>
      </c>
    </row>
    <row r="371" spans="1:10" x14ac:dyDescent="0.25">
      <c r="A371" s="35">
        <v>46092</v>
      </c>
      <c r="B371" s="31" t="s">
        <v>4174</v>
      </c>
      <c r="C371" s="31" t="s">
        <v>351</v>
      </c>
      <c r="D371" s="31" t="s">
        <v>5102</v>
      </c>
      <c r="E371" s="36">
        <v>1692480</v>
      </c>
      <c r="F371" s="37" t="s">
        <v>18</v>
      </c>
      <c r="G371" s="36">
        <v>135398</v>
      </c>
      <c r="H371" s="36">
        <v>1827878</v>
      </c>
      <c r="I371" s="31" t="s">
        <v>71</v>
      </c>
      <c r="J371" s="31" t="s">
        <v>72</v>
      </c>
    </row>
    <row r="372" spans="1:10" x14ac:dyDescent="0.25">
      <c r="A372" s="35">
        <v>46092</v>
      </c>
      <c r="B372" s="31" t="s">
        <v>4175</v>
      </c>
      <c r="C372" s="31" t="s">
        <v>351</v>
      </c>
      <c r="D372" s="31" t="s">
        <v>5103</v>
      </c>
      <c r="E372" s="36">
        <v>510960</v>
      </c>
      <c r="F372" s="37" t="s">
        <v>18</v>
      </c>
      <c r="G372" s="36">
        <v>40877</v>
      </c>
      <c r="H372" s="36">
        <v>551837</v>
      </c>
      <c r="I372" s="31" t="s">
        <v>247</v>
      </c>
      <c r="J372" s="31" t="s">
        <v>19</v>
      </c>
    </row>
    <row r="373" spans="1:10" x14ac:dyDescent="0.25">
      <c r="A373" s="35">
        <v>46092</v>
      </c>
      <c r="B373" s="31" t="s">
        <v>4176</v>
      </c>
      <c r="C373" s="31" t="s">
        <v>351</v>
      </c>
      <c r="D373" s="31" t="s">
        <v>5104</v>
      </c>
      <c r="E373" s="36">
        <v>723129</v>
      </c>
      <c r="F373" s="37" t="s">
        <v>18</v>
      </c>
      <c r="G373" s="36">
        <v>57850</v>
      </c>
      <c r="H373" s="36">
        <v>780979</v>
      </c>
      <c r="I373" s="31" t="s">
        <v>247</v>
      </c>
      <c r="J373" s="31" t="s">
        <v>19</v>
      </c>
    </row>
    <row r="374" spans="1:10" x14ac:dyDescent="0.25">
      <c r="A374" s="35">
        <v>46092</v>
      </c>
      <c r="B374" s="31" t="s">
        <v>4177</v>
      </c>
      <c r="C374" s="31" t="s">
        <v>351</v>
      </c>
      <c r="D374" s="31" t="s">
        <v>5105</v>
      </c>
      <c r="E374" s="36">
        <v>406642</v>
      </c>
      <c r="F374" s="37" t="s">
        <v>18</v>
      </c>
      <c r="G374" s="36">
        <v>32531</v>
      </c>
      <c r="H374" s="36">
        <v>439173</v>
      </c>
      <c r="I374" s="31" t="s">
        <v>247</v>
      </c>
      <c r="J374" s="31" t="s">
        <v>19</v>
      </c>
    </row>
    <row r="375" spans="1:10" x14ac:dyDescent="0.25">
      <c r="A375" s="35">
        <v>46092</v>
      </c>
      <c r="B375" s="31" t="s">
        <v>4178</v>
      </c>
      <c r="C375" s="31" t="s">
        <v>351</v>
      </c>
      <c r="D375" s="31" t="s">
        <v>5106</v>
      </c>
      <c r="E375" s="36">
        <v>3472815</v>
      </c>
      <c r="F375" s="37" t="s">
        <v>18</v>
      </c>
      <c r="G375" s="36">
        <v>277825</v>
      </c>
      <c r="H375" s="36">
        <v>3750640</v>
      </c>
      <c r="I375" s="31" t="s">
        <v>51</v>
      </c>
      <c r="J375" s="31" t="s">
        <v>52</v>
      </c>
    </row>
    <row r="376" spans="1:10" x14ac:dyDescent="0.25">
      <c r="A376" s="35">
        <v>46092</v>
      </c>
      <c r="B376" s="31" t="s">
        <v>4179</v>
      </c>
      <c r="C376" s="31" t="s">
        <v>351</v>
      </c>
      <c r="D376" s="31" t="s">
        <v>5107</v>
      </c>
      <c r="E376" s="36">
        <v>1060500</v>
      </c>
      <c r="F376" s="37" t="s">
        <v>18</v>
      </c>
      <c r="G376" s="36">
        <v>84840</v>
      </c>
      <c r="H376" s="36">
        <v>1145340</v>
      </c>
      <c r="I376" s="31" t="s">
        <v>51</v>
      </c>
      <c r="J376" s="31" t="s">
        <v>52</v>
      </c>
    </row>
    <row r="377" spans="1:10" x14ac:dyDescent="0.25">
      <c r="A377" s="35">
        <v>46092</v>
      </c>
      <c r="B377" s="31" t="s">
        <v>4180</v>
      </c>
      <c r="C377" s="31" t="s">
        <v>351</v>
      </c>
      <c r="D377" s="31" t="s">
        <v>5108</v>
      </c>
      <c r="E377" s="36">
        <v>2592985</v>
      </c>
      <c r="F377" s="37" t="s">
        <v>18</v>
      </c>
      <c r="G377" s="36">
        <v>207439</v>
      </c>
      <c r="H377" s="36">
        <v>2800424</v>
      </c>
      <c r="I377" s="31" t="s">
        <v>55</v>
      </c>
      <c r="J377" s="31" t="s">
        <v>56</v>
      </c>
    </row>
    <row r="378" spans="1:10" x14ac:dyDescent="0.25">
      <c r="A378" s="35">
        <v>46092</v>
      </c>
      <c r="B378" s="31" t="s">
        <v>4181</v>
      </c>
      <c r="C378" s="31" t="s">
        <v>351</v>
      </c>
      <c r="D378" s="31" t="s">
        <v>5109</v>
      </c>
      <c r="E378" s="36">
        <v>1218900</v>
      </c>
      <c r="F378" s="37" t="s">
        <v>18</v>
      </c>
      <c r="G378" s="36">
        <v>97512</v>
      </c>
      <c r="H378" s="36">
        <v>1316412</v>
      </c>
      <c r="I378" s="31" t="s">
        <v>55</v>
      </c>
      <c r="J378" s="31" t="s">
        <v>56</v>
      </c>
    </row>
    <row r="379" spans="1:10" x14ac:dyDescent="0.25">
      <c r="A379" s="35">
        <v>46092</v>
      </c>
      <c r="B379" s="31" t="s">
        <v>4182</v>
      </c>
      <c r="C379" s="31" t="s">
        <v>351</v>
      </c>
      <c r="D379" s="31" t="s">
        <v>5110</v>
      </c>
      <c r="E379" s="36">
        <v>3271160</v>
      </c>
      <c r="F379" s="37" t="s">
        <v>18</v>
      </c>
      <c r="G379" s="36">
        <v>261693</v>
      </c>
      <c r="H379" s="36">
        <v>3532853</v>
      </c>
      <c r="I379" s="31" t="s">
        <v>116</v>
      </c>
      <c r="J379" s="31" t="s">
        <v>117</v>
      </c>
    </row>
    <row r="380" spans="1:10" x14ac:dyDescent="0.25">
      <c r="A380" s="35">
        <v>46092</v>
      </c>
      <c r="B380" s="31" t="s">
        <v>4183</v>
      </c>
      <c r="C380" s="31" t="s">
        <v>351</v>
      </c>
      <c r="D380" s="31" t="s">
        <v>5111</v>
      </c>
      <c r="E380" s="36">
        <v>579435</v>
      </c>
      <c r="F380" s="37" t="s">
        <v>18</v>
      </c>
      <c r="G380" s="36">
        <v>46355</v>
      </c>
      <c r="H380" s="36">
        <v>625790</v>
      </c>
      <c r="I380" s="31" t="s">
        <v>247</v>
      </c>
      <c r="J380" s="31" t="s">
        <v>19</v>
      </c>
    </row>
    <row r="381" spans="1:10" x14ac:dyDescent="0.25">
      <c r="A381" s="35">
        <v>46092</v>
      </c>
      <c r="B381" s="31" t="s">
        <v>4184</v>
      </c>
      <c r="C381" s="31" t="s">
        <v>351</v>
      </c>
      <c r="D381" s="31" t="s">
        <v>5112</v>
      </c>
      <c r="E381" s="36">
        <v>258476</v>
      </c>
      <c r="F381" s="37" t="s">
        <v>18</v>
      </c>
      <c r="G381" s="36">
        <v>20678</v>
      </c>
      <c r="H381" s="36">
        <v>279154</v>
      </c>
      <c r="I381" s="31" t="s">
        <v>247</v>
      </c>
      <c r="J381" s="31" t="s">
        <v>19</v>
      </c>
    </row>
    <row r="382" spans="1:10" x14ac:dyDescent="0.25">
      <c r="A382" s="35">
        <v>46092</v>
      </c>
      <c r="B382" s="31" t="s">
        <v>4185</v>
      </c>
      <c r="C382" s="31" t="s">
        <v>351</v>
      </c>
      <c r="D382" s="31" t="s">
        <v>5113</v>
      </c>
      <c r="E382" s="36">
        <v>100364</v>
      </c>
      <c r="F382" s="37" t="s">
        <v>18</v>
      </c>
      <c r="G382" s="36">
        <v>8029</v>
      </c>
      <c r="H382" s="36">
        <v>108393</v>
      </c>
      <c r="I382" s="31" t="s">
        <v>247</v>
      </c>
      <c r="J382" s="31" t="s">
        <v>19</v>
      </c>
    </row>
    <row r="383" spans="1:10" x14ac:dyDescent="0.25">
      <c r="A383" s="35">
        <v>46092</v>
      </c>
      <c r="B383" s="31" t="s">
        <v>4186</v>
      </c>
      <c r="C383" s="31" t="s">
        <v>351</v>
      </c>
      <c r="D383" s="31" t="s">
        <v>5114</v>
      </c>
      <c r="E383" s="36">
        <v>600592</v>
      </c>
      <c r="F383" s="37" t="s">
        <v>18</v>
      </c>
      <c r="G383" s="36">
        <v>48047</v>
      </c>
      <c r="H383" s="36">
        <v>648639</v>
      </c>
      <c r="I383" s="31" t="s">
        <v>247</v>
      </c>
      <c r="J383" s="31" t="s">
        <v>19</v>
      </c>
    </row>
    <row r="384" spans="1:10" x14ac:dyDescent="0.25">
      <c r="A384" s="35">
        <v>46092</v>
      </c>
      <c r="B384" s="31" t="s">
        <v>4187</v>
      </c>
      <c r="C384" s="31" t="s">
        <v>351</v>
      </c>
      <c r="D384" s="31" t="s">
        <v>5115</v>
      </c>
      <c r="E384" s="36">
        <v>427079</v>
      </c>
      <c r="F384" s="37" t="s">
        <v>18</v>
      </c>
      <c r="G384" s="36">
        <v>34166</v>
      </c>
      <c r="H384" s="36">
        <v>461245</v>
      </c>
      <c r="I384" s="31" t="s">
        <v>247</v>
      </c>
      <c r="J384" s="31" t="s">
        <v>19</v>
      </c>
    </row>
    <row r="385" spans="1:10" x14ac:dyDescent="0.25">
      <c r="A385" s="35">
        <v>46092</v>
      </c>
      <c r="B385" s="31" t="s">
        <v>4188</v>
      </c>
      <c r="C385" s="31" t="s">
        <v>351</v>
      </c>
      <c r="D385" s="31" t="s">
        <v>5116</v>
      </c>
      <c r="E385" s="36">
        <v>416607</v>
      </c>
      <c r="F385" s="37" t="s">
        <v>18</v>
      </c>
      <c r="G385" s="36">
        <v>33329</v>
      </c>
      <c r="H385" s="36">
        <v>449936</v>
      </c>
      <c r="I385" s="31" t="s">
        <v>247</v>
      </c>
      <c r="J385" s="31" t="s">
        <v>19</v>
      </c>
    </row>
    <row r="386" spans="1:10" x14ac:dyDescent="0.25">
      <c r="A386" s="35">
        <v>46092</v>
      </c>
      <c r="B386" s="31" t="s">
        <v>4189</v>
      </c>
      <c r="C386" s="31" t="s">
        <v>351</v>
      </c>
      <c r="D386" s="31" t="s">
        <v>5117</v>
      </c>
      <c r="E386" s="36">
        <v>1540585</v>
      </c>
      <c r="F386" s="37" t="s">
        <v>18</v>
      </c>
      <c r="G386" s="36">
        <v>123247</v>
      </c>
      <c r="H386" s="36">
        <v>1663832</v>
      </c>
      <c r="I386" s="31" t="s">
        <v>247</v>
      </c>
      <c r="J386" s="31" t="s">
        <v>19</v>
      </c>
    </row>
    <row r="387" spans="1:10" x14ac:dyDescent="0.25">
      <c r="A387" s="35">
        <v>46092</v>
      </c>
      <c r="B387" s="31" t="s">
        <v>4190</v>
      </c>
      <c r="C387" s="31" t="s">
        <v>351</v>
      </c>
      <c r="D387" s="31" t="s">
        <v>5118</v>
      </c>
      <c r="E387" s="36">
        <v>1511810</v>
      </c>
      <c r="F387" s="37" t="s">
        <v>18</v>
      </c>
      <c r="G387" s="36">
        <v>120945</v>
      </c>
      <c r="H387" s="36">
        <v>1632755</v>
      </c>
      <c r="I387" s="31" t="s">
        <v>247</v>
      </c>
      <c r="J387" s="31" t="s">
        <v>19</v>
      </c>
    </row>
    <row r="388" spans="1:10" x14ac:dyDescent="0.25">
      <c r="A388" s="35">
        <v>46092</v>
      </c>
      <c r="B388" s="31" t="s">
        <v>4191</v>
      </c>
      <c r="C388" s="31" t="s">
        <v>351</v>
      </c>
      <c r="D388" s="31" t="s">
        <v>5119</v>
      </c>
      <c r="E388" s="36">
        <v>1974915</v>
      </c>
      <c r="F388" s="37" t="s">
        <v>18</v>
      </c>
      <c r="G388" s="36">
        <v>157993</v>
      </c>
      <c r="H388" s="36">
        <v>2132908</v>
      </c>
      <c r="I388" s="31" t="s">
        <v>55</v>
      </c>
      <c r="J388" s="31" t="s">
        <v>56</v>
      </c>
    </row>
    <row r="389" spans="1:10" x14ac:dyDescent="0.25">
      <c r="A389" s="35">
        <v>46092</v>
      </c>
      <c r="B389" s="31" t="s">
        <v>4192</v>
      </c>
      <c r="C389" s="31" t="s">
        <v>351</v>
      </c>
      <c r="D389" s="31" t="s">
        <v>5120</v>
      </c>
      <c r="E389" s="36">
        <v>1060500</v>
      </c>
      <c r="F389" s="37" t="s">
        <v>18</v>
      </c>
      <c r="G389" s="36">
        <v>84840</v>
      </c>
      <c r="H389" s="36">
        <v>1145340</v>
      </c>
      <c r="I389" s="31" t="s">
        <v>55</v>
      </c>
      <c r="J389" s="31" t="s">
        <v>56</v>
      </c>
    </row>
    <row r="390" spans="1:10" x14ac:dyDescent="0.25">
      <c r="A390" s="35">
        <v>46092</v>
      </c>
      <c r="B390" s="31" t="s">
        <v>4193</v>
      </c>
      <c r="C390" s="31" t="s">
        <v>351</v>
      </c>
      <c r="D390" s="31" t="s">
        <v>5121</v>
      </c>
      <c r="E390" s="36">
        <v>1081500</v>
      </c>
      <c r="F390" s="37" t="s">
        <v>18</v>
      </c>
      <c r="G390" s="36">
        <v>86520</v>
      </c>
      <c r="H390" s="36">
        <v>1168020</v>
      </c>
      <c r="I390" s="31" t="s">
        <v>93</v>
      </c>
      <c r="J390" s="31" t="s">
        <v>94</v>
      </c>
    </row>
    <row r="391" spans="1:10" x14ac:dyDescent="0.25">
      <c r="A391" s="35">
        <v>46092</v>
      </c>
      <c r="B391" s="31" t="s">
        <v>4194</v>
      </c>
      <c r="C391" s="31" t="s">
        <v>351</v>
      </c>
      <c r="D391" s="31" t="s">
        <v>5122</v>
      </c>
      <c r="E391" s="36">
        <v>501820</v>
      </c>
      <c r="F391" s="37" t="s">
        <v>18</v>
      </c>
      <c r="G391" s="36">
        <v>40146</v>
      </c>
      <c r="H391" s="36">
        <v>541966</v>
      </c>
      <c r="I391" s="31" t="s">
        <v>247</v>
      </c>
      <c r="J391" s="31" t="s">
        <v>19</v>
      </c>
    </row>
    <row r="392" spans="1:10" x14ac:dyDescent="0.25">
      <c r="A392" s="35">
        <v>46092</v>
      </c>
      <c r="B392" s="31" t="s">
        <v>4195</v>
      </c>
      <c r="C392" s="31" t="s">
        <v>351</v>
      </c>
      <c r="D392" s="31" t="s">
        <v>207</v>
      </c>
      <c r="E392" s="36">
        <v>878508</v>
      </c>
      <c r="F392" s="37" t="s">
        <v>18</v>
      </c>
      <c r="G392" s="36">
        <v>70281</v>
      </c>
      <c r="H392" s="36">
        <v>948789</v>
      </c>
      <c r="I392" s="31" t="s">
        <v>39</v>
      </c>
      <c r="J392" s="31" t="s">
        <v>40</v>
      </c>
    </row>
    <row r="393" spans="1:10" x14ac:dyDescent="0.25">
      <c r="A393" s="35">
        <v>46092</v>
      </c>
      <c r="B393" s="31" t="s">
        <v>4196</v>
      </c>
      <c r="C393" s="31" t="s">
        <v>351</v>
      </c>
      <c r="D393" s="31" t="s">
        <v>76</v>
      </c>
      <c r="E393" s="36">
        <v>743830</v>
      </c>
      <c r="F393" s="37" t="s">
        <v>18</v>
      </c>
      <c r="G393" s="36">
        <v>59506</v>
      </c>
      <c r="H393" s="36">
        <v>803336</v>
      </c>
      <c r="I393" s="31" t="s">
        <v>39</v>
      </c>
      <c r="J393" s="31" t="s">
        <v>40</v>
      </c>
    </row>
    <row r="394" spans="1:10" x14ac:dyDescent="0.25">
      <c r="A394" s="35">
        <v>46092</v>
      </c>
      <c r="B394" s="31" t="s">
        <v>4197</v>
      </c>
      <c r="C394" s="31" t="s">
        <v>351</v>
      </c>
      <c r="D394" s="31" t="s">
        <v>301</v>
      </c>
      <c r="E394" s="36">
        <v>686510</v>
      </c>
      <c r="F394" s="37" t="s">
        <v>18</v>
      </c>
      <c r="G394" s="36">
        <v>54921</v>
      </c>
      <c r="H394" s="36">
        <v>741431</v>
      </c>
      <c r="I394" s="31" t="s">
        <v>39</v>
      </c>
      <c r="J394" s="31" t="s">
        <v>40</v>
      </c>
    </row>
    <row r="395" spans="1:10" x14ac:dyDescent="0.25">
      <c r="A395" s="35">
        <v>46092</v>
      </c>
      <c r="B395" s="31" t="s">
        <v>4198</v>
      </c>
      <c r="C395" s="31" t="s">
        <v>351</v>
      </c>
      <c r="D395" s="31" t="s">
        <v>222</v>
      </c>
      <c r="E395" s="36">
        <v>1131275</v>
      </c>
      <c r="F395" s="37" t="s">
        <v>18</v>
      </c>
      <c r="G395" s="36">
        <v>90502</v>
      </c>
      <c r="H395" s="36">
        <v>1221777</v>
      </c>
      <c r="I395" s="31" t="s">
        <v>140</v>
      </c>
      <c r="J395" s="31" t="s">
        <v>141</v>
      </c>
    </row>
    <row r="396" spans="1:10" x14ac:dyDescent="0.25">
      <c r="A396" s="35">
        <v>46092</v>
      </c>
      <c r="B396" s="31" t="s">
        <v>4199</v>
      </c>
      <c r="C396" s="31" t="s">
        <v>351</v>
      </c>
      <c r="D396" s="31" t="s">
        <v>5123</v>
      </c>
      <c r="E396" s="36">
        <v>2927080</v>
      </c>
      <c r="F396" s="37" t="s">
        <v>18</v>
      </c>
      <c r="G396" s="36">
        <v>234166</v>
      </c>
      <c r="H396" s="36">
        <v>3161246</v>
      </c>
      <c r="I396" s="31" t="s">
        <v>132</v>
      </c>
      <c r="J396" s="31" t="s">
        <v>133</v>
      </c>
    </row>
    <row r="397" spans="1:10" x14ac:dyDescent="0.25">
      <c r="A397" s="35">
        <v>46092</v>
      </c>
      <c r="B397" s="31" t="s">
        <v>4200</v>
      </c>
      <c r="C397" s="31" t="s">
        <v>351</v>
      </c>
      <c r="D397" s="31" t="s">
        <v>5124</v>
      </c>
      <c r="E397" s="36">
        <v>954290</v>
      </c>
      <c r="F397" s="37" t="s">
        <v>18</v>
      </c>
      <c r="G397" s="36">
        <v>76343</v>
      </c>
      <c r="H397" s="36">
        <v>1030633</v>
      </c>
      <c r="I397" s="31" t="s">
        <v>132</v>
      </c>
      <c r="J397" s="31" t="s">
        <v>133</v>
      </c>
    </row>
    <row r="398" spans="1:10" x14ac:dyDescent="0.25">
      <c r="A398" s="35">
        <v>46092</v>
      </c>
      <c r="B398" s="31" t="s">
        <v>4201</v>
      </c>
      <c r="C398" s="31" t="s">
        <v>351</v>
      </c>
      <c r="D398" s="31" t="s">
        <v>5125</v>
      </c>
      <c r="E398" s="36">
        <v>1081500</v>
      </c>
      <c r="F398" s="37" t="s">
        <v>18</v>
      </c>
      <c r="G398" s="36">
        <v>86520</v>
      </c>
      <c r="H398" s="36">
        <v>1168020</v>
      </c>
      <c r="I398" s="31" t="s">
        <v>109</v>
      </c>
      <c r="J398" s="31" t="s">
        <v>110</v>
      </c>
    </row>
    <row r="399" spans="1:10" x14ac:dyDescent="0.25">
      <c r="A399" s="35">
        <v>46092</v>
      </c>
      <c r="B399" s="31" t="s">
        <v>4202</v>
      </c>
      <c r="C399" s="31" t="s">
        <v>351</v>
      </c>
      <c r="D399" s="31" t="s">
        <v>5126</v>
      </c>
      <c r="E399" s="36">
        <v>806080</v>
      </c>
      <c r="F399" s="37" t="s">
        <v>18</v>
      </c>
      <c r="G399" s="36">
        <v>64486</v>
      </c>
      <c r="H399" s="36">
        <v>870566</v>
      </c>
      <c r="I399" s="31" t="s">
        <v>109</v>
      </c>
      <c r="J399" s="31" t="s">
        <v>110</v>
      </c>
    </row>
    <row r="400" spans="1:10" x14ac:dyDescent="0.25">
      <c r="A400" s="35">
        <v>46092</v>
      </c>
      <c r="B400" s="31" t="s">
        <v>4203</v>
      </c>
      <c r="C400" s="31" t="s">
        <v>351</v>
      </c>
      <c r="D400" s="31" t="s">
        <v>5127</v>
      </c>
      <c r="E400" s="36">
        <v>1081500</v>
      </c>
      <c r="F400" s="37" t="s">
        <v>18</v>
      </c>
      <c r="G400" s="36">
        <v>86520</v>
      </c>
      <c r="H400" s="36">
        <v>1168020</v>
      </c>
      <c r="I400" s="31" t="s">
        <v>91</v>
      </c>
      <c r="J400" s="31" t="s">
        <v>92</v>
      </c>
    </row>
    <row r="401" spans="1:10" x14ac:dyDescent="0.25">
      <c r="A401" s="35">
        <v>46092</v>
      </c>
      <c r="B401" s="31" t="s">
        <v>4204</v>
      </c>
      <c r="C401" s="31" t="s">
        <v>351</v>
      </c>
      <c r="D401" s="31" t="s">
        <v>5128</v>
      </c>
      <c r="E401" s="36">
        <v>806080</v>
      </c>
      <c r="F401" s="37" t="s">
        <v>18</v>
      </c>
      <c r="G401" s="36">
        <v>64486</v>
      </c>
      <c r="H401" s="36">
        <v>870566</v>
      </c>
      <c r="I401" s="31" t="s">
        <v>91</v>
      </c>
      <c r="J401" s="31" t="s">
        <v>92</v>
      </c>
    </row>
    <row r="402" spans="1:10" x14ac:dyDescent="0.25">
      <c r="A402" s="35">
        <v>46092</v>
      </c>
      <c r="B402" s="31" t="s">
        <v>4205</v>
      </c>
      <c r="C402" s="31" t="s">
        <v>351</v>
      </c>
      <c r="D402" s="31" t="s">
        <v>5129</v>
      </c>
      <c r="E402" s="36">
        <v>861000</v>
      </c>
      <c r="F402" s="37" t="s">
        <v>18</v>
      </c>
      <c r="G402" s="36">
        <v>68880</v>
      </c>
      <c r="H402" s="36">
        <v>929880</v>
      </c>
      <c r="I402" s="31" t="s">
        <v>203</v>
      </c>
      <c r="J402" s="31" t="s">
        <v>204</v>
      </c>
    </row>
    <row r="403" spans="1:10" x14ac:dyDescent="0.25">
      <c r="A403" s="35">
        <v>46092</v>
      </c>
      <c r="B403" s="31" t="s">
        <v>4206</v>
      </c>
      <c r="C403" s="31" t="s">
        <v>351</v>
      </c>
      <c r="D403" s="31" t="s">
        <v>5130</v>
      </c>
      <c r="E403" s="36">
        <v>403040</v>
      </c>
      <c r="F403" s="37" t="s">
        <v>18</v>
      </c>
      <c r="G403" s="36">
        <v>32243</v>
      </c>
      <c r="H403" s="36">
        <v>435283</v>
      </c>
      <c r="I403" s="31" t="s">
        <v>203</v>
      </c>
      <c r="J403" s="31" t="s">
        <v>204</v>
      </c>
    </row>
    <row r="404" spans="1:10" x14ac:dyDescent="0.25">
      <c r="A404" s="35">
        <v>46092</v>
      </c>
      <c r="B404" s="31" t="s">
        <v>4207</v>
      </c>
      <c r="C404" s="31" t="s">
        <v>351</v>
      </c>
      <c r="D404" s="31" t="s">
        <v>5131</v>
      </c>
      <c r="E404" s="36">
        <v>530250</v>
      </c>
      <c r="F404" s="37" t="s">
        <v>18</v>
      </c>
      <c r="G404" s="36">
        <v>42420</v>
      </c>
      <c r="H404" s="36">
        <v>572670</v>
      </c>
      <c r="I404" s="31" t="s">
        <v>201</v>
      </c>
      <c r="J404" s="31" t="s">
        <v>202</v>
      </c>
    </row>
    <row r="405" spans="1:10" x14ac:dyDescent="0.25">
      <c r="A405" s="35">
        <v>46092</v>
      </c>
      <c r="B405" s="31" t="s">
        <v>4208</v>
      </c>
      <c r="C405" s="31" t="s">
        <v>351</v>
      </c>
      <c r="D405" s="31" t="s">
        <v>5132</v>
      </c>
      <c r="E405" s="36">
        <v>1060500</v>
      </c>
      <c r="F405" s="37" t="s">
        <v>18</v>
      </c>
      <c r="G405" s="36">
        <v>84840</v>
      </c>
      <c r="H405" s="36">
        <v>1145340</v>
      </c>
      <c r="I405" s="31" t="s">
        <v>107</v>
      </c>
      <c r="J405" s="31" t="s">
        <v>108</v>
      </c>
    </row>
    <row r="406" spans="1:10" x14ac:dyDescent="0.25">
      <c r="A406" s="35">
        <v>46092</v>
      </c>
      <c r="B406" s="31" t="s">
        <v>4209</v>
      </c>
      <c r="C406" s="31" t="s">
        <v>351</v>
      </c>
      <c r="D406" s="31" t="s">
        <v>5133</v>
      </c>
      <c r="E406" s="36">
        <v>9143590</v>
      </c>
      <c r="F406" s="37" t="s">
        <v>18</v>
      </c>
      <c r="G406" s="36">
        <v>731487</v>
      </c>
      <c r="H406" s="36">
        <v>9875077</v>
      </c>
      <c r="I406" s="31" t="s">
        <v>132</v>
      </c>
      <c r="J406" s="31" t="s">
        <v>133</v>
      </c>
    </row>
    <row r="407" spans="1:10" x14ac:dyDescent="0.25">
      <c r="A407" s="35">
        <v>46092</v>
      </c>
      <c r="B407" s="31" t="s">
        <v>4210</v>
      </c>
      <c r="C407" s="31" t="s">
        <v>351</v>
      </c>
      <c r="D407" s="31" t="s">
        <v>5134</v>
      </c>
      <c r="E407" s="36">
        <v>1501480</v>
      </c>
      <c r="F407" s="37" t="s">
        <v>18</v>
      </c>
      <c r="G407" s="36">
        <v>120118</v>
      </c>
      <c r="H407" s="36">
        <v>1621598</v>
      </c>
      <c r="I407" s="31" t="s">
        <v>109</v>
      </c>
      <c r="J407" s="31" t="s">
        <v>110</v>
      </c>
    </row>
    <row r="408" spans="1:10" x14ac:dyDescent="0.25">
      <c r="A408" s="35">
        <v>46092</v>
      </c>
      <c r="B408" s="31" t="s">
        <v>4211</v>
      </c>
      <c r="C408" s="31" t="s">
        <v>351</v>
      </c>
      <c r="D408" s="31" t="s">
        <v>5135</v>
      </c>
      <c r="E408" s="36">
        <v>4175520</v>
      </c>
      <c r="F408" s="37" t="s">
        <v>18</v>
      </c>
      <c r="G408" s="36">
        <v>334042</v>
      </c>
      <c r="H408" s="36">
        <v>4509562</v>
      </c>
      <c r="I408" s="31" t="s">
        <v>99</v>
      </c>
      <c r="J408" s="31" t="s">
        <v>100</v>
      </c>
    </row>
    <row r="409" spans="1:10" x14ac:dyDescent="0.25">
      <c r="A409" s="35">
        <v>46092</v>
      </c>
      <c r="B409" s="31" t="s">
        <v>4212</v>
      </c>
      <c r="C409" s="31" t="s">
        <v>351</v>
      </c>
      <c r="D409" s="31" t="s">
        <v>5136</v>
      </c>
      <c r="E409" s="36">
        <v>1125370</v>
      </c>
      <c r="F409" s="37" t="s">
        <v>18</v>
      </c>
      <c r="G409" s="36">
        <v>90030</v>
      </c>
      <c r="H409" s="36">
        <v>1215400</v>
      </c>
      <c r="I409" s="31" t="s">
        <v>134</v>
      </c>
      <c r="J409" s="31" t="s">
        <v>135</v>
      </c>
    </row>
    <row r="410" spans="1:10" x14ac:dyDescent="0.25">
      <c r="A410" s="35">
        <v>46092</v>
      </c>
      <c r="B410" s="31" t="s">
        <v>4213</v>
      </c>
      <c r="C410" s="31" t="s">
        <v>351</v>
      </c>
      <c r="D410" s="31" t="s">
        <v>5137</v>
      </c>
      <c r="E410" s="36">
        <v>1501480</v>
      </c>
      <c r="F410" s="37" t="s">
        <v>18</v>
      </c>
      <c r="G410" s="36">
        <v>120118</v>
      </c>
      <c r="H410" s="36">
        <v>1621598</v>
      </c>
      <c r="I410" s="31" t="s">
        <v>170</v>
      </c>
      <c r="J410" s="31" t="s">
        <v>171</v>
      </c>
    </row>
    <row r="411" spans="1:10" x14ac:dyDescent="0.25">
      <c r="A411" s="35">
        <v>46092</v>
      </c>
      <c r="B411" s="31" t="s">
        <v>4214</v>
      </c>
      <c r="C411" s="31" t="s">
        <v>351</v>
      </c>
      <c r="D411" s="31" t="s">
        <v>5138</v>
      </c>
      <c r="E411" s="36">
        <v>1493010</v>
      </c>
      <c r="F411" s="37" t="s">
        <v>18</v>
      </c>
      <c r="G411" s="36">
        <v>119441</v>
      </c>
      <c r="H411" s="36">
        <v>1612451</v>
      </c>
      <c r="I411" s="31" t="s">
        <v>91</v>
      </c>
      <c r="J411" s="31" t="s">
        <v>92</v>
      </c>
    </row>
    <row r="412" spans="1:10" x14ac:dyDescent="0.25">
      <c r="A412" s="35">
        <v>46092</v>
      </c>
      <c r="B412" s="31" t="s">
        <v>4215</v>
      </c>
      <c r="C412" s="31" t="s">
        <v>351</v>
      </c>
      <c r="D412" s="31" t="s">
        <v>5139</v>
      </c>
      <c r="E412" s="36">
        <v>1285795</v>
      </c>
      <c r="F412" s="37" t="s">
        <v>18</v>
      </c>
      <c r="G412" s="36">
        <v>102864</v>
      </c>
      <c r="H412" s="36">
        <v>1388659</v>
      </c>
      <c r="I412" s="31" t="s">
        <v>107</v>
      </c>
      <c r="J412" s="31" t="s">
        <v>108</v>
      </c>
    </row>
    <row r="413" spans="1:10" x14ac:dyDescent="0.25">
      <c r="A413" s="35">
        <v>46092</v>
      </c>
      <c r="B413" s="31" t="s">
        <v>4216</v>
      </c>
      <c r="C413" s="31" t="s">
        <v>351</v>
      </c>
      <c r="D413" s="31" t="s">
        <v>5140</v>
      </c>
      <c r="E413" s="36">
        <v>704817</v>
      </c>
      <c r="F413" s="37" t="s">
        <v>18</v>
      </c>
      <c r="G413" s="36">
        <v>56385</v>
      </c>
      <c r="H413" s="36">
        <v>761202</v>
      </c>
      <c r="I413" s="31" t="s">
        <v>120</v>
      </c>
      <c r="J413" s="31" t="s">
        <v>121</v>
      </c>
    </row>
    <row r="414" spans="1:10" x14ac:dyDescent="0.25">
      <c r="A414" s="35">
        <v>46092</v>
      </c>
      <c r="B414" s="31" t="s">
        <v>4217</v>
      </c>
      <c r="C414" s="31" t="s">
        <v>351</v>
      </c>
      <c r="D414" s="31" t="s">
        <v>5141</v>
      </c>
      <c r="E414" s="36">
        <v>3196875</v>
      </c>
      <c r="F414" s="37" t="s">
        <v>18</v>
      </c>
      <c r="G414" s="36">
        <v>255750</v>
      </c>
      <c r="H414" s="36">
        <v>3452625</v>
      </c>
      <c r="I414" s="31" t="s">
        <v>101</v>
      </c>
      <c r="J414" s="31" t="s">
        <v>102</v>
      </c>
    </row>
    <row r="415" spans="1:10" x14ac:dyDescent="0.25">
      <c r="A415" s="35">
        <v>46092</v>
      </c>
      <c r="B415" s="31" t="s">
        <v>4218</v>
      </c>
      <c r="C415" s="31" t="s">
        <v>351</v>
      </c>
      <c r="D415" s="31" t="s">
        <v>5142</v>
      </c>
      <c r="E415" s="36">
        <v>1081845</v>
      </c>
      <c r="F415" s="37" t="s">
        <v>18</v>
      </c>
      <c r="G415" s="36">
        <v>86548</v>
      </c>
      <c r="H415" s="36">
        <v>1168393</v>
      </c>
      <c r="I415" s="31" t="s">
        <v>203</v>
      </c>
      <c r="J415" s="31" t="s">
        <v>204</v>
      </c>
    </row>
    <row r="416" spans="1:10" x14ac:dyDescent="0.25">
      <c r="A416" s="35">
        <v>46092</v>
      </c>
      <c r="B416" s="31" t="s">
        <v>4219</v>
      </c>
      <c r="C416" s="31" t="s">
        <v>351</v>
      </c>
      <c r="D416" s="31" t="s">
        <v>5143</v>
      </c>
      <c r="E416" s="36">
        <v>583055</v>
      </c>
      <c r="F416" s="37" t="s">
        <v>18</v>
      </c>
      <c r="G416" s="36">
        <v>46644</v>
      </c>
      <c r="H416" s="36">
        <v>629699</v>
      </c>
      <c r="I416" s="31" t="s">
        <v>97</v>
      </c>
      <c r="J416" s="31" t="s">
        <v>98</v>
      </c>
    </row>
    <row r="417" spans="1:10" x14ac:dyDescent="0.25">
      <c r="A417" s="35">
        <v>46092</v>
      </c>
      <c r="B417" s="31" t="s">
        <v>4220</v>
      </c>
      <c r="C417" s="31" t="s">
        <v>351</v>
      </c>
      <c r="D417" s="31" t="s">
        <v>5144</v>
      </c>
      <c r="E417" s="36">
        <v>595330</v>
      </c>
      <c r="F417" s="37" t="s">
        <v>18</v>
      </c>
      <c r="G417" s="36">
        <v>47626</v>
      </c>
      <c r="H417" s="36">
        <v>642956</v>
      </c>
      <c r="I417" s="31" t="s">
        <v>201</v>
      </c>
      <c r="J417" s="31" t="s">
        <v>202</v>
      </c>
    </row>
    <row r="418" spans="1:10" x14ac:dyDescent="0.25">
      <c r="A418" s="35">
        <v>46093</v>
      </c>
      <c r="B418" s="31" t="s">
        <v>4221</v>
      </c>
      <c r="C418" s="31" t="s">
        <v>351</v>
      </c>
      <c r="D418" s="31" t="s">
        <v>5145</v>
      </c>
      <c r="E418" s="36">
        <v>250910</v>
      </c>
      <c r="F418" s="37" t="s">
        <v>18</v>
      </c>
      <c r="G418" s="36">
        <v>20073</v>
      </c>
      <c r="H418" s="36">
        <v>270983</v>
      </c>
      <c r="I418" s="31" t="s">
        <v>247</v>
      </c>
      <c r="J418" s="31" t="s">
        <v>19</v>
      </c>
    </row>
    <row r="419" spans="1:10" x14ac:dyDescent="0.25">
      <c r="A419" s="35">
        <v>46093</v>
      </c>
      <c r="B419" s="31" t="s">
        <v>4222</v>
      </c>
      <c r="C419" s="31" t="s">
        <v>351</v>
      </c>
      <c r="D419" s="31" t="s">
        <v>5146</v>
      </c>
      <c r="E419" s="36">
        <v>1800982</v>
      </c>
      <c r="F419" s="37" t="s">
        <v>18</v>
      </c>
      <c r="G419" s="36">
        <v>144079</v>
      </c>
      <c r="H419" s="36">
        <v>1945061</v>
      </c>
      <c r="I419" s="31" t="s">
        <v>247</v>
      </c>
      <c r="J419" s="31" t="s">
        <v>19</v>
      </c>
    </row>
    <row r="420" spans="1:10" x14ac:dyDescent="0.25">
      <c r="A420" s="35">
        <v>46093</v>
      </c>
      <c r="B420" s="31" t="s">
        <v>4223</v>
      </c>
      <c r="C420" s="31" t="s">
        <v>351</v>
      </c>
      <c r="D420" s="31" t="s">
        <v>5147</v>
      </c>
      <c r="E420" s="36">
        <v>1033368</v>
      </c>
      <c r="F420" s="37" t="s">
        <v>18</v>
      </c>
      <c r="G420" s="36">
        <v>82669</v>
      </c>
      <c r="H420" s="36">
        <v>1116037</v>
      </c>
      <c r="I420" s="31" t="s">
        <v>247</v>
      </c>
      <c r="J420" s="31" t="s">
        <v>19</v>
      </c>
    </row>
    <row r="421" spans="1:10" x14ac:dyDescent="0.25">
      <c r="A421" s="35">
        <v>46093</v>
      </c>
      <c r="B421" s="31" t="s">
        <v>4224</v>
      </c>
      <c r="C421" s="31" t="s">
        <v>351</v>
      </c>
      <c r="D421" s="31" t="s">
        <v>5148</v>
      </c>
      <c r="E421" s="36">
        <v>1337830</v>
      </c>
      <c r="F421" s="37" t="s">
        <v>18</v>
      </c>
      <c r="G421" s="36">
        <v>107026</v>
      </c>
      <c r="H421" s="36">
        <v>1444856</v>
      </c>
      <c r="I421" s="31" t="s">
        <v>47</v>
      </c>
      <c r="J421" s="31" t="s">
        <v>48</v>
      </c>
    </row>
    <row r="422" spans="1:10" x14ac:dyDescent="0.25">
      <c r="A422" s="35">
        <v>46093</v>
      </c>
      <c r="B422" s="31" t="s">
        <v>4225</v>
      </c>
      <c r="C422" s="31" t="s">
        <v>351</v>
      </c>
      <c r="D422" s="31" t="s">
        <v>5149</v>
      </c>
      <c r="E422" s="36">
        <v>2419905</v>
      </c>
      <c r="F422" s="37" t="s">
        <v>18</v>
      </c>
      <c r="G422" s="36">
        <v>193592</v>
      </c>
      <c r="H422" s="36">
        <v>2613497</v>
      </c>
      <c r="I422" s="31" t="s">
        <v>95</v>
      </c>
      <c r="J422" s="31" t="s">
        <v>96</v>
      </c>
    </row>
    <row r="423" spans="1:10" x14ac:dyDescent="0.25">
      <c r="A423" s="35">
        <v>46093</v>
      </c>
      <c r="B423" s="31" t="s">
        <v>4226</v>
      </c>
      <c r="C423" s="31" t="s">
        <v>351</v>
      </c>
      <c r="D423" s="31" t="s">
        <v>5150</v>
      </c>
      <c r="E423" s="36">
        <v>375000</v>
      </c>
      <c r="F423" s="37" t="s">
        <v>18</v>
      </c>
      <c r="G423" s="36">
        <v>30000</v>
      </c>
      <c r="H423" s="36">
        <v>405000</v>
      </c>
      <c r="I423" s="31" t="s">
        <v>116</v>
      </c>
      <c r="J423" s="31" t="s">
        <v>117</v>
      </c>
    </row>
    <row r="424" spans="1:10" x14ac:dyDescent="0.25">
      <c r="A424" s="35">
        <v>46093</v>
      </c>
      <c r="B424" s="31" t="s">
        <v>4227</v>
      </c>
      <c r="C424" s="31" t="s">
        <v>351</v>
      </c>
      <c r="D424" s="31" t="s">
        <v>5151</v>
      </c>
      <c r="E424" s="36">
        <v>654739</v>
      </c>
      <c r="F424" s="37" t="s">
        <v>18</v>
      </c>
      <c r="G424" s="36">
        <v>52379</v>
      </c>
      <c r="H424" s="36">
        <v>707118</v>
      </c>
      <c r="I424" s="31" t="s">
        <v>247</v>
      </c>
      <c r="J424" s="31" t="s">
        <v>19</v>
      </c>
    </row>
    <row r="425" spans="1:10" x14ac:dyDescent="0.25">
      <c r="A425" s="35">
        <v>46093</v>
      </c>
      <c r="B425" s="31" t="s">
        <v>4228</v>
      </c>
      <c r="C425" s="31" t="s">
        <v>351</v>
      </c>
      <c r="D425" s="31" t="s">
        <v>5152</v>
      </c>
      <c r="E425" s="36">
        <v>416607</v>
      </c>
      <c r="F425" s="37" t="s">
        <v>18</v>
      </c>
      <c r="G425" s="36">
        <v>33329</v>
      </c>
      <c r="H425" s="36">
        <v>449936</v>
      </c>
      <c r="I425" s="31" t="s">
        <v>247</v>
      </c>
      <c r="J425" s="31" t="s">
        <v>19</v>
      </c>
    </row>
    <row r="426" spans="1:10" x14ac:dyDescent="0.25">
      <c r="A426" s="35">
        <v>46093</v>
      </c>
      <c r="B426" s="31" t="s">
        <v>4229</v>
      </c>
      <c r="C426" s="31" t="s">
        <v>351</v>
      </c>
      <c r="D426" s="31" t="s">
        <v>5153</v>
      </c>
      <c r="E426" s="36">
        <v>703243</v>
      </c>
      <c r="F426" s="37" t="s">
        <v>18</v>
      </c>
      <c r="G426" s="36">
        <v>56259</v>
      </c>
      <c r="H426" s="36">
        <v>759502</v>
      </c>
      <c r="I426" s="31" t="s">
        <v>247</v>
      </c>
      <c r="J426" s="31" t="s">
        <v>19</v>
      </c>
    </row>
    <row r="427" spans="1:10" x14ac:dyDescent="0.25">
      <c r="A427" s="35">
        <v>46093</v>
      </c>
      <c r="B427" s="31" t="s">
        <v>4230</v>
      </c>
      <c r="C427" s="31" t="s">
        <v>351</v>
      </c>
      <c r="D427" s="31" t="s">
        <v>5154</v>
      </c>
      <c r="E427" s="36">
        <v>629457</v>
      </c>
      <c r="F427" s="37" t="s">
        <v>18</v>
      </c>
      <c r="G427" s="36">
        <v>50357</v>
      </c>
      <c r="H427" s="36">
        <v>679814</v>
      </c>
      <c r="I427" s="31" t="s">
        <v>247</v>
      </c>
      <c r="J427" s="31" t="s">
        <v>19</v>
      </c>
    </row>
    <row r="428" spans="1:10" x14ac:dyDescent="0.25">
      <c r="A428" s="35">
        <v>46093</v>
      </c>
      <c r="B428" s="31" t="s">
        <v>4231</v>
      </c>
      <c r="C428" s="31" t="s">
        <v>351</v>
      </c>
      <c r="D428" s="31" t="s">
        <v>5155</v>
      </c>
      <c r="E428" s="36">
        <v>1590750</v>
      </c>
      <c r="F428" s="37" t="s">
        <v>18</v>
      </c>
      <c r="G428" s="36">
        <v>127260</v>
      </c>
      <c r="H428" s="36">
        <v>1718010</v>
      </c>
      <c r="I428" s="31" t="s">
        <v>93</v>
      </c>
      <c r="J428" s="31" t="s">
        <v>94</v>
      </c>
    </row>
    <row r="429" spans="1:10" x14ac:dyDescent="0.25">
      <c r="A429" s="35">
        <v>46093</v>
      </c>
      <c r="B429" s="31" t="s">
        <v>4232</v>
      </c>
      <c r="C429" s="31" t="s">
        <v>351</v>
      </c>
      <c r="D429" s="31" t="s">
        <v>5156</v>
      </c>
      <c r="E429" s="36">
        <v>530250</v>
      </c>
      <c r="F429" s="37" t="s">
        <v>18</v>
      </c>
      <c r="G429" s="36">
        <v>42420</v>
      </c>
      <c r="H429" s="36">
        <v>572670</v>
      </c>
      <c r="I429" s="31" t="s">
        <v>241</v>
      </c>
      <c r="J429" s="31" t="s">
        <v>245</v>
      </c>
    </row>
    <row r="430" spans="1:10" x14ac:dyDescent="0.25">
      <c r="A430" s="35">
        <v>46093</v>
      </c>
      <c r="B430" s="31" t="s">
        <v>4233</v>
      </c>
      <c r="C430" s="31" t="s">
        <v>351</v>
      </c>
      <c r="D430" s="31" t="s">
        <v>5157</v>
      </c>
      <c r="E430" s="36">
        <v>1190660</v>
      </c>
      <c r="F430" s="37" t="s">
        <v>18</v>
      </c>
      <c r="G430" s="36">
        <v>95253</v>
      </c>
      <c r="H430" s="36">
        <v>1285913</v>
      </c>
      <c r="I430" s="31" t="s">
        <v>93</v>
      </c>
      <c r="J430" s="31" t="s">
        <v>94</v>
      </c>
    </row>
    <row r="431" spans="1:10" x14ac:dyDescent="0.25">
      <c r="A431" s="35">
        <v>46093</v>
      </c>
      <c r="B431" s="31" t="s">
        <v>4234</v>
      </c>
      <c r="C431" s="31" t="s">
        <v>351</v>
      </c>
      <c r="D431" s="31" t="s">
        <v>5158</v>
      </c>
      <c r="E431" s="36">
        <v>530250</v>
      </c>
      <c r="F431" s="37" t="s">
        <v>18</v>
      </c>
      <c r="G431" s="36">
        <v>42420</v>
      </c>
      <c r="H431" s="36">
        <v>572670</v>
      </c>
      <c r="I431" s="31" t="s">
        <v>71</v>
      </c>
      <c r="J431" s="31" t="s">
        <v>72</v>
      </c>
    </row>
    <row r="432" spans="1:10" x14ac:dyDescent="0.25">
      <c r="A432" s="35">
        <v>46093</v>
      </c>
      <c r="B432" s="31" t="s">
        <v>4235</v>
      </c>
      <c r="C432" s="31" t="s">
        <v>351</v>
      </c>
      <c r="D432" s="31" t="s">
        <v>131</v>
      </c>
      <c r="E432" s="36">
        <v>1345856</v>
      </c>
      <c r="F432" s="37" t="s">
        <v>18</v>
      </c>
      <c r="G432" s="36">
        <v>107668</v>
      </c>
      <c r="H432" s="36">
        <v>1453524</v>
      </c>
      <c r="I432" s="31" t="s">
        <v>39</v>
      </c>
      <c r="J432" s="31" t="s">
        <v>40</v>
      </c>
    </row>
    <row r="433" spans="1:10" x14ac:dyDescent="0.25">
      <c r="A433" s="35">
        <v>46093</v>
      </c>
      <c r="B433" s="31" t="s">
        <v>4236</v>
      </c>
      <c r="C433" s="31" t="s">
        <v>351</v>
      </c>
      <c r="D433" s="31" t="s">
        <v>167</v>
      </c>
      <c r="E433" s="36">
        <v>870027</v>
      </c>
      <c r="F433" s="37" t="s">
        <v>18</v>
      </c>
      <c r="G433" s="36">
        <v>69602</v>
      </c>
      <c r="H433" s="36">
        <v>939629</v>
      </c>
      <c r="I433" s="31" t="s">
        <v>39</v>
      </c>
      <c r="J433" s="31" t="s">
        <v>40</v>
      </c>
    </row>
    <row r="434" spans="1:10" x14ac:dyDescent="0.25">
      <c r="A434" s="35">
        <v>46093</v>
      </c>
      <c r="B434" s="31" t="s">
        <v>4237</v>
      </c>
      <c r="C434" s="31" t="s">
        <v>351</v>
      </c>
      <c r="D434" s="31" t="s">
        <v>5159</v>
      </c>
      <c r="E434" s="36">
        <v>1126950</v>
      </c>
      <c r="F434" s="37" t="s">
        <v>18</v>
      </c>
      <c r="G434" s="36">
        <v>90156</v>
      </c>
      <c r="H434" s="36">
        <v>1217106</v>
      </c>
      <c r="I434" s="31" t="s">
        <v>28</v>
      </c>
      <c r="J434" s="31" t="s">
        <v>29</v>
      </c>
    </row>
    <row r="435" spans="1:10" x14ac:dyDescent="0.25">
      <c r="A435" s="35">
        <v>46093</v>
      </c>
      <c r="B435" s="31" t="s">
        <v>4238</v>
      </c>
      <c r="C435" s="31" t="s">
        <v>351</v>
      </c>
      <c r="D435" s="31" t="s">
        <v>5160</v>
      </c>
      <c r="E435" s="36">
        <v>1528310</v>
      </c>
      <c r="F435" s="37" t="s">
        <v>18</v>
      </c>
      <c r="G435" s="36">
        <v>122265</v>
      </c>
      <c r="H435" s="36">
        <v>1650575</v>
      </c>
      <c r="I435" s="31" t="s">
        <v>153</v>
      </c>
      <c r="J435" s="31" t="s">
        <v>154</v>
      </c>
    </row>
    <row r="436" spans="1:10" x14ac:dyDescent="0.25">
      <c r="A436" s="35">
        <v>46094</v>
      </c>
      <c r="B436" s="31" t="s">
        <v>4239</v>
      </c>
      <c r="C436" s="31" t="s">
        <v>351</v>
      </c>
      <c r="D436" s="31" t="s">
        <v>5161</v>
      </c>
      <c r="E436" s="36">
        <v>444767</v>
      </c>
      <c r="F436" s="37" t="s">
        <v>18</v>
      </c>
      <c r="G436" s="36">
        <v>35581</v>
      </c>
      <c r="H436" s="36">
        <v>480348</v>
      </c>
      <c r="I436" s="31" t="s">
        <v>247</v>
      </c>
      <c r="J436" s="31" t="s">
        <v>19</v>
      </c>
    </row>
    <row r="437" spans="1:10" x14ac:dyDescent="0.25">
      <c r="A437" s="35">
        <v>46094</v>
      </c>
      <c r="B437" s="31" t="s">
        <v>4240</v>
      </c>
      <c r="C437" s="31" t="s">
        <v>351</v>
      </c>
      <c r="D437" s="31" t="s">
        <v>5162</v>
      </c>
      <c r="E437" s="36">
        <v>574005</v>
      </c>
      <c r="F437" s="37" t="s">
        <v>18</v>
      </c>
      <c r="G437" s="36">
        <v>45920</v>
      </c>
      <c r="H437" s="36">
        <v>619925</v>
      </c>
      <c r="I437" s="31" t="s">
        <v>247</v>
      </c>
      <c r="J437" s="31" t="s">
        <v>19</v>
      </c>
    </row>
    <row r="438" spans="1:10" x14ac:dyDescent="0.25">
      <c r="A438" s="35">
        <v>46094</v>
      </c>
      <c r="B438" s="31" t="s">
        <v>4241</v>
      </c>
      <c r="C438" s="31" t="s">
        <v>351</v>
      </c>
      <c r="D438" s="31" t="s">
        <v>5163</v>
      </c>
      <c r="E438" s="36">
        <v>545845</v>
      </c>
      <c r="F438" s="37" t="s">
        <v>18</v>
      </c>
      <c r="G438" s="36">
        <v>43668</v>
      </c>
      <c r="H438" s="36">
        <v>589513</v>
      </c>
      <c r="I438" s="31" t="s">
        <v>247</v>
      </c>
      <c r="J438" s="31" t="s">
        <v>19</v>
      </c>
    </row>
    <row r="439" spans="1:10" x14ac:dyDescent="0.25">
      <c r="A439" s="35">
        <v>46094</v>
      </c>
      <c r="B439" s="31" t="s">
        <v>4242</v>
      </c>
      <c r="C439" s="31" t="s">
        <v>351</v>
      </c>
      <c r="D439" s="31" t="s">
        <v>5164</v>
      </c>
      <c r="E439" s="36">
        <v>318320</v>
      </c>
      <c r="F439" s="37" t="s">
        <v>18</v>
      </c>
      <c r="G439" s="36">
        <v>25466</v>
      </c>
      <c r="H439" s="36">
        <v>343786</v>
      </c>
      <c r="I439" s="31" t="s">
        <v>122</v>
      </c>
      <c r="J439" s="31" t="s">
        <v>123</v>
      </c>
    </row>
    <row r="440" spans="1:10" x14ac:dyDescent="0.25">
      <c r="A440" s="35">
        <v>46094</v>
      </c>
      <c r="B440" s="31" t="s">
        <v>4243</v>
      </c>
      <c r="C440" s="31" t="s">
        <v>351</v>
      </c>
      <c r="D440" s="31" t="s">
        <v>5165</v>
      </c>
      <c r="E440" s="36">
        <v>371250</v>
      </c>
      <c r="F440" s="37" t="s">
        <v>18</v>
      </c>
      <c r="G440" s="36">
        <v>29700</v>
      </c>
      <c r="H440" s="36">
        <v>400950</v>
      </c>
      <c r="I440" s="31" t="s">
        <v>247</v>
      </c>
      <c r="J440" s="31" t="s">
        <v>19</v>
      </c>
    </row>
    <row r="441" spans="1:10" x14ac:dyDescent="0.25">
      <c r="A441" s="35">
        <v>46094</v>
      </c>
      <c r="B441" s="31" t="s">
        <v>4244</v>
      </c>
      <c r="C441" s="31" t="s">
        <v>351</v>
      </c>
      <c r="D441" s="31" t="s">
        <v>5166</v>
      </c>
      <c r="E441" s="36">
        <v>1266590</v>
      </c>
      <c r="F441" s="37" t="s">
        <v>18</v>
      </c>
      <c r="G441" s="36">
        <v>101327</v>
      </c>
      <c r="H441" s="36">
        <v>1367917</v>
      </c>
      <c r="I441" s="31" t="s">
        <v>74</v>
      </c>
      <c r="J441" s="31" t="s">
        <v>75</v>
      </c>
    </row>
    <row r="442" spans="1:10" x14ac:dyDescent="0.25">
      <c r="A442" s="35">
        <v>46094</v>
      </c>
      <c r="B442" s="31" t="s">
        <v>4245</v>
      </c>
      <c r="C442" s="31" t="s">
        <v>351</v>
      </c>
      <c r="D442" s="31" t="s">
        <v>5167</v>
      </c>
      <c r="E442" s="36">
        <v>3248750</v>
      </c>
      <c r="F442" s="37" t="s">
        <v>18</v>
      </c>
      <c r="G442" s="36">
        <v>259900</v>
      </c>
      <c r="H442" s="36">
        <v>3508650</v>
      </c>
      <c r="I442" s="31" t="s">
        <v>55</v>
      </c>
      <c r="J442" s="31" t="s">
        <v>56</v>
      </c>
    </row>
    <row r="443" spans="1:10" x14ac:dyDescent="0.25">
      <c r="A443" s="35">
        <v>46094</v>
      </c>
      <c r="B443" s="31" t="s">
        <v>4246</v>
      </c>
      <c r="C443" s="31" t="s">
        <v>351</v>
      </c>
      <c r="D443" s="31" t="s">
        <v>5168</v>
      </c>
      <c r="E443" s="36">
        <v>946800</v>
      </c>
      <c r="F443" s="37" t="s">
        <v>18</v>
      </c>
      <c r="G443" s="36">
        <v>75744</v>
      </c>
      <c r="H443" s="36">
        <v>1022544</v>
      </c>
      <c r="I443" s="31" t="s">
        <v>247</v>
      </c>
      <c r="J443" s="31" t="s">
        <v>19</v>
      </c>
    </row>
    <row r="444" spans="1:10" x14ac:dyDescent="0.25">
      <c r="A444" s="35">
        <v>46094</v>
      </c>
      <c r="B444" s="31" t="s">
        <v>4247</v>
      </c>
      <c r="C444" s="31" t="s">
        <v>351</v>
      </c>
      <c r="D444" s="31" t="s">
        <v>5169</v>
      </c>
      <c r="E444" s="36">
        <v>1289675</v>
      </c>
      <c r="F444" s="37" t="s">
        <v>18</v>
      </c>
      <c r="G444" s="36">
        <v>103174</v>
      </c>
      <c r="H444" s="36">
        <v>1392849</v>
      </c>
      <c r="I444" s="31" t="s">
        <v>79</v>
      </c>
      <c r="J444" s="31" t="s">
        <v>80</v>
      </c>
    </row>
    <row r="445" spans="1:10" x14ac:dyDescent="0.25">
      <c r="A445" s="35">
        <v>46094</v>
      </c>
      <c r="B445" s="31" t="s">
        <v>4248</v>
      </c>
      <c r="C445" s="31" t="s">
        <v>351</v>
      </c>
      <c r="D445" s="31" t="s">
        <v>5170</v>
      </c>
      <c r="E445" s="36">
        <v>489656</v>
      </c>
      <c r="F445" s="37" t="s">
        <v>18</v>
      </c>
      <c r="G445" s="36">
        <v>39172</v>
      </c>
      <c r="H445" s="36">
        <v>528828</v>
      </c>
      <c r="I445" s="31" t="s">
        <v>47</v>
      </c>
      <c r="J445" s="31" t="s">
        <v>48</v>
      </c>
    </row>
    <row r="446" spans="1:10" x14ac:dyDescent="0.25">
      <c r="A446" s="35">
        <v>46094</v>
      </c>
      <c r="B446" s="31" t="s">
        <v>4249</v>
      </c>
      <c r="C446" s="31" t="s">
        <v>351</v>
      </c>
      <c r="D446" s="31" t="s">
        <v>5171</v>
      </c>
      <c r="E446" s="36">
        <v>1797290</v>
      </c>
      <c r="F446" s="37" t="s">
        <v>18</v>
      </c>
      <c r="G446" s="36">
        <v>143783</v>
      </c>
      <c r="H446" s="36">
        <v>1941073</v>
      </c>
      <c r="I446" s="31" t="s">
        <v>147</v>
      </c>
      <c r="J446" s="31" t="s">
        <v>148</v>
      </c>
    </row>
    <row r="447" spans="1:10" x14ac:dyDescent="0.25">
      <c r="A447" s="35">
        <v>46094</v>
      </c>
      <c r="B447" s="31" t="s">
        <v>4250</v>
      </c>
      <c r="C447" s="31" t="s">
        <v>351</v>
      </c>
      <c r="D447" s="31" t="s">
        <v>5172</v>
      </c>
      <c r="E447" s="36">
        <v>851838</v>
      </c>
      <c r="F447" s="37" t="s">
        <v>18</v>
      </c>
      <c r="G447" s="36">
        <v>68147</v>
      </c>
      <c r="H447" s="36">
        <v>919985</v>
      </c>
      <c r="I447" s="31" t="s">
        <v>247</v>
      </c>
      <c r="J447" s="31" t="s">
        <v>19</v>
      </c>
    </row>
    <row r="448" spans="1:10" x14ac:dyDescent="0.25">
      <c r="A448" s="35">
        <v>46094</v>
      </c>
      <c r="B448" s="31" t="s">
        <v>4251</v>
      </c>
      <c r="C448" s="31" t="s">
        <v>351</v>
      </c>
      <c r="D448" s="31" t="s">
        <v>5173</v>
      </c>
      <c r="E448" s="36">
        <v>559559</v>
      </c>
      <c r="F448" s="37" t="s">
        <v>18</v>
      </c>
      <c r="G448" s="36">
        <v>44765</v>
      </c>
      <c r="H448" s="36">
        <v>604324</v>
      </c>
      <c r="I448" s="31" t="s">
        <v>247</v>
      </c>
      <c r="J448" s="31" t="s">
        <v>19</v>
      </c>
    </row>
    <row r="449" spans="1:10" x14ac:dyDescent="0.25">
      <c r="A449" s="35">
        <v>46094</v>
      </c>
      <c r="B449" s="31" t="s">
        <v>4252</v>
      </c>
      <c r="C449" s="31" t="s">
        <v>351</v>
      </c>
      <c r="D449" s="31" t="s">
        <v>5174</v>
      </c>
      <c r="E449" s="36">
        <v>212100</v>
      </c>
      <c r="F449" s="37" t="s">
        <v>18</v>
      </c>
      <c r="G449" s="36">
        <v>16968</v>
      </c>
      <c r="H449" s="36">
        <v>229068</v>
      </c>
      <c r="I449" s="31" t="s">
        <v>247</v>
      </c>
      <c r="J449" s="31" t="s">
        <v>19</v>
      </c>
    </row>
    <row r="450" spans="1:10" x14ac:dyDescent="0.25">
      <c r="A450" s="35">
        <v>46094</v>
      </c>
      <c r="B450" s="31" t="s">
        <v>4253</v>
      </c>
      <c r="C450" s="31" t="s">
        <v>351</v>
      </c>
      <c r="D450" s="31" t="s">
        <v>5175</v>
      </c>
      <c r="E450" s="36">
        <v>849959</v>
      </c>
      <c r="F450" s="37" t="s">
        <v>18</v>
      </c>
      <c r="G450" s="36">
        <v>67997</v>
      </c>
      <c r="H450" s="36">
        <v>917956</v>
      </c>
      <c r="I450" s="31" t="s">
        <v>247</v>
      </c>
      <c r="J450" s="31" t="s">
        <v>19</v>
      </c>
    </row>
    <row r="451" spans="1:10" x14ac:dyDescent="0.25">
      <c r="A451" s="35">
        <v>46094</v>
      </c>
      <c r="B451" s="31" t="s">
        <v>4254</v>
      </c>
      <c r="C451" s="31" t="s">
        <v>351</v>
      </c>
      <c r="D451" s="31" t="s">
        <v>5176</v>
      </c>
      <c r="E451" s="36">
        <v>1852485</v>
      </c>
      <c r="F451" s="37" t="s">
        <v>18</v>
      </c>
      <c r="G451" s="36">
        <v>148199</v>
      </c>
      <c r="H451" s="36">
        <v>2000684</v>
      </c>
      <c r="I451" s="31" t="s">
        <v>63</v>
      </c>
      <c r="J451" s="31" t="s">
        <v>64</v>
      </c>
    </row>
    <row r="452" spans="1:10" x14ac:dyDescent="0.25">
      <c r="A452" s="35">
        <v>46094</v>
      </c>
      <c r="B452" s="31" t="s">
        <v>4255</v>
      </c>
      <c r="C452" s="31" t="s">
        <v>351</v>
      </c>
      <c r="D452" s="31" t="s">
        <v>5177</v>
      </c>
      <c r="E452" s="36">
        <v>568080</v>
      </c>
      <c r="F452" s="37" t="s">
        <v>18</v>
      </c>
      <c r="G452" s="36">
        <v>45446</v>
      </c>
      <c r="H452" s="36">
        <v>613526</v>
      </c>
      <c r="I452" s="31" t="s">
        <v>247</v>
      </c>
      <c r="J452" s="31" t="s">
        <v>19</v>
      </c>
    </row>
    <row r="453" spans="1:10" x14ac:dyDescent="0.25">
      <c r="A453" s="35">
        <v>46094</v>
      </c>
      <c r="B453" s="31" t="s">
        <v>4256</v>
      </c>
      <c r="C453" s="31" t="s">
        <v>351</v>
      </c>
      <c r="D453" s="31" t="s">
        <v>5178</v>
      </c>
      <c r="E453" s="36">
        <v>1081500</v>
      </c>
      <c r="F453" s="37" t="s">
        <v>18</v>
      </c>
      <c r="G453" s="36">
        <v>86520</v>
      </c>
      <c r="H453" s="36">
        <v>1168020</v>
      </c>
      <c r="I453" s="31" t="s">
        <v>93</v>
      </c>
      <c r="J453" s="31" t="s">
        <v>94</v>
      </c>
    </row>
    <row r="454" spans="1:10" x14ac:dyDescent="0.25">
      <c r="A454" s="35">
        <v>46094</v>
      </c>
      <c r="B454" s="31" t="s">
        <v>4257</v>
      </c>
      <c r="C454" s="31" t="s">
        <v>351</v>
      </c>
      <c r="D454" s="31" t="s">
        <v>5179</v>
      </c>
      <c r="E454" s="36">
        <v>2651560</v>
      </c>
      <c r="F454" s="37" t="s">
        <v>18</v>
      </c>
      <c r="G454" s="36">
        <v>212125</v>
      </c>
      <c r="H454" s="36">
        <v>2863685</v>
      </c>
      <c r="I454" s="31" t="s">
        <v>93</v>
      </c>
      <c r="J454" s="31" t="s">
        <v>94</v>
      </c>
    </row>
    <row r="455" spans="1:10" x14ac:dyDescent="0.25">
      <c r="A455" s="35">
        <v>46094</v>
      </c>
      <c r="B455" s="31" t="s">
        <v>4258</v>
      </c>
      <c r="C455" s="31" t="s">
        <v>351</v>
      </c>
      <c r="D455" s="31" t="s">
        <v>5180</v>
      </c>
      <c r="E455" s="36">
        <v>913515</v>
      </c>
      <c r="F455" s="37" t="s">
        <v>18</v>
      </c>
      <c r="G455" s="36">
        <v>73081</v>
      </c>
      <c r="H455" s="36">
        <v>986596</v>
      </c>
      <c r="I455" s="31" t="s">
        <v>247</v>
      </c>
      <c r="J455" s="31" t="s">
        <v>19</v>
      </c>
    </row>
    <row r="456" spans="1:10" x14ac:dyDescent="0.25">
      <c r="A456" s="35">
        <v>46094</v>
      </c>
      <c r="B456" s="31" t="s">
        <v>4259</v>
      </c>
      <c r="C456" s="31" t="s">
        <v>351</v>
      </c>
      <c r="D456" s="31" t="s">
        <v>5181</v>
      </c>
      <c r="E456" s="36">
        <v>318150</v>
      </c>
      <c r="F456" s="37" t="s">
        <v>18</v>
      </c>
      <c r="G456" s="36">
        <v>25452</v>
      </c>
      <c r="H456" s="36">
        <v>343602</v>
      </c>
      <c r="I456" s="31" t="s">
        <v>186</v>
      </c>
      <c r="J456" s="31" t="s">
        <v>187</v>
      </c>
    </row>
    <row r="457" spans="1:10" x14ac:dyDescent="0.25">
      <c r="A457" s="35">
        <v>46094</v>
      </c>
      <c r="B457" s="31" t="s">
        <v>4260</v>
      </c>
      <c r="C457" s="31" t="s">
        <v>351</v>
      </c>
      <c r="D457" s="31" t="s">
        <v>5182</v>
      </c>
      <c r="E457" s="36">
        <v>357198</v>
      </c>
      <c r="F457" s="37" t="s">
        <v>18</v>
      </c>
      <c r="G457" s="36">
        <v>28576</v>
      </c>
      <c r="H457" s="36">
        <v>385774</v>
      </c>
      <c r="I457" s="31" t="s">
        <v>186</v>
      </c>
      <c r="J457" s="31" t="s">
        <v>187</v>
      </c>
    </row>
    <row r="458" spans="1:10" x14ac:dyDescent="0.25">
      <c r="A458" s="35">
        <v>46094</v>
      </c>
      <c r="B458" s="31" t="s">
        <v>4261</v>
      </c>
      <c r="C458" s="31" t="s">
        <v>351</v>
      </c>
      <c r="D458" s="31" t="s">
        <v>5183</v>
      </c>
      <c r="E458" s="36">
        <v>450780</v>
      </c>
      <c r="F458" s="37" t="s">
        <v>18</v>
      </c>
      <c r="G458" s="36">
        <v>36062</v>
      </c>
      <c r="H458" s="36">
        <v>486842</v>
      </c>
      <c r="I458" s="31" t="s">
        <v>247</v>
      </c>
      <c r="J458" s="31" t="s">
        <v>19</v>
      </c>
    </row>
    <row r="459" spans="1:10" x14ac:dyDescent="0.25">
      <c r="A459" s="35">
        <v>46094</v>
      </c>
      <c r="B459" s="31" t="s">
        <v>4262</v>
      </c>
      <c r="C459" s="31" t="s">
        <v>351</v>
      </c>
      <c r="D459" s="31" t="s">
        <v>5184</v>
      </c>
      <c r="E459" s="36">
        <v>543690</v>
      </c>
      <c r="F459" s="37" t="s">
        <v>18</v>
      </c>
      <c r="G459" s="36">
        <v>43495</v>
      </c>
      <c r="H459" s="36">
        <v>587185</v>
      </c>
      <c r="I459" s="31" t="s">
        <v>247</v>
      </c>
      <c r="J459" s="31" t="s">
        <v>19</v>
      </c>
    </row>
    <row r="460" spans="1:10" x14ac:dyDescent="0.25">
      <c r="A460" s="35">
        <v>46095</v>
      </c>
      <c r="B460" s="31" t="s">
        <v>4263</v>
      </c>
      <c r="C460" s="31" t="s">
        <v>351</v>
      </c>
      <c r="D460" s="31" t="s">
        <v>5185</v>
      </c>
      <c r="E460" s="36">
        <v>403040</v>
      </c>
      <c r="F460" s="37" t="s">
        <v>18</v>
      </c>
      <c r="G460" s="36">
        <v>32243</v>
      </c>
      <c r="H460" s="36">
        <v>435283</v>
      </c>
      <c r="I460" s="31" t="s">
        <v>69</v>
      </c>
      <c r="J460" s="31" t="s">
        <v>70</v>
      </c>
    </row>
    <row r="461" spans="1:10" x14ac:dyDescent="0.25">
      <c r="A461" s="35">
        <v>46095</v>
      </c>
      <c r="B461" s="31" t="s">
        <v>4264</v>
      </c>
      <c r="C461" s="31" t="s">
        <v>351</v>
      </c>
      <c r="D461" s="31" t="s">
        <v>5186</v>
      </c>
      <c r="E461" s="36">
        <v>1262020</v>
      </c>
      <c r="F461" s="37" t="s">
        <v>18</v>
      </c>
      <c r="G461" s="36">
        <v>100962</v>
      </c>
      <c r="H461" s="36">
        <v>1362982</v>
      </c>
      <c r="I461" s="31" t="s">
        <v>147</v>
      </c>
      <c r="J461" s="31" t="s">
        <v>148</v>
      </c>
    </row>
    <row r="462" spans="1:10" x14ac:dyDescent="0.25">
      <c r="A462" s="35">
        <v>46095</v>
      </c>
      <c r="B462" s="31" t="s">
        <v>4265</v>
      </c>
      <c r="C462" s="31" t="s">
        <v>351</v>
      </c>
      <c r="D462" s="31" t="s">
        <v>5187</v>
      </c>
      <c r="E462" s="36">
        <v>2121000</v>
      </c>
      <c r="F462" s="37" t="s">
        <v>18</v>
      </c>
      <c r="G462" s="36">
        <v>169680</v>
      </c>
      <c r="H462" s="36">
        <v>2290680</v>
      </c>
      <c r="I462" s="31" t="s">
        <v>43</v>
      </c>
      <c r="J462" s="31" t="s">
        <v>44</v>
      </c>
    </row>
    <row r="463" spans="1:10" x14ac:dyDescent="0.25">
      <c r="A463" s="35">
        <v>46095</v>
      </c>
      <c r="B463" s="31" t="s">
        <v>4266</v>
      </c>
      <c r="C463" s="31" t="s">
        <v>351</v>
      </c>
      <c r="D463" s="31" t="s">
        <v>5188</v>
      </c>
      <c r="E463" s="36">
        <v>201520</v>
      </c>
      <c r="F463" s="37" t="s">
        <v>18</v>
      </c>
      <c r="G463" s="36">
        <v>16122</v>
      </c>
      <c r="H463" s="36">
        <v>217642</v>
      </c>
      <c r="I463" s="31" t="s">
        <v>43</v>
      </c>
      <c r="J463" s="31" t="s">
        <v>44</v>
      </c>
    </row>
    <row r="464" spans="1:10" x14ac:dyDescent="0.25">
      <c r="A464" s="35">
        <v>46095</v>
      </c>
      <c r="B464" s="31" t="s">
        <v>4267</v>
      </c>
      <c r="C464" s="31" t="s">
        <v>351</v>
      </c>
      <c r="D464" s="31" t="s">
        <v>5189</v>
      </c>
      <c r="E464" s="36">
        <v>731770</v>
      </c>
      <c r="F464" s="37" t="s">
        <v>18</v>
      </c>
      <c r="G464" s="36">
        <v>58542</v>
      </c>
      <c r="H464" s="36">
        <v>790312</v>
      </c>
      <c r="I464" s="31" t="s">
        <v>113</v>
      </c>
      <c r="J464" s="31" t="s">
        <v>114</v>
      </c>
    </row>
    <row r="465" spans="1:10" x14ac:dyDescent="0.25">
      <c r="A465" s="35">
        <v>46095</v>
      </c>
      <c r="B465" s="31" t="s">
        <v>4268</v>
      </c>
      <c r="C465" s="31" t="s">
        <v>351</v>
      </c>
      <c r="D465" s="31" t="s">
        <v>5190</v>
      </c>
      <c r="E465" s="36">
        <v>806080</v>
      </c>
      <c r="F465" s="37" t="s">
        <v>18</v>
      </c>
      <c r="G465" s="36">
        <v>64486</v>
      </c>
      <c r="H465" s="36">
        <v>870566</v>
      </c>
      <c r="I465" s="31" t="s">
        <v>225</v>
      </c>
      <c r="J465" s="31" t="s">
        <v>226</v>
      </c>
    </row>
    <row r="466" spans="1:10" x14ac:dyDescent="0.25">
      <c r="A466" s="35">
        <v>46095</v>
      </c>
      <c r="B466" s="31" t="s">
        <v>4269</v>
      </c>
      <c r="C466" s="31" t="s">
        <v>351</v>
      </c>
      <c r="D466" s="31" t="s">
        <v>5191</v>
      </c>
      <c r="E466" s="36">
        <v>685168</v>
      </c>
      <c r="F466" s="37" t="s">
        <v>18</v>
      </c>
      <c r="G466" s="36">
        <v>54813</v>
      </c>
      <c r="H466" s="36">
        <v>739981</v>
      </c>
      <c r="I466" s="31" t="s">
        <v>264</v>
      </c>
      <c r="J466" s="31" t="s">
        <v>265</v>
      </c>
    </row>
    <row r="467" spans="1:10" x14ac:dyDescent="0.25">
      <c r="A467" s="35">
        <v>46094</v>
      </c>
      <c r="B467" s="31" t="s">
        <v>4270</v>
      </c>
      <c r="C467" s="31" t="s">
        <v>351</v>
      </c>
      <c r="D467" s="31" t="s">
        <v>5192</v>
      </c>
      <c r="E467" s="36">
        <v>3673700</v>
      </c>
      <c r="F467" s="37" t="s">
        <v>18</v>
      </c>
      <c r="G467" s="36">
        <v>293896</v>
      </c>
      <c r="H467" s="36">
        <v>3967596</v>
      </c>
      <c r="I467" s="31" t="s">
        <v>43</v>
      </c>
      <c r="J467" s="31" t="s">
        <v>44</v>
      </c>
    </row>
    <row r="468" spans="1:10" x14ac:dyDescent="0.25">
      <c r="A468" s="35">
        <v>46094</v>
      </c>
      <c r="B468" s="31" t="s">
        <v>4271</v>
      </c>
      <c r="C468" s="31" t="s">
        <v>351</v>
      </c>
      <c r="D468" s="31" t="s">
        <v>5193</v>
      </c>
      <c r="E468" s="36">
        <v>3767080</v>
      </c>
      <c r="F468" s="37" t="s">
        <v>18</v>
      </c>
      <c r="G468" s="36">
        <v>301366</v>
      </c>
      <c r="H468" s="36">
        <v>4068446</v>
      </c>
      <c r="I468" s="31" t="s">
        <v>113</v>
      </c>
      <c r="J468" s="31" t="s">
        <v>114</v>
      </c>
    </row>
    <row r="469" spans="1:10" x14ac:dyDescent="0.25">
      <c r="A469" s="35">
        <v>46095</v>
      </c>
      <c r="B469" s="31" t="s">
        <v>4272</v>
      </c>
      <c r="C469" s="31" t="s">
        <v>351</v>
      </c>
      <c r="D469" s="31" t="s">
        <v>5194</v>
      </c>
      <c r="E469" s="36">
        <v>866990</v>
      </c>
      <c r="F469" s="37" t="s">
        <v>18</v>
      </c>
      <c r="G469" s="36">
        <v>69359</v>
      </c>
      <c r="H469" s="36">
        <v>936349</v>
      </c>
      <c r="I469" s="31" t="s">
        <v>124</v>
      </c>
      <c r="J469" s="31" t="s">
        <v>125</v>
      </c>
    </row>
    <row r="470" spans="1:10" x14ac:dyDescent="0.25">
      <c r="A470" s="35">
        <v>46095</v>
      </c>
      <c r="B470" s="31" t="s">
        <v>4273</v>
      </c>
      <c r="C470" s="31" t="s">
        <v>351</v>
      </c>
      <c r="D470" s="31" t="s">
        <v>5195</v>
      </c>
      <c r="E470" s="36">
        <v>5567300</v>
      </c>
      <c r="F470" s="37" t="s">
        <v>18</v>
      </c>
      <c r="G470" s="36">
        <v>445384</v>
      </c>
      <c r="H470" s="36">
        <v>6012684</v>
      </c>
      <c r="I470" s="31" t="s">
        <v>69</v>
      </c>
      <c r="J470" s="31" t="s">
        <v>70</v>
      </c>
    </row>
    <row r="471" spans="1:10" x14ac:dyDescent="0.25">
      <c r="A471" s="35">
        <v>46095</v>
      </c>
      <c r="B471" s="31" t="s">
        <v>4274</v>
      </c>
      <c r="C471" s="31" t="s">
        <v>351</v>
      </c>
      <c r="D471" s="31" t="s">
        <v>5196</v>
      </c>
      <c r="E471" s="36">
        <v>455575</v>
      </c>
      <c r="F471" s="37" t="s">
        <v>18</v>
      </c>
      <c r="G471" s="36">
        <v>36446</v>
      </c>
      <c r="H471" s="36">
        <v>492021</v>
      </c>
      <c r="I471" s="31" t="s">
        <v>247</v>
      </c>
      <c r="J471" s="31" t="s">
        <v>19</v>
      </c>
    </row>
    <row r="472" spans="1:10" x14ac:dyDescent="0.25">
      <c r="A472" s="35">
        <v>46095</v>
      </c>
      <c r="B472" s="31" t="s">
        <v>4275</v>
      </c>
      <c r="C472" s="31" t="s">
        <v>351</v>
      </c>
      <c r="D472" s="31" t="s">
        <v>5197</v>
      </c>
      <c r="E472" s="36">
        <v>1866580</v>
      </c>
      <c r="F472" s="37" t="s">
        <v>18</v>
      </c>
      <c r="G472" s="36">
        <v>149326</v>
      </c>
      <c r="H472" s="36">
        <v>2015906</v>
      </c>
      <c r="I472" s="31" t="s">
        <v>124</v>
      </c>
      <c r="J472" s="31" t="s">
        <v>125</v>
      </c>
    </row>
    <row r="473" spans="1:10" x14ac:dyDescent="0.25">
      <c r="A473" s="35">
        <v>46095</v>
      </c>
      <c r="B473" s="31" t="s">
        <v>4276</v>
      </c>
      <c r="C473" s="31" t="s">
        <v>351</v>
      </c>
      <c r="D473" s="31" t="s">
        <v>5198</v>
      </c>
      <c r="E473" s="36">
        <v>954305</v>
      </c>
      <c r="F473" s="37" t="s">
        <v>18</v>
      </c>
      <c r="G473" s="36">
        <v>76344</v>
      </c>
      <c r="H473" s="36">
        <v>1030649</v>
      </c>
      <c r="I473" s="31" t="s">
        <v>61</v>
      </c>
      <c r="J473" s="31" t="s">
        <v>62</v>
      </c>
    </row>
    <row r="474" spans="1:10" x14ac:dyDescent="0.25">
      <c r="A474" s="35">
        <v>46095</v>
      </c>
      <c r="B474" s="31" t="s">
        <v>4277</v>
      </c>
      <c r="C474" s="31" t="s">
        <v>351</v>
      </c>
      <c r="D474" s="31" t="s">
        <v>5199</v>
      </c>
      <c r="E474" s="36">
        <v>1314855</v>
      </c>
      <c r="F474" s="37" t="s">
        <v>18</v>
      </c>
      <c r="G474" s="36">
        <v>105188</v>
      </c>
      <c r="H474" s="36">
        <v>1420043</v>
      </c>
      <c r="I474" s="31" t="s">
        <v>212</v>
      </c>
      <c r="J474" s="31" t="s">
        <v>73</v>
      </c>
    </row>
    <row r="475" spans="1:10" x14ac:dyDescent="0.25">
      <c r="A475" s="35">
        <v>46095</v>
      </c>
      <c r="B475" s="31" t="s">
        <v>4278</v>
      </c>
      <c r="C475" s="31" t="s">
        <v>351</v>
      </c>
      <c r="D475" s="31" t="s">
        <v>5200</v>
      </c>
      <c r="E475" s="36">
        <v>201520</v>
      </c>
      <c r="F475" s="37" t="s">
        <v>18</v>
      </c>
      <c r="G475" s="36">
        <v>16122</v>
      </c>
      <c r="H475" s="36">
        <v>217642</v>
      </c>
      <c r="I475" s="31" t="s">
        <v>184</v>
      </c>
      <c r="J475" s="31" t="s">
        <v>185</v>
      </c>
    </row>
    <row r="476" spans="1:10" x14ac:dyDescent="0.25">
      <c r="A476" s="35">
        <v>46095</v>
      </c>
      <c r="B476" s="31" t="s">
        <v>4279</v>
      </c>
      <c r="C476" s="31" t="s">
        <v>351</v>
      </c>
      <c r="D476" s="31" t="s">
        <v>5201</v>
      </c>
      <c r="E476" s="36">
        <v>592050</v>
      </c>
      <c r="F476" s="37" t="s">
        <v>18</v>
      </c>
      <c r="G476" s="36">
        <v>47364</v>
      </c>
      <c r="H476" s="36">
        <v>639414</v>
      </c>
      <c r="I476" s="31" t="s">
        <v>247</v>
      </c>
      <c r="J476" s="31" t="s">
        <v>19</v>
      </c>
    </row>
    <row r="477" spans="1:10" x14ac:dyDescent="0.25">
      <c r="A477" s="35">
        <v>46095</v>
      </c>
      <c r="B477" s="31" t="s">
        <v>4280</v>
      </c>
      <c r="C477" s="31" t="s">
        <v>351</v>
      </c>
      <c r="D477" s="31" t="s">
        <v>5202</v>
      </c>
      <c r="E477" s="36">
        <v>543895</v>
      </c>
      <c r="F477" s="37" t="s">
        <v>18</v>
      </c>
      <c r="G477" s="36">
        <v>43512</v>
      </c>
      <c r="H477" s="36">
        <v>587407</v>
      </c>
      <c r="I477" s="31" t="s">
        <v>247</v>
      </c>
      <c r="J477" s="31" t="s">
        <v>19</v>
      </c>
    </row>
    <row r="478" spans="1:10" x14ac:dyDescent="0.25">
      <c r="A478" s="35">
        <v>46095</v>
      </c>
      <c r="B478" s="31" t="s">
        <v>4281</v>
      </c>
      <c r="C478" s="31" t="s">
        <v>351</v>
      </c>
      <c r="D478" s="31" t="s">
        <v>5203</v>
      </c>
      <c r="E478" s="36">
        <v>1463540</v>
      </c>
      <c r="F478" s="37" t="s">
        <v>18</v>
      </c>
      <c r="G478" s="36">
        <v>117083</v>
      </c>
      <c r="H478" s="36">
        <v>1580623</v>
      </c>
      <c r="I478" s="31" t="s">
        <v>57</v>
      </c>
      <c r="J478" s="31" t="s">
        <v>58</v>
      </c>
    </row>
    <row r="479" spans="1:10" x14ac:dyDescent="0.25">
      <c r="A479" s="35">
        <v>46095</v>
      </c>
      <c r="B479" s="31" t="s">
        <v>4282</v>
      </c>
      <c r="C479" s="31" t="s">
        <v>351</v>
      </c>
      <c r="D479" s="31" t="s">
        <v>5204</v>
      </c>
      <c r="E479" s="36">
        <v>467298</v>
      </c>
      <c r="F479" s="37" t="s">
        <v>18</v>
      </c>
      <c r="G479" s="36">
        <v>37384</v>
      </c>
      <c r="H479" s="36">
        <v>504682</v>
      </c>
      <c r="I479" s="31" t="s">
        <v>247</v>
      </c>
      <c r="J479" s="31" t="s">
        <v>19</v>
      </c>
    </row>
    <row r="480" spans="1:10" x14ac:dyDescent="0.25">
      <c r="A480" s="35">
        <v>46095</v>
      </c>
      <c r="B480" s="31" t="s">
        <v>4283</v>
      </c>
      <c r="C480" s="31" t="s">
        <v>351</v>
      </c>
      <c r="D480" s="31" t="s">
        <v>5205</v>
      </c>
      <c r="E480" s="36">
        <v>625910</v>
      </c>
      <c r="F480" s="37" t="s">
        <v>18</v>
      </c>
      <c r="G480" s="36">
        <v>50073</v>
      </c>
      <c r="H480" s="36">
        <v>675983</v>
      </c>
      <c r="I480" s="31" t="s">
        <v>74</v>
      </c>
      <c r="J480" s="31" t="s">
        <v>75</v>
      </c>
    </row>
    <row r="481" spans="1:10" x14ac:dyDescent="0.25">
      <c r="A481" s="35">
        <v>46095</v>
      </c>
      <c r="B481" s="31" t="s">
        <v>4284</v>
      </c>
      <c r="C481" s="31" t="s">
        <v>351</v>
      </c>
      <c r="D481" s="31" t="s">
        <v>5206</v>
      </c>
      <c r="E481" s="36">
        <v>785907</v>
      </c>
      <c r="F481" s="37" t="s">
        <v>18</v>
      </c>
      <c r="G481" s="36">
        <v>62873</v>
      </c>
      <c r="H481" s="36">
        <v>848780</v>
      </c>
      <c r="I481" s="31" t="s">
        <v>247</v>
      </c>
      <c r="J481" s="31" t="s">
        <v>19</v>
      </c>
    </row>
    <row r="482" spans="1:10" x14ac:dyDescent="0.25">
      <c r="A482" s="35">
        <v>46095</v>
      </c>
      <c r="B482" s="31" t="s">
        <v>4285</v>
      </c>
      <c r="C482" s="31" t="s">
        <v>351</v>
      </c>
      <c r="D482" s="31" t="s">
        <v>5207</v>
      </c>
      <c r="E482" s="36">
        <v>416607</v>
      </c>
      <c r="F482" s="37" t="s">
        <v>18</v>
      </c>
      <c r="G482" s="36">
        <v>33329</v>
      </c>
      <c r="H482" s="36">
        <v>449936</v>
      </c>
      <c r="I482" s="31" t="s">
        <v>247</v>
      </c>
      <c r="J482" s="31" t="s">
        <v>19</v>
      </c>
    </row>
    <row r="483" spans="1:10" x14ac:dyDescent="0.25">
      <c r="A483" s="35">
        <v>46095</v>
      </c>
      <c r="B483" s="31" t="s">
        <v>4286</v>
      </c>
      <c r="C483" s="31" t="s">
        <v>351</v>
      </c>
      <c r="D483" s="31" t="s">
        <v>5208</v>
      </c>
      <c r="E483" s="36">
        <v>1022761</v>
      </c>
      <c r="F483" s="37" t="s">
        <v>18</v>
      </c>
      <c r="G483" s="36">
        <v>81821</v>
      </c>
      <c r="H483" s="36">
        <v>1104582</v>
      </c>
      <c r="I483" s="31" t="s">
        <v>247</v>
      </c>
      <c r="J483" s="31" t="s">
        <v>19</v>
      </c>
    </row>
    <row r="484" spans="1:10" x14ac:dyDescent="0.25">
      <c r="A484" s="35">
        <v>46095</v>
      </c>
      <c r="B484" s="31" t="s">
        <v>4287</v>
      </c>
      <c r="C484" s="31" t="s">
        <v>351</v>
      </c>
      <c r="D484" s="31" t="s">
        <v>5209</v>
      </c>
      <c r="E484" s="36">
        <v>1840730</v>
      </c>
      <c r="F484" s="37" t="s">
        <v>18</v>
      </c>
      <c r="G484" s="36">
        <v>147258</v>
      </c>
      <c r="H484" s="36">
        <v>1987988</v>
      </c>
      <c r="I484" s="31" t="s">
        <v>147</v>
      </c>
      <c r="J484" s="31" t="s">
        <v>148</v>
      </c>
    </row>
    <row r="485" spans="1:10" x14ac:dyDescent="0.25">
      <c r="A485" s="35">
        <v>46095</v>
      </c>
      <c r="B485" s="31" t="s">
        <v>4288</v>
      </c>
      <c r="C485" s="31" t="s">
        <v>351</v>
      </c>
      <c r="D485" s="31" t="s">
        <v>5210</v>
      </c>
      <c r="E485" s="36">
        <v>747957</v>
      </c>
      <c r="F485" s="37" t="s">
        <v>18</v>
      </c>
      <c r="G485" s="36">
        <v>59837</v>
      </c>
      <c r="H485" s="36">
        <v>807794</v>
      </c>
      <c r="I485" s="31" t="s">
        <v>247</v>
      </c>
      <c r="J485" s="31" t="s">
        <v>19</v>
      </c>
    </row>
    <row r="486" spans="1:10" x14ac:dyDescent="0.25">
      <c r="A486" s="35">
        <v>46095</v>
      </c>
      <c r="B486" s="31" t="s">
        <v>4289</v>
      </c>
      <c r="C486" s="31" t="s">
        <v>351</v>
      </c>
      <c r="D486" s="31" t="s">
        <v>5211</v>
      </c>
      <c r="E486" s="36">
        <v>148500</v>
      </c>
      <c r="F486" s="37" t="s">
        <v>18</v>
      </c>
      <c r="G486" s="36">
        <v>11880</v>
      </c>
      <c r="H486" s="36">
        <v>160380</v>
      </c>
      <c r="I486" s="31" t="s">
        <v>247</v>
      </c>
      <c r="J486" s="31" t="s">
        <v>19</v>
      </c>
    </row>
    <row r="487" spans="1:10" x14ac:dyDescent="0.25">
      <c r="A487" s="35">
        <v>46095</v>
      </c>
      <c r="B487" s="31" t="s">
        <v>4290</v>
      </c>
      <c r="C487" s="31" t="s">
        <v>351</v>
      </c>
      <c r="D487" s="31" t="s">
        <v>5212</v>
      </c>
      <c r="E487" s="36">
        <v>1463540</v>
      </c>
      <c r="F487" s="37" t="s">
        <v>18</v>
      </c>
      <c r="G487" s="36">
        <v>117083</v>
      </c>
      <c r="H487" s="36">
        <v>1580623</v>
      </c>
      <c r="I487" s="31" t="s">
        <v>116</v>
      </c>
      <c r="J487" s="31" t="s">
        <v>117</v>
      </c>
    </row>
    <row r="488" spans="1:10" x14ac:dyDescent="0.25">
      <c r="A488" s="35">
        <v>46095</v>
      </c>
      <c r="B488" s="31" t="s">
        <v>4291</v>
      </c>
      <c r="C488" s="31" t="s">
        <v>351</v>
      </c>
      <c r="D488" s="31" t="s">
        <v>5213</v>
      </c>
      <c r="E488" s="36">
        <v>808180</v>
      </c>
      <c r="F488" s="37" t="s">
        <v>18</v>
      </c>
      <c r="G488" s="36">
        <v>64654</v>
      </c>
      <c r="H488" s="36">
        <v>872834</v>
      </c>
      <c r="I488" s="31" t="s">
        <v>247</v>
      </c>
      <c r="J488" s="31" t="s">
        <v>19</v>
      </c>
    </row>
    <row r="489" spans="1:10" x14ac:dyDescent="0.25">
      <c r="A489" s="35">
        <v>46095</v>
      </c>
      <c r="B489" s="31" t="s">
        <v>4292</v>
      </c>
      <c r="C489" s="31" t="s">
        <v>351</v>
      </c>
      <c r="D489" s="31" t="s">
        <v>5214</v>
      </c>
      <c r="E489" s="36">
        <v>731770</v>
      </c>
      <c r="F489" s="37" t="s">
        <v>18</v>
      </c>
      <c r="G489" s="36">
        <v>58542</v>
      </c>
      <c r="H489" s="36">
        <v>790312</v>
      </c>
      <c r="I489" s="31" t="s">
        <v>55</v>
      </c>
      <c r="J489" s="31" t="s">
        <v>56</v>
      </c>
    </row>
    <row r="490" spans="1:10" x14ac:dyDescent="0.25">
      <c r="A490" s="35">
        <v>46095</v>
      </c>
      <c r="B490" s="31" t="s">
        <v>4293</v>
      </c>
      <c r="C490" s="31" t="s">
        <v>351</v>
      </c>
      <c r="D490" s="31" t="s">
        <v>5215</v>
      </c>
      <c r="E490" s="36">
        <v>1663340</v>
      </c>
      <c r="F490" s="37" t="s">
        <v>18</v>
      </c>
      <c r="G490" s="36">
        <v>133067</v>
      </c>
      <c r="H490" s="36">
        <v>1796407</v>
      </c>
      <c r="I490" s="31" t="s">
        <v>55</v>
      </c>
      <c r="J490" s="31" t="s">
        <v>56</v>
      </c>
    </row>
    <row r="491" spans="1:10" x14ac:dyDescent="0.25">
      <c r="A491" s="35">
        <v>46095</v>
      </c>
      <c r="B491" s="31" t="s">
        <v>4294</v>
      </c>
      <c r="C491" s="31" t="s">
        <v>351</v>
      </c>
      <c r="D491" s="31" t="s">
        <v>5216</v>
      </c>
      <c r="E491" s="36">
        <v>1137555</v>
      </c>
      <c r="F491" s="37" t="s">
        <v>18</v>
      </c>
      <c r="G491" s="36">
        <v>91004</v>
      </c>
      <c r="H491" s="36">
        <v>1228559</v>
      </c>
      <c r="I491" s="31" t="s">
        <v>247</v>
      </c>
      <c r="J491" s="31" t="s">
        <v>19</v>
      </c>
    </row>
    <row r="492" spans="1:10" x14ac:dyDescent="0.25">
      <c r="A492" s="35">
        <v>46095</v>
      </c>
      <c r="B492" s="31" t="s">
        <v>4295</v>
      </c>
      <c r="C492" s="31" t="s">
        <v>351</v>
      </c>
      <c r="D492" s="31" t="s">
        <v>5217</v>
      </c>
      <c r="E492" s="36">
        <v>727695</v>
      </c>
      <c r="F492" s="37" t="s">
        <v>18</v>
      </c>
      <c r="G492" s="36">
        <v>58216</v>
      </c>
      <c r="H492" s="36">
        <v>785911</v>
      </c>
      <c r="I492" s="31" t="s">
        <v>247</v>
      </c>
      <c r="J492" s="31" t="s">
        <v>19</v>
      </c>
    </row>
    <row r="493" spans="1:10" x14ac:dyDescent="0.25">
      <c r="A493" s="35">
        <v>46095</v>
      </c>
      <c r="B493" s="31" t="s">
        <v>4296</v>
      </c>
      <c r="C493" s="31" t="s">
        <v>351</v>
      </c>
      <c r="D493" s="31" t="s">
        <v>5218</v>
      </c>
      <c r="E493" s="36">
        <v>1262020</v>
      </c>
      <c r="F493" s="37" t="s">
        <v>18</v>
      </c>
      <c r="G493" s="36">
        <v>100962</v>
      </c>
      <c r="H493" s="36">
        <v>1362982</v>
      </c>
      <c r="I493" s="31" t="s">
        <v>147</v>
      </c>
      <c r="J493" s="31" t="s">
        <v>148</v>
      </c>
    </row>
    <row r="494" spans="1:10" x14ac:dyDescent="0.25">
      <c r="A494" s="35">
        <v>46095</v>
      </c>
      <c r="B494" s="31" t="s">
        <v>4297</v>
      </c>
      <c r="C494" s="31" t="s">
        <v>351</v>
      </c>
      <c r="D494" s="31" t="s">
        <v>5219</v>
      </c>
      <c r="E494" s="36">
        <v>1060500</v>
      </c>
      <c r="F494" s="37" t="s">
        <v>18</v>
      </c>
      <c r="G494" s="36">
        <v>84840</v>
      </c>
      <c r="H494" s="36">
        <v>1145340</v>
      </c>
      <c r="I494" s="31" t="s">
        <v>59</v>
      </c>
      <c r="J494" s="31" t="s">
        <v>60</v>
      </c>
    </row>
    <row r="495" spans="1:10" x14ac:dyDescent="0.25">
      <c r="A495" s="35">
        <v>46095</v>
      </c>
      <c r="B495" s="31" t="s">
        <v>4298</v>
      </c>
      <c r="C495" s="31" t="s">
        <v>351</v>
      </c>
      <c r="D495" s="31" t="s">
        <v>157</v>
      </c>
      <c r="E495" s="36">
        <v>835154</v>
      </c>
      <c r="F495" s="37" t="s">
        <v>18</v>
      </c>
      <c r="G495" s="36">
        <v>66812</v>
      </c>
      <c r="H495" s="36">
        <v>901966</v>
      </c>
      <c r="I495" s="31" t="s">
        <v>39</v>
      </c>
      <c r="J495" s="31" t="s">
        <v>40</v>
      </c>
    </row>
    <row r="496" spans="1:10" x14ac:dyDescent="0.25">
      <c r="A496" s="35">
        <v>46095</v>
      </c>
      <c r="B496" s="31" t="s">
        <v>4299</v>
      </c>
      <c r="C496" s="31" t="s">
        <v>351</v>
      </c>
      <c r="D496" s="31" t="s">
        <v>177</v>
      </c>
      <c r="E496" s="36">
        <v>777117</v>
      </c>
      <c r="F496" s="37" t="s">
        <v>18</v>
      </c>
      <c r="G496" s="36">
        <v>62169</v>
      </c>
      <c r="H496" s="36">
        <v>839286</v>
      </c>
      <c r="I496" s="31" t="s">
        <v>39</v>
      </c>
      <c r="J496" s="31" t="s">
        <v>40</v>
      </c>
    </row>
    <row r="497" spans="1:10" x14ac:dyDescent="0.25">
      <c r="A497" s="35">
        <v>46095</v>
      </c>
      <c r="B497" s="31" t="s">
        <v>4300</v>
      </c>
      <c r="C497" s="31" t="s">
        <v>351</v>
      </c>
      <c r="D497" s="31" t="s">
        <v>5220</v>
      </c>
      <c r="E497" s="36">
        <v>3550205</v>
      </c>
      <c r="F497" s="37" t="s">
        <v>18</v>
      </c>
      <c r="G497" s="36">
        <v>284016</v>
      </c>
      <c r="H497" s="36">
        <v>3834221</v>
      </c>
      <c r="I497" s="31" t="s">
        <v>36</v>
      </c>
      <c r="J497" s="31" t="s">
        <v>37</v>
      </c>
    </row>
    <row r="498" spans="1:10" x14ac:dyDescent="0.25">
      <c r="A498" s="35">
        <v>46095</v>
      </c>
      <c r="B498" s="31" t="s">
        <v>4301</v>
      </c>
      <c r="C498" s="31" t="s">
        <v>351</v>
      </c>
      <c r="D498" s="31" t="s">
        <v>242</v>
      </c>
      <c r="E498" s="36">
        <v>771750</v>
      </c>
      <c r="F498" s="37" t="s">
        <v>18</v>
      </c>
      <c r="G498" s="36">
        <v>61740</v>
      </c>
      <c r="H498" s="36">
        <v>833490</v>
      </c>
      <c r="I498" s="31" t="s">
        <v>36</v>
      </c>
      <c r="J498" s="31" t="s">
        <v>37</v>
      </c>
    </row>
    <row r="499" spans="1:10" x14ac:dyDescent="0.25">
      <c r="A499" s="35">
        <v>46095</v>
      </c>
      <c r="B499" s="31" t="s">
        <v>4302</v>
      </c>
      <c r="C499" s="31" t="s">
        <v>351</v>
      </c>
      <c r="D499" s="31" t="s">
        <v>5221</v>
      </c>
      <c r="E499" s="36">
        <v>1081500</v>
      </c>
      <c r="F499" s="37" t="s">
        <v>18</v>
      </c>
      <c r="G499" s="36">
        <v>86520</v>
      </c>
      <c r="H499" s="36">
        <v>1168020</v>
      </c>
      <c r="I499" s="31" t="s">
        <v>194</v>
      </c>
      <c r="J499" s="31" t="s">
        <v>195</v>
      </c>
    </row>
    <row r="500" spans="1:10" x14ac:dyDescent="0.25">
      <c r="A500" s="35">
        <v>46095</v>
      </c>
      <c r="B500" s="31" t="s">
        <v>4303</v>
      </c>
      <c r="C500" s="31" t="s">
        <v>351</v>
      </c>
      <c r="D500" s="31" t="s">
        <v>5222</v>
      </c>
      <c r="E500" s="36">
        <v>403040</v>
      </c>
      <c r="F500" s="37" t="s">
        <v>18</v>
      </c>
      <c r="G500" s="36">
        <v>32243</v>
      </c>
      <c r="H500" s="36">
        <v>435283</v>
      </c>
      <c r="I500" s="31" t="s">
        <v>53</v>
      </c>
      <c r="J500" s="31" t="s">
        <v>54</v>
      </c>
    </row>
    <row r="501" spans="1:10" x14ac:dyDescent="0.25">
      <c r="A501" s="35">
        <v>46095</v>
      </c>
      <c r="B501" s="31" t="s">
        <v>4304</v>
      </c>
      <c r="C501" s="31" t="s">
        <v>351</v>
      </c>
      <c r="D501" s="31" t="s">
        <v>5223</v>
      </c>
      <c r="E501" s="36">
        <v>933290</v>
      </c>
      <c r="F501" s="37" t="s">
        <v>18</v>
      </c>
      <c r="G501" s="36">
        <v>74663</v>
      </c>
      <c r="H501" s="36">
        <v>1007953</v>
      </c>
      <c r="I501" s="31" t="s">
        <v>170</v>
      </c>
      <c r="J501" s="31" t="s">
        <v>171</v>
      </c>
    </row>
    <row r="502" spans="1:10" x14ac:dyDescent="0.25">
      <c r="A502" s="35">
        <v>46095</v>
      </c>
      <c r="B502" s="31" t="s">
        <v>4305</v>
      </c>
      <c r="C502" s="31" t="s">
        <v>351</v>
      </c>
      <c r="D502" s="31" t="s">
        <v>5224</v>
      </c>
      <c r="E502" s="36">
        <v>3066095</v>
      </c>
      <c r="F502" s="37" t="s">
        <v>18</v>
      </c>
      <c r="G502" s="36">
        <v>245288</v>
      </c>
      <c r="H502" s="36">
        <v>3311383</v>
      </c>
      <c r="I502" s="31" t="s">
        <v>170</v>
      </c>
      <c r="J502" s="31" t="s">
        <v>171</v>
      </c>
    </row>
    <row r="503" spans="1:10" x14ac:dyDescent="0.25">
      <c r="A503" s="35">
        <v>46095</v>
      </c>
      <c r="B503" s="31" t="s">
        <v>4306</v>
      </c>
      <c r="C503" s="31" t="s">
        <v>351</v>
      </c>
      <c r="D503" s="31" t="s">
        <v>5225</v>
      </c>
      <c r="E503" s="36">
        <v>1410885</v>
      </c>
      <c r="F503" s="37" t="s">
        <v>18</v>
      </c>
      <c r="G503" s="36">
        <v>112871</v>
      </c>
      <c r="H503" s="36">
        <v>1523756</v>
      </c>
      <c r="I503" s="31" t="s">
        <v>53</v>
      </c>
      <c r="J503" s="31" t="s">
        <v>54</v>
      </c>
    </row>
    <row r="504" spans="1:10" x14ac:dyDescent="0.25">
      <c r="A504" s="35">
        <v>46095</v>
      </c>
      <c r="B504" s="31" t="s">
        <v>4307</v>
      </c>
      <c r="C504" s="31" t="s">
        <v>351</v>
      </c>
      <c r="D504" s="31" t="s">
        <v>5226</v>
      </c>
      <c r="E504" s="36">
        <v>1241520</v>
      </c>
      <c r="F504" s="37" t="s">
        <v>18</v>
      </c>
      <c r="G504" s="36">
        <v>99322</v>
      </c>
      <c r="H504" s="36">
        <v>1340842</v>
      </c>
      <c r="I504" s="31" t="s">
        <v>95</v>
      </c>
      <c r="J504" s="31" t="s">
        <v>96</v>
      </c>
    </row>
    <row r="505" spans="1:10" x14ac:dyDescent="0.25">
      <c r="A505" s="35">
        <v>46095</v>
      </c>
      <c r="B505" s="31" t="s">
        <v>4308</v>
      </c>
      <c r="C505" s="31" t="s">
        <v>351</v>
      </c>
      <c r="D505" s="31" t="s">
        <v>5227</v>
      </c>
      <c r="E505" s="36">
        <v>2057650</v>
      </c>
      <c r="F505" s="37" t="s">
        <v>18</v>
      </c>
      <c r="G505" s="36">
        <v>164612</v>
      </c>
      <c r="H505" s="36">
        <v>2222262</v>
      </c>
      <c r="I505" s="31" t="s">
        <v>111</v>
      </c>
      <c r="J505" s="31" t="s">
        <v>112</v>
      </c>
    </row>
    <row r="506" spans="1:10" x14ac:dyDescent="0.25">
      <c r="A506" s="35">
        <v>46097</v>
      </c>
      <c r="B506" s="31" t="s">
        <v>4309</v>
      </c>
      <c r="C506" s="31" t="s">
        <v>351</v>
      </c>
      <c r="D506" s="31" t="s">
        <v>5228</v>
      </c>
      <c r="E506" s="36">
        <v>1498200</v>
      </c>
      <c r="F506" s="37" t="s">
        <v>18</v>
      </c>
      <c r="G506" s="36">
        <v>119856</v>
      </c>
      <c r="H506" s="36">
        <v>1618056</v>
      </c>
      <c r="I506" s="31" t="s">
        <v>247</v>
      </c>
      <c r="J506" s="31" t="s">
        <v>19</v>
      </c>
    </row>
    <row r="507" spans="1:10" x14ac:dyDescent="0.25">
      <c r="A507" s="35">
        <v>46097</v>
      </c>
      <c r="B507" s="31" t="s">
        <v>4310</v>
      </c>
      <c r="C507" s="31" t="s">
        <v>351</v>
      </c>
      <c r="D507" s="31" t="s">
        <v>5229</v>
      </c>
      <c r="E507" s="36">
        <v>688797</v>
      </c>
      <c r="F507" s="37" t="s">
        <v>18</v>
      </c>
      <c r="G507" s="36">
        <v>55104</v>
      </c>
      <c r="H507" s="36">
        <v>743901</v>
      </c>
      <c r="I507" s="31" t="s">
        <v>247</v>
      </c>
      <c r="J507" s="31" t="s">
        <v>19</v>
      </c>
    </row>
    <row r="508" spans="1:10" x14ac:dyDescent="0.25">
      <c r="A508" s="35">
        <v>46097</v>
      </c>
      <c r="B508" s="31" t="s">
        <v>4311</v>
      </c>
      <c r="C508" s="31" t="s">
        <v>351</v>
      </c>
      <c r="D508" s="31" t="s">
        <v>5230</v>
      </c>
      <c r="E508" s="36">
        <v>326337</v>
      </c>
      <c r="F508" s="37" t="s">
        <v>18</v>
      </c>
      <c r="G508" s="36">
        <v>26107</v>
      </c>
      <c r="H508" s="36">
        <v>352444</v>
      </c>
      <c r="I508" s="31" t="s">
        <v>247</v>
      </c>
      <c r="J508" s="31" t="s">
        <v>19</v>
      </c>
    </row>
    <row r="509" spans="1:10" x14ac:dyDescent="0.25">
      <c r="A509" s="35">
        <v>46097</v>
      </c>
      <c r="B509" s="31" t="s">
        <v>4312</v>
      </c>
      <c r="C509" s="31" t="s">
        <v>351</v>
      </c>
      <c r="D509" s="31" t="s">
        <v>227</v>
      </c>
      <c r="E509" s="36">
        <v>2949484</v>
      </c>
      <c r="F509" s="37" t="s">
        <v>18</v>
      </c>
      <c r="G509" s="36">
        <v>235959</v>
      </c>
      <c r="H509" s="36">
        <v>3185443</v>
      </c>
      <c r="I509" s="31" t="s">
        <v>140</v>
      </c>
      <c r="J509" s="31" t="s">
        <v>141</v>
      </c>
    </row>
    <row r="510" spans="1:10" x14ac:dyDescent="0.25">
      <c r="A510" s="35">
        <v>46097</v>
      </c>
      <c r="B510" s="31" t="s">
        <v>4313</v>
      </c>
      <c r="C510" s="31" t="s">
        <v>351</v>
      </c>
      <c r="D510" s="31" t="s">
        <v>5231</v>
      </c>
      <c r="E510" s="36">
        <v>1060500</v>
      </c>
      <c r="F510" s="37" t="s">
        <v>18</v>
      </c>
      <c r="G510" s="36">
        <v>84840</v>
      </c>
      <c r="H510" s="36">
        <v>1145340</v>
      </c>
      <c r="I510" s="31" t="s">
        <v>77</v>
      </c>
      <c r="J510" s="31" t="s">
        <v>78</v>
      </c>
    </row>
    <row r="511" spans="1:10" x14ac:dyDescent="0.25">
      <c r="A511" s="35">
        <v>46097</v>
      </c>
      <c r="B511" s="31" t="s">
        <v>4314</v>
      </c>
      <c r="C511" s="31" t="s">
        <v>351</v>
      </c>
      <c r="D511" s="31" t="s">
        <v>5232</v>
      </c>
      <c r="E511" s="36">
        <v>1081500</v>
      </c>
      <c r="F511" s="37" t="s">
        <v>18</v>
      </c>
      <c r="G511" s="36">
        <v>86520</v>
      </c>
      <c r="H511" s="36">
        <v>1168020</v>
      </c>
      <c r="I511" s="31" t="s">
        <v>77</v>
      </c>
      <c r="J511" s="31" t="s">
        <v>78</v>
      </c>
    </row>
    <row r="512" spans="1:10" x14ac:dyDescent="0.25">
      <c r="A512" s="35">
        <v>46097</v>
      </c>
      <c r="B512" s="31" t="s">
        <v>4315</v>
      </c>
      <c r="C512" s="31" t="s">
        <v>351</v>
      </c>
      <c r="D512" s="31" t="s">
        <v>5233</v>
      </c>
      <c r="E512" s="36">
        <v>1611750</v>
      </c>
      <c r="F512" s="37" t="s">
        <v>18</v>
      </c>
      <c r="G512" s="36">
        <v>128940</v>
      </c>
      <c r="H512" s="36">
        <v>1740690</v>
      </c>
      <c r="I512" s="31" t="s">
        <v>235</v>
      </c>
      <c r="J512" s="31" t="s">
        <v>198</v>
      </c>
    </row>
    <row r="513" spans="1:10" x14ac:dyDescent="0.25">
      <c r="A513" s="35">
        <v>46097</v>
      </c>
      <c r="B513" s="31" t="s">
        <v>4316</v>
      </c>
      <c r="C513" s="31" t="s">
        <v>351</v>
      </c>
      <c r="D513" s="31" t="s">
        <v>5234</v>
      </c>
      <c r="E513" s="36">
        <v>530250</v>
      </c>
      <c r="F513" s="37" t="s">
        <v>18</v>
      </c>
      <c r="G513" s="36">
        <v>42420</v>
      </c>
      <c r="H513" s="36">
        <v>572670</v>
      </c>
      <c r="I513" s="31" t="s">
        <v>235</v>
      </c>
      <c r="J513" s="31" t="s">
        <v>198</v>
      </c>
    </row>
    <row r="514" spans="1:10" x14ac:dyDescent="0.25">
      <c r="A514" s="35">
        <v>46097</v>
      </c>
      <c r="B514" s="31" t="s">
        <v>4317</v>
      </c>
      <c r="C514" s="31" t="s">
        <v>351</v>
      </c>
      <c r="D514" s="31" t="s">
        <v>5235</v>
      </c>
      <c r="E514" s="36">
        <v>403040</v>
      </c>
      <c r="F514" s="37" t="s">
        <v>18</v>
      </c>
      <c r="G514" s="36">
        <v>32243</v>
      </c>
      <c r="H514" s="36">
        <v>435283</v>
      </c>
      <c r="I514" s="31" t="s">
        <v>34</v>
      </c>
      <c r="J514" s="31" t="s">
        <v>35</v>
      </c>
    </row>
    <row r="515" spans="1:10" x14ac:dyDescent="0.25">
      <c r="A515" s="35">
        <v>46097</v>
      </c>
      <c r="B515" s="31" t="s">
        <v>4318</v>
      </c>
      <c r="C515" s="31" t="s">
        <v>351</v>
      </c>
      <c r="D515" s="31" t="s">
        <v>5236</v>
      </c>
      <c r="E515" s="36">
        <v>1262020</v>
      </c>
      <c r="F515" s="37" t="s">
        <v>18</v>
      </c>
      <c r="G515" s="36">
        <v>100962</v>
      </c>
      <c r="H515" s="36">
        <v>1362982</v>
      </c>
      <c r="I515" s="31" t="s">
        <v>28</v>
      </c>
      <c r="J515" s="31" t="s">
        <v>29</v>
      </c>
    </row>
    <row r="516" spans="1:10" x14ac:dyDescent="0.25">
      <c r="A516" s="35">
        <v>46097</v>
      </c>
      <c r="B516" s="31" t="s">
        <v>4319</v>
      </c>
      <c r="C516" s="31" t="s">
        <v>351</v>
      </c>
      <c r="D516" s="31" t="s">
        <v>5237</v>
      </c>
      <c r="E516" s="36">
        <v>530250</v>
      </c>
      <c r="F516" s="37" t="s">
        <v>18</v>
      </c>
      <c r="G516" s="36">
        <v>42420</v>
      </c>
      <c r="H516" s="36">
        <v>572670</v>
      </c>
      <c r="I516" s="31" t="s">
        <v>24</v>
      </c>
      <c r="J516" s="31" t="s">
        <v>25</v>
      </c>
    </row>
    <row r="517" spans="1:10" x14ac:dyDescent="0.25">
      <c r="A517" s="35">
        <v>46097</v>
      </c>
      <c r="B517" s="31" t="s">
        <v>4320</v>
      </c>
      <c r="C517" s="31" t="s">
        <v>351</v>
      </c>
      <c r="D517" s="31" t="s">
        <v>5238</v>
      </c>
      <c r="E517" s="36">
        <v>530250</v>
      </c>
      <c r="F517" s="37" t="s">
        <v>18</v>
      </c>
      <c r="G517" s="36">
        <v>42420</v>
      </c>
      <c r="H517" s="36">
        <v>572670</v>
      </c>
      <c r="I517" s="31" t="s">
        <v>252</v>
      </c>
      <c r="J517" s="42" t="s">
        <v>253</v>
      </c>
    </row>
    <row r="518" spans="1:10" x14ac:dyDescent="0.25">
      <c r="A518" s="35">
        <v>46097</v>
      </c>
      <c r="B518" s="31" t="s">
        <v>4321</v>
      </c>
      <c r="C518" s="31" t="s">
        <v>351</v>
      </c>
      <c r="D518" s="31" t="s">
        <v>5239</v>
      </c>
      <c r="E518" s="36">
        <v>1060500</v>
      </c>
      <c r="F518" s="37" t="s">
        <v>18</v>
      </c>
      <c r="G518" s="36">
        <v>84840</v>
      </c>
      <c r="H518" s="36">
        <v>1145340</v>
      </c>
      <c r="I518" s="31" t="s">
        <v>22</v>
      </c>
      <c r="J518" s="31" t="s">
        <v>23</v>
      </c>
    </row>
    <row r="519" spans="1:10" x14ac:dyDescent="0.25">
      <c r="A519" s="35">
        <v>46097</v>
      </c>
      <c r="B519" s="31" t="s">
        <v>4322</v>
      </c>
      <c r="C519" s="31" t="s">
        <v>351</v>
      </c>
      <c r="D519" s="31" t="s">
        <v>5240</v>
      </c>
      <c r="E519" s="36">
        <v>731770</v>
      </c>
      <c r="F519" s="37" t="s">
        <v>18</v>
      </c>
      <c r="G519" s="36">
        <v>58542</v>
      </c>
      <c r="H519" s="36">
        <v>790312</v>
      </c>
      <c r="I519" s="31" t="s">
        <v>26</v>
      </c>
      <c r="J519" s="31" t="s">
        <v>27</v>
      </c>
    </row>
    <row r="520" spans="1:10" x14ac:dyDescent="0.25">
      <c r="A520" s="35">
        <v>46097</v>
      </c>
      <c r="B520" s="31" t="s">
        <v>4323</v>
      </c>
      <c r="C520" s="31" t="s">
        <v>351</v>
      </c>
      <c r="D520" s="31" t="s">
        <v>5241</v>
      </c>
      <c r="E520" s="36">
        <v>731770</v>
      </c>
      <c r="F520" s="37" t="s">
        <v>18</v>
      </c>
      <c r="G520" s="36">
        <v>58542</v>
      </c>
      <c r="H520" s="36">
        <v>790312</v>
      </c>
      <c r="I520" s="31" t="s">
        <v>172</v>
      </c>
      <c r="J520" s="31" t="s">
        <v>173</v>
      </c>
    </row>
    <row r="521" spans="1:10" x14ac:dyDescent="0.25">
      <c r="A521" s="35">
        <v>46097</v>
      </c>
      <c r="B521" s="31" t="s">
        <v>4324</v>
      </c>
      <c r="C521" s="31" t="s">
        <v>351</v>
      </c>
      <c r="D521" s="31" t="s">
        <v>5242</v>
      </c>
      <c r="E521" s="36">
        <v>731770</v>
      </c>
      <c r="F521" s="37" t="s">
        <v>18</v>
      </c>
      <c r="G521" s="36">
        <v>58542</v>
      </c>
      <c r="H521" s="36">
        <v>790312</v>
      </c>
      <c r="I521" s="31" t="s">
        <v>145</v>
      </c>
      <c r="J521" s="31" t="s">
        <v>146</v>
      </c>
    </row>
    <row r="522" spans="1:10" x14ac:dyDescent="0.25">
      <c r="A522" s="35">
        <v>46097</v>
      </c>
      <c r="B522" s="31" t="s">
        <v>4325</v>
      </c>
      <c r="C522" s="31" t="s">
        <v>351</v>
      </c>
      <c r="D522" s="31" t="s">
        <v>5243</v>
      </c>
      <c r="E522" s="36">
        <v>3313780</v>
      </c>
      <c r="F522" s="37" t="s">
        <v>18</v>
      </c>
      <c r="G522" s="36">
        <v>265102</v>
      </c>
      <c r="H522" s="36">
        <v>3578882</v>
      </c>
      <c r="I522" s="31" t="s">
        <v>30</v>
      </c>
      <c r="J522" s="31" t="s">
        <v>31</v>
      </c>
    </row>
    <row r="523" spans="1:10" x14ac:dyDescent="0.25">
      <c r="A523" s="35">
        <v>46097</v>
      </c>
      <c r="B523" s="31" t="s">
        <v>4326</v>
      </c>
      <c r="C523" s="31" t="s">
        <v>351</v>
      </c>
      <c r="D523" s="31" t="s">
        <v>5244</v>
      </c>
      <c r="E523" s="36">
        <v>1166110</v>
      </c>
      <c r="F523" s="37" t="s">
        <v>18</v>
      </c>
      <c r="G523" s="36">
        <v>93289</v>
      </c>
      <c r="H523" s="36">
        <v>1259399</v>
      </c>
      <c r="I523" s="31" t="s">
        <v>77</v>
      </c>
      <c r="J523" s="31" t="s">
        <v>78</v>
      </c>
    </row>
    <row r="524" spans="1:10" x14ac:dyDescent="0.25">
      <c r="A524" s="35">
        <v>46097</v>
      </c>
      <c r="B524" s="31" t="s">
        <v>4327</v>
      </c>
      <c r="C524" s="31" t="s">
        <v>351</v>
      </c>
      <c r="D524" s="31" t="s">
        <v>5245</v>
      </c>
      <c r="E524" s="36">
        <v>1292380</v>
      </c>
      <c r="F524" s="37" t="s">
        <v>18</v>
      </c>
      <c r="G524" s="36">
        <v>103390</v>
      </c>
      <c r="H524" s="36">
        <v>1395770</v>
      </c>
      <c r="I524" s="31" t="s">
        <v>26</v>
      </c>
      <c r="J524" s="31" t="s">
        <v>27</v>
      </c>
    </row>
    <row r="525" spans="1:10" x14ac:dyDescent="0.25">
      <c r="A525" s="35">
        <v>46097</v>
      </c>
      <c r="B525" s="31" t="s">
        <v>4328</v>
      </c>
      <c r="C525" s="31" t="s">
        <v>351</v>
      </c>
      <c r="D525" s="31" t="s">
        <v>5246</v>
      </c>
      <c r="E525" s="36">
        <v>2554800</v>
      </c>
      <c r="F525" s="37" t="s">
        <v>18</v>
      </c>
      <c r="G525" s="36">
        <v>204384</v>
      </c>
      <c r="H525" s="36">
        <v>2759184</v>
      </c>
      <c r="I525" s="31" t="s">
        <v>34</v>
      </c>
      <c r="J525" s="31" t="s">
        <v>35</v>
      </c>
    </row>
    <row r="526" spans="1:10" x14ac:dyDescent="0.25">
      <c r="A526" s="35">
        <v>46097</v>
      </c>
      <c r="B526" s="31" t="s">
        <v>4329</v>
      </c>
      <c r="C526" s="31" t="s">
        <v>351</v>
      </c>
      <c r="D526" s="31" t="s">
        <v>5247</v>
      </c>
      <c r="E526" s="36">
        <v>1574880</v>
      </c>
      <c r="F526" s="37" t="s">
        <v>18</v>
      </c>
      <c r="G526" s="36">
        <v>125990</v>
      </c>
      <c r="H526" s="36">
        <v>1700870</v>
      </c>
      <c r="I526" s="31" t="s">
        <v>28</v>
      </c>
      <c r="J526" s="31" t="s">
        <v>29</v>
      </c>
    </row>
    <row r="527" spans="1:10" x14ac:dyDescent="0.25">
      <c r="A527" s="35">
        <v>46097</v>
      </c>
      <c r="B527" s="31" t="s">
        <v>4330</v>
      </c>
      <c r="C527" s="31" t="s">
        <v>351</v>
      </c>
      <c r="D527" s="31" t="s">
        <v>5248</v>
      </c>
      <c r="E527" s="36">
        <v>1170330</v>
      </c>
      <c r="F527" s="37" t="s">
        <v>18</v>
      </c>
      <c r="G527" s="36">
        <v>93626</v>
      </c>
      <c r="H527" s="36">
        <v>1263956</v>
      </c>
      <c r="I527" s="31" t="s">
        <v>32</v>
      </c>
      <c r="J527" s="31" t="s">
        <v>33</v>
      </c>
    </row>
    <row r="528" spans="1:10" x14ac:dyDescent="0.25">
      <c r="A528" s="35">
        <v>46097</v>
      </c>
      <c r="B528" s="31" t="s">
        <v>4331</v>
      </c>
      <c r="C528" s="31" t="s">
        <v>351</v>
      </c>
      <c r="D528" s="31" t="s">
        <v>5249</v>
      </c>
      <c r="E528" s="36">
        <v>926444</v>
      </c>
      <c r="F528" s="37" t="s">
        <v>18</v>
      </c>
      <c r="G528" s="36">
        <v>74116</v>
      </c>
      <c r="H528" s="36">
        <v>1000560</v>
      </c>
      <c r="I528" s="31" t="s">
        <v>32</v>
      </c>
      <c r="J528" s="31" t="s">
        <v>33</v>
      </c>
    </row>
    <row r="529" spans="1:10" x14ac:dyDescent="0.25">
      <c r="A529" s="35">
        <v>46098</v>
      </c>
      <c r="B529" s="31" t="s">
        <v>4332</v>
      </c>
      <c r="C529" s="31" t="s">
        <v>351</v>
      </c>
      <c r="D529" s="31" t="s">
        <v>5250</v>
      </c>
      <c r="E529" s="36">
        <v>945650</v>
      </c>
      <c r="F529" s="37" t="s">
        <v>18</v>
      </c>
      <c r="G529" s="36">
        <v>75652</v>
      </c>
      <c r="H529" s="36">
        <v>1021302</v>
      </c>
      <c r="I529" s="31" t="s">
        <v>247</v>
      </c>
      <c r="J529" s="31" t="s">
        <v>19</v>
      </c>
    </row>
    <row r="530" spans="1:10" x14ac:dyDescent="0.25">
      <c r="A530" s="35">
        <v>46098</v>
      </c>
      <c r="B530" s="31" t="s">
        <v>4333</v>
      </c>
      <c r="C530" s="31" t="s">
        <v>351</v>
      </c>
      <c r="D530" s="31" t="s">
        <v>5251</v>
      </c>
      <c r="E530" s="36">
        <v>323095</v>
      </c>
      <c r="F530" s="37" t="s">
        <v>18</v>
      </c>
      <c r="G530" s="36">
        <v>25848</v>
      </c>
      <c r="H530" s="36">
        <v>348943</v>
      </c>
      <c r="I530" s="31" t="s">
        <v>247</v>
      </c>
      <c r="J530" s="31" t="s">
        <v>19</v>
      </c>
    </row>
    <row r="531" spans="1:10" x14ac:dyDescent="0.25">
      <c r="A531" s="35">
        <v>46098</v>
      </c>
      <c r="B531" s="31" t="s">
        <v>4334</v>
      </c>
      <c r="C531" s="31" t="s">
        <v>351</v>
      </c>
      <c r="D531" s="31" t="s">
        <v>5252</v>
      </c>
      <c r="E531" s="36">
        <v>1224430</v>
      </c>
      <c r="F531" s="37" t="s">
        <v>18</v>
      </c>
      <c r="G531" s="36">
        <v>97954</v>
      </c>
      <c r="H531" s="36">
        <v>1322384</v>
      </c>
      <c r="I531" s="31" t="s">
        <v>212</v>
      </c>
      <c r="J531" s="31" t="s">
        <v>73</v>
      </c>
    </row>
    <row r="532" spans="1:10" x14ac:dyDescent="0.25">
      <c r="A532" s="35">
        <v>46098</v>
      </c>
      <c r="B532" s="31" t="s">
        <v>4335</v>
      </c>
      <c r="C532" s="31" t="s">
        <v>351</v>
      </c>
      <c r="D532" s="31" t="s">
        <v>5253</v>
      </c>
      <c r="E532" s="36">
        <v>733215</v>
      </c>
      <c r="F532" s="37" t="s">
        <v>18</v>
      </c>
      <c r="G532" s="36">
        <v>58657</v>
      </c>
      <c r="H532" s="36">
        <v>791872</v>
      </c>
      <c r="I532" s="31" t="s">
        <v>247</v>
      </c>
      <c r="J532" s="31" t="s">
        <v>19</v>
      </c>
    </row>
    <row r="533" spans="1:10" x14ac:dyDescent="0.25">
      <c r="A533" s="35">
        <v>46098</v>
      </c>
      <c r="B533" s="31" t="s">
        <v>4336</v>
      </c>
      <c r="C533" s="31" t="s">
        <v>351</v>
      </c>
      <c r="D533" s="31" t="s">
        <v>5254</v>
      </c>
      <c r="E533" s="36">
        <v>592050</v>
      </c>
      <c r="F533" s="37" t="s">
        <v>18</v>
      </c>
      <c r="G533" s="36">
        <v>47364</v>
      </c>
      <c r="H533" s="36">
        <v>639414</v>
      </c>
      <c r="I533" s="31" t="s">
        <v>247</v>
      </c>
      <c r="J533" s="31" t="s">
        <v>19</v>
      </c>
    </row>
    <row r="534" spans="1:10" x14ac:dyDescent="0.25">
      <c r="A534" s="35">
        <v>46098</v>
      </c>
      <c r="B534" s="31" t="s">
        <v>4337</v>
      </c>
      <c r="C534" s="31" t="s">
        <v>351</v>
      </c>
      <c r="D534" s="31" t="s">
        <v>5255</v>
      </c>
      <c r="E534" s="36">
        <v>731770</v>
      </c>
      <c r="F534" s="37" t="s">
        <v>18</v>
      </c>
      <c r="G534" s="36">
        <v>58542</v>
      </c>
      <c r="H534" s="36">
        <v>790312</v>
      </c>
      <c r="I534" s="31" t="s">
        <v>247</v>
      </c>
      <c r="J534" s="31" t="s">
        <v>19</v>
      </c>
    </row>
    <row r="535" spans="1:10" x14ac:dyDescent="0.25">
      <c r="A535" s="35">
        <v>46098</v>
      </c>
      <c r="B535" s="31" t="s">
        <v>4338</v>
      </c>
      <c r="C535" s="31" t="s">
        <v>351</v>
      </c>
      <c r="D535" s="31" t="s">
        <v>5256</v>
      </c>
      <c r="E535" s="36">
        <v>2057250</v>
      </c>
      <c r="F535" s="37" t="s">
        <v>18</v>
      </c>
      <c r="G535" s="36">
        <v>164580</v>
      </c>
      <c r="H535" s="36">
        <v>2221830</v>
      </c>
      <c r="I535" s="31" t="s">
        <v>49</v>
      </c>
      <c r="J535" s="31" t="s">
        <v>50</v>
      </c>
    </row>
    <row r="536" spans="1:10" x14ac:dyDescent="0.25">
      <c r="A536" s="35">
        <v>46098</v>
      </c>
      <c r="B536" s="31" t="s">
        <v>4339</v>
      </c>
      <c r="C536" s="31" t="s">
        <v>351</v>
      </c>
      <c r="D536" s="31" t="s">
        <v>5257</v>
      </c>
      <c r="E536" s="36">
        <v>1054785</v>
      </c>
      <c r="F536" s="37" t="s">
        <v>18</v>
      </c>
      <c r="G536" s="36">
        <v>84383</v>
      </c>
      <c r="H536" s="36">
        <v>1139168</v>
      </c>
      <c r="I536" s="31" t="s">
        <v>147</v>
      </c>
      <c r="J536" s="31" t="s">
        <v>148</v>
      </c>
    </row>
    <row r="537" spans="1:10" x14ac:dyDescent="0.25">
      <c r="A537" s="35">
        <v>46098</v>
      </c>
      <c r="B537" s="31" t="s">
        <v>4340</v>
      </c>
      <c r="C537" s="31" t="s">
        <v>351</v>
      </c>
      <c r="D537" s="31" t="s">
        <v>5258</v>
      </c>
      <c r="E537" s="36">
        <v>2318985</v>
      </c>
      <c r="F537" s="37" t="s">
        <v>18</v>
      </c>
      <c r="G537" s="36">
        <v>185519</v>
      </c>
      <c r="H537" s="36">
        <v>2504504</v>
      </c>
      <c r="I537" s="31" t="s">
        <v>55</v>
      </c>
      <c r="J537" s="31" t="s">
        <v>56</v>
      </c>
    </row>
    <row r="538" spans="1:10" x14ac:dyDescent="0.25">
      <c r="A538" s="35">
        <v>46098</v>
      </c>
      <c r="B538" s="31" t="s">
        <v>4341</v>
      </c>
      <c r="C538" s="31" t="s">
        <v>351</v>
      </c>
      <c r="D538" s="31" t="s">
        <v>5259</v>
      </c>
      <c r="E538" s="36">
        <v>403040</v>
      </c>
      <c r="F538" s="37" t="s">
        <v>18</v>
      </c>
      <c r="G538" s="36">
        <v>32243</v>
      </c>
      <c r="H538" s="36">
        <v>435283</v>
      </c>
      <c r="I538" s="31" t="s">
        <v>55</v>
      </c>
      <c r="J538" s="31" t="s">
        <v>56</v>
      </c>
    </row>
    <row r="539" spans="1:10" x14ac:dyDescent="0.25">
      <c r="A539" s="35">
        <v>46098</v>
      </c>
      <c r="B539" s="31" t="s">
        <v>4342</v>
      </c>
      <c r="C539" s="31" t="s">
        <v>351</v>
      </c>
      <c r="D539" s="31" t="s">
        <v>5260</v>
      </c>
      <c r="E539" s="36">
        <v>1190085</v>
      </c>
      <c r="F539" s="37" t="s">
        <v>18</v>
      </c>
      <c r="G539" s="36">
        <v>95207</v>
      </c>
      <c r="H539" s="36">
        <v>1285292</v>
      </c>
      <c r="I539" s="31" t="s">
        <v>55</v>
      </c>
      <c r="J539" s="31" t="s">
        <v>56</v>
      </c>
    </row>
    <row r="540" spans="1:10" x14ac:dyDescent="0.25">
      <c r="A540" s="35">
        <v>46098</v>
      </c>
      <c r="B540" s="31" t="s">
        <v>4343</v>
      </c>
      <c r="C540" s="31" t="s">
        <v>351</v>
      </c>
      <c r="D540" s="31" t="s">
        <v>5261</v>
      </c>
      <c r="E540" s="36">
        <v>387714</v>
      </c>
      <c r="F540" s="37" t="s">
        <v>18</v>
      </c>
      <c r="G540" s="36">
        <v>31017</v>
      </c>
      <c r="H540" s="36">
        <v>418731</v>
      </c>
      <c r="I540" s="31" t="s">
        <v>247</v>
      </c>
      <c r="J540" s="31" t="s">
        <v>19</v>
      </c>
    </row>
    <row r="541" spans="1:10" x14ac:dyDescent="0.25">
      <c r="A541" s="35">
        <v>46098</v>
      </c>
      <c r="B541" s="31" t="s">
        <v>4344</v>
      </c>
      <c r="C541" s="31" t="s">
        <v>351</v>
      </c>
      <c r="D541" s="31" t="s">
        <v>5262</v>
      </c>
      <c r="E541" s="36">
        <v>543895</v>
      </c>
      <c r="F541" s="37" t="s">
        <v>18</v>
      </c>
      <c r="G541" s="36">
        <v>43512</v>
      </c>
      <c r="H541" s="36">
        <v>587407</v>
      </c>
      <c r="I541" s="31" t="s">
        <v>247</v>
      </c>
      <c r="J541" s="31" t="s">
        <v>19</v>
      </c>
    </row>
    <row r="542" spans="1:10" x14ac:dyDescent="0.25">
      <c r="A542" s="35">
        <v>46098</v>
      </c>
      <c r="B542" s="31" t="s">
        <v>4345</v>
      </c>
      <c r="C542" s="31" t="s">
        <v>351</v>
      </c>
      <c r="D542" s="31" t="s">
        <v>5263</v>
      </c>
      <c r="E542" s="36">
        <v>912124</v>
      </c>
      <c r="F542" s="37" t="s">
        <v>18</v>
      </c>
      <c r="G542" s="36">
        <v>72970</v>
      </c>
      <c r="H542" s="36">
        <v>985094</v>
      </c>
      <c r="I542" s="31" t="s">
        <v>247</v>
      </c>
      <c r="J542" s="31" t="s">
        <v>19</v>
      </c>
    </row>
    <row r="543" spans="1:10" x14ac:dyDescent="0.25">
      <c r="A543" s="35">
        <v>46098</v>
      </c>
      <c r="B543" s="31" t="s">
        <v>4346</v>
      </c>
      <c r="C543" s="31" t="s">
        <v>351</v>
      </c>
      <c r="D543" s="31" t="s">
        <v>5264</v>
      </c>
      <c r="E543" s="36">
        <v>549087</v>
      </c>
      <c r="F543" s="37" t="s">
        <v>18</v>
      </c>
      <c r="G543" s="36">
        <v>43927</v>
      </c>
      <c r="H543" s="36">
        <v>593014</v>
      </c>
      <c r="I543" s="31" t="s">
        <v>247</v>
      </c>
      <c r="J543" s="31" t="s">
        <v>19</v>
      </c>
    </row>
    <row r="544" spans="1:10" x14ac:dyDescent="0.25">
      <c r="A544" s="35">
        <v>46098</v>
      </c>
      <c r="B544" s="31" t="s">
        <v>4347</v>
      </c>
      <c r="C544" s="31" t="s">
        <v>351</v>
      </c>
      <c r="D544" s="31" t="s">
        <v>5265</v>
      </c>
      <c r="E544" s="36">
        <v>212850</v>
      </c>
      <c r="F544" s="37" t="s">
        <v>18</v>
      </c>
      <c r="G544" s="36">
        <v>17028</v>
      </c>
      <c r="H544" s="36">
        <v>229878</v>
      </c>
      <c r="I544" s="31" t="s">
        <v>247</v>
      </c>
      <c r="J544" s="31" t="s">
        <v>19</v>
      </c>
    </row>
    <row r="545" spans="1:10" x14ac:dyDescent="0.25">
      <c r="A545" s="35">
        <v>46098</v>
      </c>
      <c r="B545" s="31" t="s">
        <v>4348</v>
      </c>
      <c r="C545" s="31" t="s">
        <v>351</v>
      </c>
      <c r="D545" s="31" t="s">
        <v>5266</v>
      </c>
      <c r="E545" s="36">
        <v>929781</v>
      </c>
      <c r="F545" s="37" t="s">
        <v>18</v>
      </c>
      <c r="G545" s="36">
        <v>74382</v>
      </c>
      <c r="H545" s="36">
        <v>1004163</v>
      </c>
      <c r="I545" s="31" t="s">
        <v>247</v>
      </c>
      <c r="J545" s="31" t="s">
        <v>19</v>
      </c>
    </row>
    <row r="546" spans="1:10" x14ac:dyDescent="0.25">
      <c r="A546" s="35">
        <v>46098</v>
      </c>
      <c r="B546" s="31" t="s">
        <v>4349</v>
      </c>
      <c r="C546" s="31" t="s">
        <v>351</v>
      </c>
      <c r="D546" s="31" t="s">
        <v>5267</v>
      </c>
      <c r="E546" s="36">
        <v>563157</v>
      </c>
      <c r="F546" s="37" t="s">
        <v>18</v>
      </c>
      <c r="G546" s="36">
        <v>45053</v>
      </c>
      <c r="H546" s="36">
        <v>608210</v>
      </c>
      <c r="I546" s="31" t="s">
        <v>247</v>
      </c>
      <c r="J546" s="31" t="s">
        <v>19</v>
      </c>
    </row>
    <row r="547" spans="1:10" x14ac:dyDescent="0.25">
      <c r="A547" s="35">
        <v>46098</v>
      </c>
      <c r="B547" s="31" t="s">
        <v>4350</v>
      </c>
      <c r="C547" s="31" t="s">
        <v>351</v>
      </c>
      <c r="D547" s="31" t="s">
        <v>5268</v>
      </c>
      <c r="E547" s="36">
        <v>3750870</v>
      </c>
      <c r="F547" s="37" t="s">
        <v>18</v>
      </c>
      <c r="G547" s="36">
        <v>300070</v>
      </c>
      <c r="H547" s="36">
        <v>4050940</v>
      </c>
      <c r="I547" s="31" t="s">
        <v>159</v>
      </c>
      <c r="J547" s="31" t="s">
        <v>160</v>
      </c>
    </row>
    <row r="548" spans="1:10" x14ac:dyDescent="0.25">
      <c r="A548" s="35">
        <v>46098</v>
      </c>
      <c r="B548" s="31" t="s">
        <v>4351</v>
      </c>
      <c r="C548" s="31" t="s">
        <v>351</v>
      </c>
      <c r="D548" s="31" t="s">
        <v>246</v>
      </c>
      <c r="E548" s="36">
        <v>777150</v>
      </c>
      <c r="F548" s="37" t="s">
        <v>18</v>
      </c>
      <c r="G548" s="36">
        <v>62172</v>
      </c>
      <c r="H548" s="36">
        <v>839322</v>
      </c>
      <c r="I548" s="31" t="s">
        <v>138</v>
      </c>
      <c r="J548" s="31" t="s">
        <v>139</v>
      </c>
    </row>
    <row r="549" spans="1:10" x14ac:dyDescent="0.25">
      <c r="A549" s="35">
        <v>46098</v>
      </c>
      <c r="B549" s="31" t="s">
        <v>4352</v>
      </c>
      <c r="C549" s="31" t="s">
        <v>351</v>
      </c>
      <c r="D549" s="31" t="s">
        <v>278</v>
      </c>
      <c r="E549" s="36">
        <v>1382352</v>
      </c>
      <c r="F549" s="37" t="s">
        <v>18</v>
      </c>
      <c r="G549" s="36">
        <v>110588</v>
      </c>
      <c r="H549" s="36">
        <v>1492940</v>
      </c>
      <c r="I549" s="31" t="s">
        <v>138</v>
      </c>
      <c r="J549" s="31" t="s">
        <v>139</v>
      </c>
    </row>
    <row r="550" spans="1:10" x14ac:dyDescent="0.25">
      <c r="A550" s="35">
        <v>46098</v>
      </c>
      <c r="B550" s="31" t="s">
        <v>4353</v>
      </c>
      <c r="C550" s="31" t="s">
        <v>351</v>
      </c>
      <c r="D550" s="31" t="s">
        <v>5269</v>
      </c>
      <c r="E550" s="36">
        <v>1670845</v>
      </c>
      <c r="F550" s="37" t="s">
        <v>18</v>
      </c>
      <c r="G550" s="36">
        <v>133668</v>
      </c>
      <c r="H550" s="36">
        <v>1804513</v>
      </c>
      <c r="I550" s="31" t="s">
        <v>153</v>
      </c>
      <c r="J550" s="31" t="s">
        <v>154</v>
      </c>
    </row>
    <row r="551" spans="1:10" x14ac:dyDescent="0.25">
      <c r="A551" s="35">
        <v>46098</v>
      </c>
      <c r="B551" s="31" t="s">
        <v>4354</v>
      </c>
      <c r="C551" s="31" t="s">
        <v>351</v>
      </c>
      <c r="D551" s="31" t="s">
        <v>5270</v>
      </c>
      <c r="E551" s="36">
        <v>806080</v>
      </c>
      <c r="F551" s="37" t="s">
        <v>18</v>
      </c>
      <c r="G551" s="36">
        <v>64486</v>
      </c>
      <c r="H551" s="36">
        <v>870566</v>
      </c>
      <c r="I551" s="31" t="s">
        <v>199</v>
      </c>
      <c r="J551" s="31" t="s">
        <v>200</v>
      </c>
    </row>
    <row r="552" spans="1:10" x14ac:dyDescent="0.25">
      <c r="A552" s="35">
        <v>46098</v>
      </c>
      <c r="B552" s="31" t="s">
        <v>4355</v>
      </c>
      <c r="C552" s="31" t="s">
        <v>351</v>
      </c>
      <c r="D552" s="31" t="s">
        <v>5271</v>
      </c>
      <c r="E552" s="36">
        <v>731770</v>
      </c>
      <c r="F552" s="37" t="s">
        <v>18</v>
      </c>
      <c r="G552" s="36">
        <v>58542</v>
      </c>
      <c r="H552" s="36">
        <v>790312</v>
      </c>
      <c r="I552" s="31" t="s">
        <v>199</v>
      </c>
      <c r="J552" s="31" t="s">
        <v>200</v>
      </c>
    </row>
    <row r="553" spans="1:10" x14ac:dyDescent="0.25">
      <c r="A553" s="35">
        <v>46098</v>
      </c>
      <c r="B553" s="31" t="s">
        <v>4356</v>
      </c>
      <c r="C553" s="31" t="s">
        <v>351</v>
      </c>
      <c r="D553" s="31" t="s">
        <v>5272</v>
      </c>
      <c r="E553" s="36">
        <v>1463540</v>
      </c>
      <c r="F553" s="37" t="s">
        <v>18</v>
      </c>
      <c r="G553" s="36">
        <v>117083</v>
      </c>
      <c r="H553" s="36">
        <v>1580623</v>
      </c>
      <c r="I553" s="31" t="s">
        <v>81</v>
      </c>
      <c r="J553" s="31" t="s">
        <v>82</v>
      </c>
    </row>
    <row r="554" spans="1:10" x14ac:dyDescent="0.25">
      <c r="A554" s="35">
        <v>46098</v>
      </c>
      <c r="B554" s="31" t="s">
        <v>4357</v>
      </c>
      <c r="C554" s="31" t="s">
        <v>351</v>
      </c>
      <c r="D554" s="31" t="s">
        <v>5273</v>
      </c>
      <c r="E554" s="36">
        <v>530250</v>
      </c>
      <c r="F554" s="37" t="s">
        <v>18</v>
      </c>
      <c r="G554" s="36">
        <v>42420</v>
      </c>
      <c r="H554" s="36">
        <v>572670</v>
      </c>
      <c r="I554" s="31" t="s">
        <v>81</v>
      </c>
      <c r="J554" s="31" t="s">
        <v>82</v>
      </c>
    </row>
    <row r="555" spans="1:10" x14ac:dyDescent="0.25">
      <c r="A555" s="35">
        <v>46098</v>
      </c>
      <c r="B555" s="31" t="s">
        <v>4358</v>
      </c>
      <c r="C555" s="31" t="s">
        <v>351</v>
      </c>
      <c r="D555" s="31" t="s">
        <v>5274</v>
      </c>
      <c r="E555" s="36">
        <v>1060500</v>
      </c>
      <c r="F555" s="37" t="s">
        <v>18</v>
      </c>
      <c r="G555" s="36">
        <v>84840</v>
      </c>
      <c r="H555" s="36">
        <v>1145340</v>
      </c>
      <c r="I555" s="31" t="s">
        <v>20</v>
      </c>
      <c r="J555" s="31" t="s">
        <v>21</v>
      </c>
    </row>
    <row r="556" spans="1:10" x14ac:dyDescent="0.25">
      <c r="A556" s="35">
        <v>46098</v>
      </c>
      <c r="B556" s="31" t="s">
        <v>4359</v>
      </c>
      <c r="C556" s="31" t="s">
        <v>351</v>
      </c>
      <c r="D556" s="31" t="s">
        <v>5275</v>
      </c>
      <c r="E556" s="36">
        <v>201520</v>
      </c>
      <c r="F556" s="37" t="s">
        <v>18</v>
      </c>
      <c r="G556" s="36">
        <v>16122</v>
      </c>
      <c r="H556" s="36">
        <v>217642</v>
      </c>
      <c r="I556" s="31" t="s">
        <v>20</v>
      </c>
      <c r="J556" s="31" t="s">
        <v>21</v>
      </c>
    </row>
    <row r="557" spans="1:10" x14ac:dyDescent="0.25">
      <c r="A557" s="35">
        <v>46098</v>
      </c>
      <c r="B557" s="31" t="s">
        <v>4360</v>
      </c>
      <c r="C557" s="31" t="s">
        <v>351</v>
      </c>
      <c r="D557" s="31" t="s">
        <v>5276</v>
      </c>
      <c r="E557" s="36">
        <v>604560</v>
      </c>
      <c r="F557" s="37" t="s">
        <v>18</v>
      </c>
      <c r="G557" s="36">
        <v>48365</v>
      </c>
      <c r="H557" s="36">
        <v>652925</v>
      </c>
      <c r="I557" s="31" t="s">
        <v>85</v>
      </c>
      <c r="J557" s="31" t="s">
        <v>86</v>
      </c>
    </row>
    <row r="558" spans="1:10" x14ac:dyDescent="0.25">
      <c r="A558" s="35">
        <v>46098</v>
      </c>
      <c r="B558" s="31" t="s">
        <v>4361</v>
      </c>
      <c r="C558" s="31" t="s">
        <v>351</v>
      </c>
      <c r="D558" s="31" t="s">
        <v>5277</v>
      </c>
      <c r="E558" s="36">
        <v>2121000</v>
      </c>
      <c r="F558" s="37" t="s">
        <v>18</v>
      </c>
      <c r="G558" s="36">
        <v>169680</v>
      </c>
      <c r="H558" s="36">
        <v>2290680</v>
      </c>
      <c r="I558" s="31" t="s">
        <v>83</v>
      </c>
      <c r="J558" s="31" t="s">
        <v>84</v>
      </c>
    </row>
    <row r="559" spans="1:10" x14ac:dyDescent="0.25">
      <c r="A559" s="35">
        <v>46098</v>
      </c>
      <c r="B559" s="31" t="s">
        <v>4362</v>
      </c>
      <c r="C559" s="31" t="s">
        <v>351</v>
      </c>
      <c r="D559" s="31" t="s">
        <v>5278</v>
      </c>
      <c r="E559" s="36">
        <v>530250</v>
      </c>
      <c r="F559" s="37" t="s">
        <v>18</v>
      </c>
      <c r="G559" s="36">
        <v>42420</v>
      </c>
      <c r="H559" s="36">
        <v>572670</v>
      </c>
      <c r="I559" s="31" t="s">
        <v>89</v>
      </c>
      <c r="J559" s="31" t="s">
        <v>90</v>
      </c>
    </row>
    <row r="560" spans="1:10" x14ac:dyDescent="0.25">
      <c r="A560" s="35">
        <v>46098</v>
      </c>
      <c r="B560" s="31" t="s">
        <v>4363</v>
      </c>
      <c r="C560" s="31" t="s">
        <v>351</v>
      </c>
      <c r="D560" s="31" t="s">
        <v>5279</v>
      </c>
      <c r="E560" s="36">
        <v>1060500</v>
      </c>
      <c r="F560" s="37" t="s">
        <v>18</v>
      </c>
      <c r="G560" s="36">
        <v>84840</v>
      </c>
      <c r="H560" s="36">
        <v>1145340</v>
      </c>
      <c r="I560" s="31" t="s">
        <v>180</v>
      </c>
      <c r="J560" s="31" t="s">
        <v>181</v>
      </c>
    </row>
    <row r="561" spans="1:10" x14ac:dyDescent="0.25">
      <c r="A561" s="35">
        <v>46098</v>
      </c>
      <c r="B561" s="31" t="s">
        <v>4364</v>
      </c>
      <c r="C561" s="31" t="s">
        <v>351</v>
      </c>
      <c r="D561" s="31" t="s">
        <v>5280</v>
      </c>
      <c r="E561" s="36">
        <v>2121000</v>
      </c>
      <c r="F561" s="37" t="s">
        <v>18</v>
      </c>
      <c r="G561" s="36">
        <v>169680</v>
      </c>
      <c r="H561" s="36">
        <v>2290680</v>
      </c>
      <c r="I561" s="31" t="s">
        <v>43</v>
      </c>
      <c r="J561" s="31" t="s">
        <v>44</v>
      </c>
    </row>
    <row r="562" spans="1:10" x14ac:dyDescent="0.25">
      <c r="A562" s="35">
        <v>46098</v>
      </c>
      <c r="B562" s="31" t="s">
        <v>4365</v>
      </c>
      <c r="C562" s="31" t="s">
        <v>351</v>
      </c>
      <c r="D562" s="31" t="s">
        <v>5281</v>
      </c>
      <c r="E562" s="36">
        <v>5679487</v>
      </c>
      <c r="F562" s="37" t="s">
        <v>18</v>
      </c>
      <c r="G562" s="36">
        <v>454359</v>
      </c>
      <c r="H562" s="36">
        <v>6133846</v>
      </c>
      <c r="I562" s="31" t="s">
        <v>81</v>
      </c>
      <c r="J562" s="31" t="s">
        <v>82</v>
      </c>
    </row>
    <row r="563" spans="1:10" x14ac:dyDescent="0.25">
      <c r="A563" s="35">
        <v>46098</v>
      </c>
      <c r="B563" s="31" t="s">
        <v>4366</v>
      </c>
      <c r="C563" s="31" t="s">
        <v>351</v>
      </c>
      <c r="D563" s="31" t="s">
        <v>5282</v>
      </c>
      <c r="E563" s="36">
        <v>5889015</v>
      </c>
      <c r="F563" s="37" t="s">
        <v>18</v>
      </c>
      <c r="G563" s="36">
        <v>471121</v>
      </c>
      <c r="H563" s="36">
        <v>6360136</v>
      </c>
      <c r="I563" s="31" t="s">
        <v>83</v>
      </c>
      <c r="J563" s="31" t="s">
        <v>84</v>
      </c>
    </row>
    <row r="564" spans="1:10" x14ac:dyDescent="0.25">
      <c r="A564" s="35">
        <v>46098</v>
      </c>
      <c r="B564" s="31" t="s">
        <v>4367</v>
      </c>
      <c r="C564" s="31" t="s">
        <v>351</v>
      </c>
      <c r="D564" s="31" t="s">
        <v>5283</v>
      </c>
      <c r="E564" s="36">
        <v>2600970</v>
      </c>
      <c r="F564" s="37" t="s">
        <v>18</v>
      </c>
      <c r="G564" s="36">
        <v>208078</v>
      </c>
      <c r="H564" s="36">
        <v>2809048</v>
      </c>
      <c r="I564" s="31" t="s">
        <v>20</v>
      </c>
      <c r="J564" s="31" t="s">
        <v>21</v>
      </c>
    </row>
    <row r="565" spans="1:10" x14ac:dyDescent="0.25">
      <c r="A565" s="35">
        <v>46098</v>
      </c>
      <c r="B565" s="31" t="s">
        <v>4368</v>
      </c>
      <c r="C565" s="31" t="s">
        <v>351</v>
      </c>
      <c r="D565" s="31" t="s">
        <v>5284</v>
      </c>
      <c r="E565" s="36">
        <v>1277400</v>
      </c>
      <c r="F565" s="37" t="s">
        <v>18</v>
      </c>
      <c r="G565" s="36">
        <v>102192</v>
      </c>
      <c r="H565" s="36">
        <v>1379592</v>
      </c>
      <c r="I565" s="31" t="s">
        <v>89</v>
      </c>
      <c r="J565" s="31" t="s">
        <v>90</v>
      </c>
    </row>
    <row r="566" spans="1:10" x14ac:dyDescent="0.25">
      <c r="A566" s="35">
        <v>46098</v>
      </c>
      <c r="B566" s="31" t="s">
        <v>4369</v>
      </c>
      <c r="C566" s="31" t="s">
        <v>351</v>
      </c>
      <c r="D566" s="31" t="s">
        <v>5285</v>
      </c>
      <c r="E566" s="36">
        <v>2356770</v>
      </c>
      <c r="F566" s="37" t="s">
        <v>18</v>
      </c>
      <c r="G566" s="36">
        <v>188542</v>
      </c>
      <c r="H566" s="36">
        <v>2545312</v>
      </c>
      <c r="I566" s="31" t="s">
        <v>165</v>
      </c>
      <c r="J566" s="31" t="s">
        <v>166</v>
      </c>
    </row>
    <row r="567" spans="1:10" x14ac:dyDescent="0.25">
      <c r="A567" s="35">
        <v>46098</v>
      </c>
      <c r="B567" s="31" t="s">
        <v>4370</v>
      </c>
      <c r="C567" s="31" t="s">
        <v>351</v>
      </c>
      <c r="D567" s="31" t="s">
        <v>5286</v>
      </c>
      <c r="E567" s="36">
        <v>1938570</v>
      </c>
      <c r="F567" s="37" t="s">
        <v>18</v>
      </c>
      <c r="G567" s="36">
        <v>155086</v>
      </c>
      <c r="H567" s="36">
        <v>2093656</v>
      </c>
      <c r="I567" s="31" t="s">
        <v>113</v>
      </c>
      <c r="J567" s="31" t="s">
        <v>114</v>
      </c>
    </row>
    <row r="568" spans="1:10" x14ac:dyDescent="0.25">
      <c r="A568" s="35">
        <v>46098</v>
      </c>
      <c r="B568" s="31" t="s">
        <v>4371</v>
      </c>
      <c r="C568" s="31" t="s">
        <v>351</v>
      </c>
      <c r="D568" s="31" t="s">
        <v>5287</v>
      </c>
      <c r="E568" s="36">
        <v>1087790</v>
      </c>
      <c r="F568" s="37" t="s">
        <v>18</v>
      </c>
      <c r="G568" s="36">
        <v>87023</v>
      </c>
      <c r="H568" s="36">
        <v>1174813</v>
      </c>
      <c r="I568" s="31" t="s">
        <v>85</v>
      </c>
      <c r="J568" s="31" t="s">
        <v>86</v>
      </c>
    </row>
    <row r="569" spans="1:10" x14ac:dyDescent="0.25">
      <c r="A569" s="35">
        <v>46099</v>
      </c>
      <c r="B569" s="31" t="s">
        <v>4372</v>
      </c>
      <c r="C569" s="31" t="s">
        <v>351</v>
      </c>
      <c r="D569" s="31" t="s">
        <v>5288</v>
      </c>
      <c r="E569" s="36">
        <v>431989</v>
      </c>
      <c r="F569" s="37" t="s">
        <v>18</v>
      </c>
      <c r="G569" s="36">
        <v>34559</v>
      </c>
      <c r="H569" s="36">
        <v>466548</v>
      </c>
      <c r="I569" s="31" t="s">
        <v>247</v>
      </c>
      <c r="J569" s="31" t="s">
        <v>19</v>
      </c>
    </row>
    <row r="570" spans="1:10" x14ac:dyDescent="0.25">
      <c r="A570" s="35">
        <v>46099</v>
      </c>
      <c r="B570" s="31" t="s">
        <v>4373</v>
      </c>
      <c r="C570" s="31" t="s">
        <v>351</v>
      </c>
      <c r="D570" s="31" t="s">
        <v>5289</v>
      </c>
      <c r="E570" s="36">
        <v>2974655</v>
      </c>
      <c r="F570" s="37" t="s">
        <v>18</v>
      </c>
      <c r="G570" s="36">
        <v>237972</v>
      </c>
      <c r="H570" s="36">
        <v>3212627</v>
      </c>
      <c r="I570" s="31" t="s">
        <v>59</v>
      </c>
      <c r="J570" s="31" t="s">
        <v>60</v>
      </c>
    </row>
    <row r="571" spans="1:10" x14ac:dyDescent="0.25">
      <c r="A571" s="35">
        <v>46099</v>
      </c>
      <c r="B571" s="31" t="s">
        <v>4374</v>
      </c>
      <c r="C571" s="31" t="s">
        <v>351</v>
      </c>
      <c r="D571" s="31" t="s">
        <v>5290</v>
      </c>
      <c r="E571" s="36">
        <v>323095</v>
      </c>
      <c r="F571" s="37" t="s">
        <v>18</v>
      </c>
      <c r="G571" s="36">
        <v>25848</v>
      </c>
      <c r="H571" s="36">
        <v>348943</v>
      </c>
      <c r="I571" s="31" t="s">
        <v>247</v>
      </c>
      <c r="J571" s="31" t="s">
        <v>19</v>
      </c>
    </row>
    <row r="572" spans="1:10" x14ac:dyDescent="0.25">
      <c r="A572" s="35">
        <v>46099</v>
      </c>
      <c r="B572" s="31" t="s">
        <v>4375</v>
      </c>
      <c r="C572" s="31" t="s">
        <v>351</v>
      </c>
      <c r="D572" s="31" t="s">
        <v>5291</v>
      </c>
      <c r="E572" s="36">
        <v>230000</v>
      </c>
      <c r="F572" s="37" t="s">
        <v>18</v>
      </c>
      <c r="G572" s="36">
        <v>18400</v>
      </c>
      <c r="H572" s="36">
        <v>248400</v>
      </c>
      <c r="I572" s="31" t="s">
        <v>247</v>
      </c>
      <c r="J572" s="31" t="s">
        <v>19</v>
      </c>
    </row>
    <row r="573" spans="1:10" x14ac:dyDescent="0.25">
      <c r="A573" s="35">
        <v>46099</v>
      </c>
      <c r="B573" s="31" t="s">
        <v>4376</v>
      </c>
      <c r="C573" s="31" t="s">
        <v>351</v>
      </c>
      <c r="D573" s="31" t="s">
        <v>5292</v>
      </c>
      <c r="E573" s="36">
        <v>766440</v>
      </c>
      <c r="F573" s="37" t="s">
        <v>18</v>
      </c>
      <c r="G573" s="36">
        <v>61315</v>
      </c>
      <c r="H573" s="36">
        <v>827755</v>
      </c>
      <c r="I573" s="31" t="s">
        <v>247</v>
      </c>
      <c r="J573" s="31" t="s">
        <v>19</v>
      </c>
    </row>
    <row r="574" spans="1:10" x14ac:dyDescent="0.25">
      <c r="A574" s="35">
        <v>46099</v>
      </c>
      <c r="B574" s="31" t="s">
        <v>4377</v>
      </c>
      <c r="C574" s="31" t="s">
        <v>351</v>
      </c>
      <c r="D574" s="31" t="s">
        <v>5293</v>
      </c>
      <c r="E574" s="36">
        <v>929781</v>
      </c>
      <c r="F574" s="37" t="s">
        <v>18</v>
      </c>
      <c r="G574" s="36">
        <v>74382</v>
      </c>
      <c r="H574" s="36">
        <v>1004163</v>
      </c>
      <c r="I574" s="31" t="s">
        <v>247</v>
      </c>
      <c r="J574" s="31" t="s">
        <v>19</v>
      </c>
    </row>
    <row r="575" spans="1:10" x14ac:dyDescent="0.25">
      <c r="A575" s="35">
        <v>46099</v>
      </c>
      <c r="B575" s="31" t="s">
        <v>4378</v>
      </c>
      <c r="C575" s="31" t="s">
        <v>351</v>
      </c>
      <c r="D575" s="31" t="s">
        <v>5294</v>
      </c>
      <c r="E575" s="36">
        <v>782309</v>
      </c>
      <c r="F575" s="37" t="s">
        <v>18</v>
      </c>
      <c r="G575" s="36">
        <v>62585</v>
      </c>
      <c r="H575" s="36">
        <v>844894</v>
      </c>
      <c r="I575" s="31" t="s">
        <v>247</v>
      </c>
      <c r="J575" s="31" t="s">
        <v>19</v>
      </c>
    </row>
    <row r="576" spans="1:10" x14ac:dyDescent="0.25">
      <c r="A576" s="35">
        <v>46099</v>
      </c>
      <c r="B576" s="31" t="s">
        <v>4379</v>
      </c>
      <c r="C576" s="31" t="s">
        <v>351</v>
      </c>
      <c r="D576" s="31" t="s">
        <v>5295</v>
      </c>
      <c r="E576" s="36">
        <v>1051428</v>
      </c>
      <c r="F576" s="37" t="s">
        <v>18</v>
      </c>
      <c r="G576" s="36">
        <v>84114</v>
      </c>
      <c r="H576" s="36">
        <v>1135542</v>
      </c>
      <c r="I576" s="31" t="s">
        <v>247</v>
      </c>
      <c r="J576" s="31" t="s">
        <v>19</v>
      </c>
    </row>
    <row r="577" spans="1:10" x14ac:dyDescent="0.25">
      <c r="A577" s="35">
        <v>46099</v>
      </c>
      <c r="B577" s="31" t="s">
        <v>4380</v>
      </c>
      <c r="C577" s="31" t="s">
        <v>351</v>
      </c>
      <c r="D577" s="31" t="s">
        <v>5296</v>
      </c>
      <c r="E577" s="36">
        <v>1852950</v>
      </c>
      <c r="F577" s="37" t="s">
        <v>18</v>
      </c>
      <c r="G577" s="36">
        <v>148236</v>
      </c>
      <c r="H577" s="36">
        <v>2001186</v>
      </c>
      <c r="I577" s="31" t="s">
        <v>247</v>
      </c>
      <c r="J577" s="31" t="s">
        <v>19</v>
      </c>
    </row>
    <row r="578" spans="1:10" x14ac:dyDescent="0.25">
      <c r="A578" s="35">
        <v>46099</v>
      </c>
      <c r="B578" s="31" t="s">
        <v>4381</v>
      </c>
      <c r="C578" s="31" t="s">
        <v>351</v>
      </c>
      <c r="D578" s="31" t="s">
        <v>5297</v>
      </c>
      <c r="E578" s="36">
        <v>1024655</v>
      </c>
      <c r="F578" s="37" t="s">
        <v>18</v>
      </c>
      <c r="G578" s="36">
        <v>81972</v>
      </c>
      <c r="H578" s="36">
        <v>1106627</v>
      </c>
      <c r="I578" s="31" t="s">
        <v>247</v>
      </c>
      <c r="J578" s="31" t="s">
        <v>19</v>
      </c>
    </row>
    <row r="579" spans="1:10" x14ac:dyDescent="0.25">
      <c r="A579" s="35">
        <v>46099</v>
      </c>
      <c r="B579" s="31" t="s">
        <v>4382</v>
      </c>
      <c r="C579" s="31" t="s">
        <v>351</v>
      </c>
      <c r="D579" s="31" t="s">
        <v>5298</v>
      </c>
      <c r="E579" s="36">
        <v>646190</v>
      </c>
      <c r="F579" s="37" t="s">
        <v>18</v>
      </c>
      <c r="G579" s="36">
        <v>51695</v>
      </c>
      <c r="H579" s="36">
        <v>697885</v>
      </c>
      <c r="I579" s="31" t="s">
        <v>247</v>
      </c>
      <c r="J579" s="31" t="s">
        <v>19</v>
      </c>
    </row>
    <row r="580" spans="1:10" x14ac:dyDescent="0.25">
      <c r="A580" s="35">
        <v>46099</v>
      </c>
      <c r="B580" s="31" t="s">
        <v>4383</v>
      </c>
      <c r="C580" s="31" t="s">
        <v>351</v>
      </c>
      <c r="D580" s="31" t="s">
        <v>5299</v>
      </c>
      <c r="E580" s="36">
        <v>558030</v>
      </c>
      <c r="F580" s="37" t="s">
        <v>18</v>
      </c>
      <c r="G580" s="36">
        <v>44642</v>
      </c>
      <c r="H580" s="36">
        <v>602672</v>
      </c>
      <c r="I580" s="31" t="s">
        <v>93</v>
      </c>
      <c r="J580" s="31" t="s">
        <v>94</v>
      </c>
    </row>
    <row r="581" spans="1:10" x14ac:dyDescent="0.25">
      <c r="A581" s="35">
        <v>46099</v>
      </c>
      <c r="B581" s="31" t="s">
        <v>4384</v>
      </c>
      <c r="C581" s="31" t="s">
        <v>351</v>
      </c>
      <c r="D581" s="31" t="s">
        <v>5300</v>
      </c>
      <c r="E581" s="36">
        <v>220800</v>
      </c>
      <c r="F581" s="37" t="s">
        <v>18</v>
      </c>
      <c r="G581" s="36">
        <v>17664</v>
      </c>
      <c r="H581" s="36">
        <v>238464</v>
      </c>
      <c r="I581" s="31" t="s">
        <v>247</v>
      </c>
      <c r="J581" s="31" t="s">
        <v>19</v>
      </c>
    </row>
    <row r="582" spans="1:10" x14ac:dyDescent="0.25">
      <c r="A582" s="35">
        <v>46099</v>
      </c>
      <c r="B582" s="31" t="s">
        <v>4385</v>
      </c>
      <c r="C582" s="31" t="s">
        <v>351</v>
      </c>
      <c r="D582" s="31" t="s">
        <v>5301</v>
      </c>
      <c r="E582" s="36">
        <v>731770</v>
      </c>
      <c r="F582" s="37" t="s">
        <v>18</v>
      </c>
      <c r="G582" s="36">
        <v>58542</v>
      </c>
      <c r="H582" s="36">
        <v>790312</v>
      </c>
      <c r="I582" s="31" t="s">
        <v>247</v>
      </c>
      <c r="J582" s="31" t="s">
        <v>19</v>
      </c>
    </row>
    <row r="583" spans="1:10" x14ac:dyDescent="0.25">
      <c r="A583" s="35">
        <v>46099</v>
      </c>
      <c r="B583" s="31" t="s">
        <v>4386</v>
      </c>
      <c r="C583" s="31" t="s">
        <v>351</v>
      </c>
      <c r="D583" s="31" t="s">
        <v>5302</v>
      </c>
      <c r="E583" s="36">
        <v>646190</v>
      </c>
      <c r="F583" s="37" t="s">
        <v>18</v>
      </c>
      <c r="G583" s="36">
        <v>51695</v>
      </c>
      <c r="H583" s="36">
        <v>697885</v>
      </c>
      <c r="I583" s="31" t="s">
        <v>247</v>
      </c>
      <c r="J583" s="31" t="s">
        <v>19</v>
      </c>
    </row>
    <row r="584" spans="1:10" x14ac:dyDescent="0.25">
      <c r="A584" s="35">
        <v>46099</v>
      </c>
      <c r="B584" s="31" t="s">
        <v>4387</v>
      </c>
      <c r="C584" s="31" t="s">
        <v>351</v>
      </c>
      <c r="D584" s="31" t="s">
        <v>5303</v>
      </c>
      <c r="E584" s="36">
        <v>427079</v>
      </c>
      <c r="F584" s="37" t="s">
        <v>18</v>
      </c>
      <c r="G584" s="36">
        <v>34166</v>
      </c>
      <c r="H584" s="36">
        <v>461245</v>
      </c>
      <c r="I584" s="31" t="s">
        <v>247</v>
      </c>
      <c r="J584" s="31" t="s">
        <v>19</v>
      </c>
    </row>
    <row r="585" spans="1:10" x14ac:dyDescent="0.25">
      <c r="A585" s="35">
        <v>46099</v>
      </c>
      <c r="B585" s="31" t="s">
        <v>4388</v>
      </c>
      <c r="C585" s="31" t="s">
        <v>351</v>
      </c>
      <c r="D585" s="31" t="s">
        <v>5304</v>
      </c>
      <c r="E585" s="36">
        <v>676170</v>
      </c>
      <c r="F585" s="37" t="s">
        <v>18</v>
      </c>
      <c r="G585" s="36">
        <v>54094</v>
      </c>
      <c r="H585" s="36">
        <v>730264</v>
      </c>
      <c r="I585" s="31" t="s">
        <v>79</v>
      </c>
      <c r="J585" s="31" t="s">
        <v>80</v>
      </c>
    </row>
    <row r="586" spans="1:10" x14ac:dyDescent="0.25">
      <c r="A586" s="35">
        <v>46099</v>
      </c>
      <c r="B586" s="31" t="s">
        <v>4389</v>
      </c>
      <c r="C586" s="31" t="s">
        <v>351</v>
      </c>
      <c r="D586" s="31" t="s">
        <v>5305</v>
      </c>
      <c r="E586" s="36">
        <v>2045375</v>
      </c>
      <c r="F586" s="37" t="s">
        <v>18</v>
      </c>
      <c r="G586" s="36">
        <v>163630</v>
      </c>
      <c r="H586" s="36">
        <v>2209005</v>
      </c>
      <c r="I586" s="31" t="s">
        <v>147</v>
      </c>
      <c r="J586" s="31" t="s">
        <v>148</v>
      </c>
    </row>
    <row r="587" spans="1:10" x14ac:dyDescent="0.25">
      <c r="A587" s="35">
        <v>46099</v>
      </c>
      <c r="B587" s="31" t="s">
        <v>4390</v>
      </c>
      <c r="C587" s="31" t="s">
        <v>351</v>
      </c>
      <c r="D587" s="31" t="s">
        <v>5306</v>
      </c>
      <c r="E587" s="36">
        <v>503730</v>
      </c>
      <c r="F587" s="37" t="s">
        <v>18</v>
      </c>
      <c r="G587" s="36">
        <v>40298</v>
      </c>
      <c r="H587" s="36">
        <v>544028</v>
      </c>
      <c r="I587" s="31" t="s">
        <v>247</v>
      </c>
      <c r="J587" s="31" t="s">
        <v>19</v>
      </c>
    </row>
    <row r="588" spans="1:10" x14ac:dyDescent="0.25">
      <c r="A588" s="35">
        <v>46099</v>
      </c>
      <c r="B588" s="31" t="s">
        <v>4391</v>
      </c>
      <c r="C588" s="31" t="s">
        <v>351</v>
      </c>
      <c r="D588" s="31" t="s">
        <v>5307</v>
      </c>
      <c r="E588" s="36">
        <v>556557</v>
      </c>
      <c r="F588" s="37" t="s">
        <v>18</v>
      </c>
      <c r="G588" s="36">
        <v>44525</v>
      </c>
      <c r="H588" s="36">
        <v>601082</v>
      </c>
      <c r="I588" s="31" t="s">
        <v>247</v>
      </c>
      <c r="J588" s="31" t="s">
        <v>19</v>
      </c>
    </row>
    <row r="589" spans="1:10" x14ac:dyDescent="0.25">
      <c r="A589" s="35">
        <v>46099</v>
      </c>
      <c r="B589" s="31" t="s">
        <v>4392</v>
      </c>
      <c r="C589" s="31" t="s">
        <v>351</v>
      </c>
      <c r="D589" s="31" t="s">
        <v>5308</v>
      </c>
      <c r="E589" s="36">
        <v>697587</v>
      </c>
      <c r="F589" s="37" t="s">
        <v>18</v>
      </c>
      <c r="G589" s="36">
        <v>55807</v>
      </c>
      <c r="H589" s="36">
        <v>753394</v>
      </c>
      <c r="I589" s="31" t="s">
        <v>247</v>
      </c>
      <c r="J589" s="31" t="s">
        <v>19</v>
      </c>
    </row>
    <row r="590" spans="1:10" x14ac:dyDescent="0.25">
      <c r="A590" s="35">
        <v>46099</v>
      </c>
      <c r="B590" s="31" t="s">
        <v>4393</v>
      </c>
      <c r="C590" s="31" t="s">
        <v>351</v>
      </c>
      <c r="D590" s="31" t="s">
        <v>5309</v>
      </c>
      <c r="E590" s="36">
        <v>410218</v>
      </c>
      <c r="F590" s="37" t="s">
        <v>18</v>
      </c>
      <c r="G590" s="36">
        <v>32817</v>
      </c>
      <c r="H590" s="36">
        <v>443035</v>
      </c>
      <c r="I590" s="31" t="s">
        <v>247</v>
      </c>
      <c r="J590" s="31" t="s">
        <v>19</v>
      </c>
    </row>
    <row r="591" spans="1:10" x14ac:dyDescent="0.25">
      <c r="A591" s="35">
        <v>46099</v>
      </c>
      <c r="B591" s="31" t="s">
        <v>4394</v>
      </c>
      <c r="C591" s="31" t="s">
        <v>351</v>
      </c>
      <c r="D591" s="31" t="s">
        <v>5310</v>
      </c>
      <c r="E591" s="36">
        <v>543895</v>
      </c>
      <c r="F591" s="37" t="s">
        <v>18</v>
      </c>
      <c r="G591" s="36">
        <v>43512</v>
      </c>
      <c r="H591" s="36">
        <v>587407</v>
      </c>
      <c r="I591" s="31" t="s">
        <v>247</v>
      </c>
      <c r="J591" s="31" t="s">
        <v>19</v>
      </c>
    </row>
    <row r="592" spans="1:10" x14ac:dyDescent="0.25">
      <c r="A592" s="35">
        <v>46099</v>
      </c>
      <c r="B592" s="31" t="s">
        <v>4395</v>
      </c>
      <c r="C592" s="31" t="s">
        <v>351</v>
      </c>
      <c r="D592" s="31" t="s">
        <v>5311</v>
      </c>
      <c r="E592" s="36">
        <v>555476</v>
      </c>
      <c r="F592" s="37" t="s">
        <v>18</v>
      </c>
      <c r="G592" s="36">
        <v>44438</v>
      </c>
      <c r="H592" s="36">
        <v>599914</v>
      </c>
      <c r="I592" s="31" t="s">
        <v>247</v>
      </c>
      <c r="J592" s="31" t="s">
        <v>19</v>
      </c>
    </row>
    <row r="593" spans="1:10" x14ac:dyDescent="0.25">
      <c r="A593" s="35">
        <v>46099</v>
      </c>
      <c r="B593" s="31" t="s">
        <v>4396</v>
      </c>
      <c r="C593" s="31" t="s">
        <v>351</v>
      </c>
      <c r="D593" s="31" t="s">
        <v>5312</v>
      </c>
      <c r="E593" s="36">
        <v>543895</v>
      </c>
      <c r="F593" s="37" t="s">
        <v>18</v>
      </c>
      <c r="G593" s="36">
        <v>43512</v>
      </c>
      <c r="H593" s="36">
        <v>587407</v>
      </c>
      <c r="I593" s="31" t="s">
        <v>247</v>
      </c>
      <c r="J593" s="31" t="s">
        <v>19</v>
      </c>
    </row>
    <row r="594" spans="1:10" x14ac:dyDescent="0.25">
      <c r="A594" s="35">
        <v>46099</v>
      </c>
      <c r="B594" s="31" t="s">
        <v>4397</v>
      </c>
      <c r="C594" s="31" t="s">
        <v>351</v>
      </c>
      <c r="D594" s="31" t="s">
        <v>5313</v>
      </c>
      <c r="E594" s="36">
        <v>4265500</v>
      </c>
      <c r="F594" s="37" t="s">
        <v>18</v>
      </c>
      <c r="G594" s="36">
        <v>341240</v>
      </c>
      <c r="H594" s="36">
        <v>4606740</v>
      </c>
      <c r="I594" s="31" t="s">
        <v>55</v>
      </c>
      <c r="J594" s="31" t="s">
        <v>56</v>
      </c>
    </row>
    <row r="595" spans="1:10" x14ac:dyDescent="0.25">
      <c r="A595" s="35">
        <v>46099</v>
      </c>
      <c r="B595" s="31" t="s">
        <v>4398</v>
      </c>
      <c r="C595" s="31" t="s">
        <v>351</v>
      </c>
      <c r="D595" s="31" t="s">
        <v>5314</v>
      </c>
      <c r="E595" s="36">
        <v>1590750</v>
      </c>
      <c r="F595" s="37" t="s">
        <v>18</v>
      </c>
      <c r="G595" s="36">
        <v>127260</v>
      </c>
      <c r="H595" s="36">
        <v>1718010</v>
      </c>
      <c r="I595" s="31" t="s">
        <v>55</v>
      </c>
      <c r="J595" s="31" t="s">
        <v>56</v>
      </c>
    </row>
    <row r="596" spans="1:10" x14ac:dyDescent="0.25">
      <c r="A596" s="35">
        <v>46099</v>
      </c>
      <c r="B596" s="31" t="s">
        <v>4399</v>
      </c>
      <c r="C596" s="31" t="s">
        <v>351</v>
      </c>
      <c r="D596" s="31" t="s">
        <v>5315</v>
      </c>
      <c r="E596" s="36">
        <v>543895</v>
      </c>
      <c r="F596" s="37" t="s">
        <v>18</v>
      </c>
      <c r="G596" s="36">
        <v>43512</v>
      </c>
      <c r="H596" s="36">
        <v>587407</v>
      </c>
      <c r="I596" s="31" t="s">
        <v>247</v>
      </c>
      <c r="J596" s="31" t="s">
        <v>19</v>
      </c>
    </row>
    <row r="597" spans="1:10" x14ac:dyDescent="0.25">
      <c r="A597" s="35">
        <v>46099</v>
      </c>
      <c r="B597" s="31" t="s">
        <v>4400</v>
      </c>
      <c r="C597" s="31" t="s">
        <v>351</v>
      </c>
      <c r="D597" s="31" t="s">
        <v>5316</v>
      </c>
      <c r="E597" s="36">
        <v>2230645</v>
      </c>
      <c r="F597" s="37" t="s">
        <v>18</v>
      </c>
      <c r="G597" s="36">
        <v>178452</v>
      </c>
      <c r="H597" s="36">
        <v>2409097</v>
      </c>
      <c r="I597" s="31" t="s">
        <v>147</v>
      </c>
      <c r="J597" s="31" t="s">
        <v>148</v>
      </c>
    </row>
    <row r="598" spans="1:10" x14ac:dyDescent="0.25">
      <c r="A598" s="35">
        <v>46099</v>
      </c>
      <c r="B598" s="31" t="s">
        <v>4401</v>
      </c>
      <c r="C598" s="31" t="s">
        <v>351</v>
      </c>
      <c r="D598" s="31" t="s">
        <v>5317</v>
      </c>
      <c r="E598" s="36">
        <v>989762</v>
      </c>
      <c r="F598" s="37" t="s">
        <v>18</v>
      </c>
      <c r="G598" s="36">
        <v>79181</v>
      </c>
      <c r="H598" s="36">
        <v>1068943</v>
      </c>
      <c r="I598" s="31" t="s">
        <v>247</v>
      </c>
      <c r="J598" s="31" t="s">
        <v>19</v>
      </c>
    </row>
    <row r="599" spans="1:10" x14ac:dyDescent="0.25">
      <c r="A599" s="35">
        <v>46099</v>
      </c>
      <c r="B599" s="31" t="s">
        <v>4402</v>
      </c>
      <c r="C599" s="31" t="s">
        <v>351</v>
      </c>
      <c r="D599" s="31" t="s">
        <v>5318</v>
      </c>
      <c r="E599" s="36">
        <v>3780210</v>
      </c>
      <c r="F599" s="37" t="s">
        <v>18</v>
      </c>
      <c r="G599" s="36">
        <v>302417</v>
      </c>
      <c r="H599" s="36">
        <v>4082627</v>
      </c>
      <c r="I599" s="31" t="s">
        <v>65</v>
      </c>
      <c r="J599" s="31" t="s">
        <v>66</v>
      </c>
    </row>
    <row r="600" spans="1:10" x14ac:dyDescent="0.25">
      <c r="A600" s="35">
        <v>46099</v>
      </c>
      <c r="B600" s="31" t="s">
        <v>4403</v>
      </c>
      <c r="C600" s="31" t="s">
        <v>351</v>
      </c>
      <c r="D600" s="31" t="s">
        <v>5319</v>
      </c>
      <c r="E600" s="36">
        <v>756745</v>
      </c>
      <c r="F600" s="37" t="s">
        <v>18</v>
      </c>
      <c r="G600" s="36">
        <v>60540</v>
      </c>
      <c r="H600" s="36">
        <v>817285</v>
      </c>
      <c r="I600" s="31" t="s">
        <v>247</v>
      </c>
      <c r="J600" s="31" t="s">
        <v>19</v>
      </c>
    </row>
    <row r="601" spans="1:10" x14ac:dyDescent="0.25">
      <c r="A601" s="35">
        <v>46099</v>
      </c>
      <c r="B601" s="31" t="s">
        <v>4404</v>
      </c>
      <c r="C601" s="31" t="s">
        <v>351</v>
      </c>
      <c r="D601" s="31" t="s">
        <v>5320</v>
      </c>
      <c r="E601" s="36">
        <v>866031</v>
      </c>
      <c r="F601" s="37" t="s">
        <v>18</v>
      </c>
      <c r="G601" s="36">
        <v>69282</v>
      </c>
      <c r="H601" s="36">
        <v>935313</v>
      </c>
      <c r="I601" s="31" t="s">
        <v>247</v>
      </c>
      <c r="J601" s="31" t="s">
        <v>19</v>
      </c>
    </row>
    <row r="602" spans="1:10" x14ac:dyDescent="0.25">
      <c r="A602" s="35">
        <v>46099</v>
      </c>
      <c r="B602" s="31" t="s">
        <v>4405</v>
      </c>
      <c r="C602" s="31" t="s">
        <v>351</v>
      </c>
      <c r="D602" s="31" t="s">
        <v>5321</v>
      </c>
      <c r="E602" s="36">
        <v>193857</v>
      </c>
      <c r="F602" s="37" t="s">
        <v>18</v>
      </c>
      <c r="G602" s="36">
        <v>15509</v>
      </c>
      <c r="H602" s="36">
        <v>209366</v>
      </c>
      <c r="I602" s="31" t="s">
        <v>247</v>
      </c>
      <c r="J602" s="31" t="s">
        <v>19</v>
      </c>
    </row>
    <row r="603" spans="1:10" x14ac:dyDescent="0.25">
      <c r="A603" s="35">
        <v>46099</v>
      </c>
      <c r="B603" s="31" t="s">
        <v>4406</v>
      </c>
      <c r="C603" s="31" t="s">
        <v>351</v>
      </c>
      <c r="D603" s="31" t="s">
        <v>5322</v>
      </c>
      <c r="E603" s="36">
        <v>530250</v>
      </c>
      <c r="F603" s="37" t="s">
        <v>18</v>
      </c>
      <c r="G603" s="36">
        <v>42420</v>
      </c>
      <c r="H603" s="36">
        <v>572670</v>
      </c>
      <c r="I603" s="31" t="s">
        <v>147</v>
      </c>
      <c r="J603" s="31" t="s">
        <v>148</v>
      </c>
    </row>
    <row r="604" spans="1:10" x14ac:dyDescent="0.25">
      <c r="A604" s="35">
        <v>46099</v>
      </c>
      <c r="B604" s="31" t="s">
        <v>4407</v>
      </c>
      <c r="C604" s="31" t="s">
        <v>351</v>
      </c>
      <c r="D604" s="31" t="s">
        <v>5323</v>
      </c>
      <c r="E604" s="36">
        <v>807083</v>
      </c>
      <c r="F604" s="37" t="s">
        <v>18</v>
      </c>
      <c r="G604" s="36">
        <v>64567</v>
      </c>
      <c r="H604" s="36">
        <v>871650</v>
      </c>
      <c r="I604" s="31" t="s">
        <v>247</v>
      </c>
      <c r="J604" s="31" t="s">
        <v>19</v>
      </c>
    </row>
    <row r="605" spans="1:10" x14ac:dyDescent="0.25">
      <c r="A605" s="35">
        <v>46099</v>
      </c>
      <c r="B605" s="31" t="s">
        <v>4408</v>
      </c>
      <c r="C605" s="31" t="s">
        <v>351</v>
      </c>
      <c r="D605" s="31" t="s">
        <v>5324</v>
      </c>
      <c r="E605" s="36">
        <v>646190</v>
      </c>
      <c r="F605" s="37" t="s">
        <v>18</v>
      </c>
      <c r="G605" s="36">
        <v>51695</v>
      </c>
      <c r="H605" s="36">
        <v>697885</v>
      </c>
      <c r="I605" s="31" t="s">
        <v>247</v>
      </c>
      <c r="J605" s="31" t="s">
        <v>19</v>
      </c>
    </row>
    <row r="606" spans="1:10" x14ac:dyDescent="0.25">
      <c r="A606" s="35">
        <v>46099</v>
      </c>
      <c r="B606" s="31" t="s">
        <v>4409</v>
      </c>
      <c r="C606" s="31" t="s">
        <v>351</v>
      </c>
      <c r="D606" s="31" t="s">
        <v>5325</v>
      </c>
      <c r="E606" s="36">
        <v>967662</v>
      </c>
      <c r="F606" s="37" t="s">
        <v>18</v>
      </c>
      <c r="G606" s="36">
        <v>77413</v>
      </c>
      <c r="H606" s="36">
        <v>1045075</v>
      </c>
      <c r="I606" s="31" t="s">
        <v>247</v>
      </c>
      <c r="J606" s="31" t="s">
        <v>19</v>
      </c>
    </row>
    <row r="607" spans="1:10" x14ac:dyDescent="0.25">
      <c r="A607" s="35">
        <v>46099</v>
      </c>
      <c r="B607" s="31" t="s">
        <v>4410</v>
      </c>
      <c r="C607" s="31" t="s">
        <v>351</v>
      </c>
      <c r="D607" s="31" t="s">
        <v>5326</v>
      </c>
      <c r="E607" s="36">
        <v>732600</v>
      </c>
      <c r="F607" s="37" t="s">
        <v>18</v>
      </c>
      <c r="G607" s="36">
        <v>58608</v>
      </c>
      <c r="H607" s="36">
        <v>791208</v>
      </c>
      <c r="I607" s="31" t="s">
        <v>247</v>
      </c>
      <c r="J607" s="31" t="s">
        <v>19</v>
      </c>
    </row>
    <row r="608" spans="1:10" x14ac:dyDescent="0.25">
      <c r="A608" s="35">
        <v>46099</v>
      </c>
      <c r="B608" s="31" t="s">
        <v>4411</v>
      </c>
      <c r="C608" s="31" t="s">
        <v>351</v>
      </c>
      <c r="D608" s="31" t="s">
        <v>5327</v>
      </c>
      <c r="E608" s="36">
        <v>341555</v>
      </c>
      <c r="F608" s="37" t="s">
        <v>18</v>
      </c>
      <c r="G608" s="36">
        <v>27324</v>
      </c>
      <c r="H608" s="36">
        <v>368879</v>
      </c>
      <c r="I608" s="31" t="s">
        <v>247</v>
      </c>
      <c r="J608" s="31" t="s">
        <v>19</v>
      </c>
    </row>
    <row r="609" spans="1:10" x14ac:dyDescent="0.25">
      <c r="A609" s="35">
        <v>46099</v>
      </c>
      <c r="B609" s="31" t="s">
        <v>4412</v>
      </c>
      <c r="C609" s="31" t="s">
        <v>351</v>
      </c>
      <c r="D609" s="31" t="s">
        <v>5328</v>
      </c>
      <c r="E609" s="36">
        <v>326337</v>
      </c>
      <c r="F609" s="37" t="s">
        <v>18</v>
      </c>
      <c r="G609" s="36">
        <v>26107</v>
      </c>
      <c r="H609" s="36">
        <v>352444</v>
      </c>
      <c r="I609" s="31" t="s">
        <v>247</v>
      </c>
      <c r="J609" s="31" t="s">
        <v>19</v>
      </c>
    </row>
    <row r="610" spans="1:10" x14ac:dyDescent="0.25">
      <c r="A610" s="35">
        <v>46099</v>
      </c>
      <c r="B610" s="31" t="s">
        <v>4413</v>
      </c>
      <c r="C610" s="31" t="s">
        <v>351</v>
      </c>
      <c r="D610" s="31" t="s">
        <v>5329</v>
      </c>
      <c r="E610" s="36">
        <v>766645</v>
      </c>
      <c r="F610" s="37" t="s">
        <v>18</v>
      </c>
      <c r="G610" s="36">
        <v>61332</v>
      </c>
      <c r="H610" s="36">
        <v>827977</v>
      </c>
      <c r="I610" s="31" t="s">
        <v>247</v>
      </c>
      <c r="J610" s="31" t="s">
        <v>19</v>
      </c>
    </row>
    <row r="611" spans="1:10" x14ac:dyDescent="0.25">
      <c r="A611" s="35">
        <v>46099</v>
      </c>
      <c r="B611" s="31" t="s">
        <v>4414</v>
      </c>
      <c r="C611" s="31" t="s">
        <v>351</v>
      </c>
      <c r="D611" s="31" t="s">
        <v>5330</v>
      </c>
      <c r="E611" s="36">
        <v>441600</v>
      </c>
      <c r="F611" s="37" t="s">
        <v>18</v>
      </c>
      <c r="G611" s="36">
        <v>35328</v>
      </c>
      <c r="H611" s="36">
        <v>476928</v>
      </c>
      <c r="I611" s="31" t="s">
        <v>247</v>
      </c>
      <c r="J611" s="31" t="s">
        <v>19</v>
      </c>
    </row>
    <row r="612" spans="1:10" x14ac:dyDescent="0.25">
      <c r="A612" s="35">
        <v>46099</v>
      </c>
      <c r="B612" s="31" t="s">
        <v>4415</v>
      </c>
      <c r="C612" s="31" t="s">
        <v>351</v>
      </c>
      <c r="D612" s="31" t="s">
        <v>5331</v>
      </c>
      <c r="E612" s="36">
        <v>551055</v>
      </c>
      <c r="F612" s="37" t="s">
        <v>18</v>
      </c>
      <c r="G612" s="36">
        <v>44084</v>
      </c>
      <c r="H612" s="36">
        <v>595139</v>
      </c>
      <c r="I612" s="31" t="s">
        <v>247</v>
      </c>
      <c r="J612" s="31" t="s">
        <v>19</v>
      </c>
    </row>
    <row r="613" spans="1:10" x14ac:dyDescent="0.25">
      <c r="A613" s="35">
        <v>46099</v>
      </c>
      <c r="B613" s="31" t="s">
        <v>4416</v>
      </c>
      <c r="C613" s="31" t="s">
        <v>351</v>
      </c>
      <c r="D613" s="31" t="s">
        <v>5332</v>
      </c>
      <c r="E613" s="36">
        <v>549087</v>
      </c>
      <c r="F613" s="37" t="s">
        <v>18</v>
      </c>
      <c r="G613" s="36">
        <v>43927</v>
      </c>
      <c r="H613" s="36">
        <v>593014</v>
      </c>
      <c r="I613" s="31" t="s">
        <v>247</v>
      </c>
      <c r="J613" s="31" t="s">
        <v>19</v>
      </c>
    </row>
    <row r="614" spans="1:10" x14ac:dyDescent="0.25">
      <c r="A614" s="35">
        <v>46099</v>
      </c>
      <c r="B614" s="31" t="s">
        <v>4417</v>
      </c>
      <c r="C614" s="31" t="s">
        <v>351</v>
      </c>
      <c r="D614" s="31" t="s">
        <v>5333</v>
      </c>
      <c r="E614" s="36">
        <v>3344610</v>
      </c>
      <c r="F614" s="37" t="s">
        <v>18</v>
      </c>
      <c r="G614" s="36">
        <v>267569</v>
      </c>
      <c r="H614" s="36">
        <v>3612179</v>
      </c>
      <c r="I614" s="31" t="s">
        <v>36</v>
      </c>
      <c r="J614" s="31" t="s">
        <v>37</v>
      </c>
    </row>
    <row r="615" spans="1:10" x14ac:dyDescent="0.25">
      <c r="A615" s="35">
        <v>46099</v>
      </c>
      <c r="B615" s="31" t="s">
        <v>4418</v>
      </c>
      <c r="C615" s="31" t="s">
        <v>351</v>
      </c>
      <c r="D615" s="31" t="s">
        <v>5334</v>
      </c>
      <c r="E615" s="36">
        <v>731770</v>
      </c>
      <c r="F615" s="37" t="s">
        <v>18</v>
      </c>
      <c r="G615" s="36">
        <v>58542</v>
      </c>
      <c r="H615" s="36">
        <v>790312</v>
      </c>
      <c r="I615" s="31" t="s">
        <v>109</v>
      </c>
      <c r="J615" s="31" t="s">
        <v>110</v>
      </c>
    </row>
    <row r="616" spans="1:10" x14ac:dyDescent="0.25">
      <c r="A616" s="35">
        <v>46099</v>
      </c>
      <c r="B616" s="31" t="s">
        <v>4419</v>
      </c>
      <c r="C616" s="31" t="s">
        <v>351</v>
      </c>
      <c r="D616" s="31" t="s">
        <v>5335</v>
      </c>
      <c r="E616" s="36">
        <v>1081500</v>
      </c>
      <c r="F616" s="37" t="s">
        <v>18</v>
      </c>
      <c r="G616" s="36">
        <v>86520</v>
      </c>
      <c r="H616" s="36">
        <v>1168020</v>
      </c>
      <c r="I616" s="31" t="s">
        <v>109</v>
      </c>
      <c r="J616" s="31" t="s">
        <v>110</v>
      </c>
    </row>
    <row r="617" spans="1:10" x14ac:dyDescent="0.25">
      <c r="A617" s="35">
        <v>46099</v>
      </c>
      <c r="B617" s="31" t="s">
        <v>4420</v>
      </c>
      <c r="C617" s="31" t="s">
        <v>351</v>
      </c>
      <c r="D617" s="31" t="s">
        <v>5336</v>
      </c>
      <c r="E617" s="36">
        <v>2142000</v>
      </c>
      <c r="F617" s="37" t="s">
        <v>18</v>
      </c>
      <c r="G617" s="36">
        <v>171360</v>
      </c>
      <c r="H617" s="36">
        <v>2313360</v>
      </c>
      <c r="I617" s="31" t="s">
        <v>134</v>
      </c>
      <c r="J617" s="31" t="s">
        <v>135</v>
      </c>
    </row>
    <row r="618" spans="1:10" x14ac:dyDescent="0.25">
      <c r="A618" s="35">
        <v>46099</v>
      </c>
      <c r="B618" s="31" t="s">
        <v>4421</v>
      </c>
      <c r="C618" s="31" t="s">
        <v>351</v>
      </c>
      <c r="D618" s="31" t="s">
        <v>5337</v>
      </c>
      <c r="E618" s="36">
        <v>1544148</v>
      </c>
      <c r="F618" s="37" t="s">
        <v>18</v>
      </c>
      <c r="G618" s="36">
        <v>123532</v>
      </c>
      <c r="H618" s="36">
        <v>1667680</v>
      </c>
      <c r="I618" s="31" t="s">
        <v>132</v>
      </c>
      <c r="J618" s="31" t="s">
        <v>133</v>
      </c>
    </row>
    <row r="619" spans="1:10" x14ac:dyDescent="0.25">
      <c r="A619" s="35">
        <v>46099</v>
      </c>
      <c r="B619" s="31" t="s">
        <v>4422</v>
      </c>
      <c r="C619" s="31" t="s">
        <v>351</v>
      </c>
      <c r="D619" s="31" t="s">
        <v>5338</v>
      </c>
      <c r="E619" s="36">
        <v>975450</v>
      </c>
      <c r="F619" s="37" t="s">
        <v>18</v>
      </c>
      <c r="G619" s="36">
        <v>78036</v>
      </c>
      <c r="H619" s="36">
        <v>1053486</v>
      </c>
      <c r="I619" s="31" t="s">
        <v>240</v>
      </c>
      <c r="J619" s="31" t="s">
        <v>244</v>
      </c>
    </row>
    <row r="620" spans="1:10" x14ac:dyDescent="0.25">
      <c r="A620" s="35">
        <v>46099</v>
      </c>
      <c r="B620" s="31" t="s">
        <v>4423</v>
      </c>
      <c r="C620" s="31" t="s">
        <v>351</v>
      </c>
      <c r="D620" s="31" t="s">
        <v>5339</v>
      </c>
      <c r="E620" s="36">
        <v>1463540</v>
      </c>
      <c r="F620" s="37" t="s">
        <v>18</v>
      </c>
      <c r="G620" s="36">
        <v>117083</v>
      </c>
      <c r="H620" s="36">
        <v>1580623</v>
      </c>
      <c r="I620" s="31" t="s">
        <v>97</v>
      </c>
      <c r="J620" s="31" t="s">
        <v>98</v>
      </c>
    </row>
    <row r="621" spans="1:10" x14ac:dyDescent="0.25">
      <c r="A621" s="35">
        <v>46099</v>
      </c>
      <c r="B621" s="31" t="s">
        <v>4424</v>
      </c>
      <c r="C621" s="31" t="s">
        <v>351</v>
      </c>
      <c r="D621" s="31" t="s">
        <v>5340</v>
      </c>
      <c r="E621" s="36">
        <v>731770</v>
      </c>
      <c r="F621" s="37" t="s">
        <v>18</v>
      </c>
      <c r="G621" s="36">
        <v>58542</v>
      </c>
      <c r="H621" s="36">
        <v>790312</v>
      </c>
      <c r="I621" s="31" t="s">
        <v>201</v>
      </c>
      <c r="J621" s="31" t="s">
        <v>202</v>
      </c>
    </row>
    <row r="622" spans="1:10" x14ac:dyDescent="0.25">
      <c r="A622" s="35">
        <v>46099</v>
      </c>
      <c r="B622" s="31" t="s">
        <v>4425</v>
      </c>
      <c r="C622" s="31" t="s">
        <v>351</v>
      </c>
      <c r="D622" s="31" t="s">
        <v>5341</v>
      </c>
      <c r="E622" s="36">
        <v>731770</v>
      </c>
      <c r="F622" s="37" t="s">
        <v>18</v>
      </c>
      <c r="G622" s="36">
        <v>58542</v>
      </c>
      <c r="H622" s="36">
        <v>790312</v>
      </c>
      <c r="I622" s="31" t="s">
        <v>228</v>
      </c>
      <c r="J622" s="31" t="s">
        <v>229</v>
      </c>
    </row>
    <row r="623" spans="1:10" x14ac:dyDescent="0.25">
      <c r="A623" s="35">
        <v>46099</v>
      </c>
      <c r="B623" s="31" t="s">
        <v>4426</v>
      </c>
      <c r="C623" s="31" t="s">
        <v>351</v>
      </c>
      <c r="D623" s="31" t="s">
        <v>5342</v>
      </c>
      <c r="E623" s="36">
        <v>731770</v>
      </c>
      <c r="F623" s="37" t="s">
        <v>18</v>
      </c>
      <c r="G623" s="36">
        <v>58542</v>
      </c>
      <c r="H623" s="36">
        <v>790312</v>
      </c>
      <c r="I623" s="31" t="s">
        <v>99</v>
      </c>
      <c r="J623" s="31" t="s">
        <v>100</v>
      </c>
    </row>
    <row r="624" spans="1:10" x14ac:dyDescent="0.25">
      <c r="A624" s="35">
        <v>46099</v>
      </c>
      <c r="B624" s="31" t="s">
        <v>4427</v>
      </c>
      <c r="C624" s="31" t="s">
        <v>351</v>
      </c>
      <c r="D624" s="31" t="s">
        <v>5343</v>
      </c>
      <c r="E624" s="36">
        <v>530250</v>
      </c>
      <c r="F624" s="37" t="s">
        <v>18</v>
      </c>
      <c r="G624" s="36">
        <v>42420</v>
      </c>
      <c r="H624" s="36">
        <v>572670</v>
      </c>
      <c r="I624" s="31" t="s">
        <v>45</v>
      </c>
      <c r="J624" s="31" t="s">
        <v>46</v>
      </c>
    </row>
    <row r="625" spans="1:10" x14ac:dyDescent="0.25">
      <c r="A625" s="35">
        <v>46099</v>
      </c>
      <c r="B625" s="31" t="s">
        <v>4428</v>
      </c>
      <c r="C625" s="31" t="s">
        <v>351</v>
      </c>
      <c r="D625" s="31" t="s">
        <v>5344</v>
      </c>
      <c r="E625" s="36">
        <v>530250</v>
      </c>
      <c r="F625" s="37" t="s">
        <v>18</v>
      </c>
      <c r="G625" s="36">
        <v>42420</v>
      </c>
      <c r="H625" s="36">
        <v>572670</v>
      </c>
      <c r="I625" s="31" t="s">
        <v>120</v>
      </c>
      <c r="J625" s="31" t="s">
        <v>121</v>
      </c>
    </row>
    <row r="626" spans="1:10" x14ac:dyDescent="0.25">
      <c r="A626" s="35">
        <v>46099</v>
      </c>
      <c r="B626" s="31" t="s">
        <v>4429</v>
      </c>
      <c r="C626" s="31" t="s">
        <v>351</v>
      </c>
      <c r="D626" s="31" t="s">
        <v>5345</v>
      </c>
      <c r="E626" s="36">
        <v>530250</v>
      </c>
      <c r="F626" s="37" t="s">
        <v>18</v>
      </c>
      <c r="G626" s="36">
        <v>42420</v>
      </c>
      <c r="H626" s="36">
        <v>572670</v>
      </c>
      <c r="I626" s="31" t="s">
        <v>233</v>
      </c>
      <c r="J626" s="31" t="s">
        <v>234</v>
      </c>
    </row>
    <row r="627" spans="1:10" x14ac:dyDescent="0.25">
      <c r="A627" s="35">
        <v>46099</v>
      </c>
      <c r="B627" s="31" t="s">
        <v>4430</v>
      </c>
      <c r="C627" s="31" t="s">
        <v>351</v>
      </c>
      <c r="D627" s="31" t="s">
        <v>5346</v>
      </c>
      <c r="E627" s="36">
        <v>6676660</v>
      </c>
      <c r="F627" s="37" t="s">
        <v>18</v>
      </c>
      <c r="G627" s="36">
        <v>534133</v>
      </c>
      <c r="H627" s="36">
        <v>7210793</v>
      </c>
      <c r="I627" s="31" t="s">
        <v>99</v>
      </c>
      <c r="J627" s="31" t="s">
        <v>100</v>
      </c>
    </row>
    <row r="628" spans="1:10" x14ac:dyDescent="0.25">
      <c r="A628" s="35">
        <v>46099</v>
      </c>
      <c r="B628" s="31" t="s">
        <v>4431</v>
      </c>
      <c r="C628" s="31" t="s">
        <v>351</v>
      </c>
      <c r="D628" s="31" t="s">
        <v>5347</v>
      </c>
      <c r="E628" s="36">
        <v>7584410</v>
      </c>
      <c r="F628" s="37" t="s">
        <v>18</v>
      </c>
      <c r="G628" s="36">
        <v>606753</v>
      </c>
      <c r="H628" s="36">
        <v>8191163</v>
      </c>
      <c r="I628" s="31" t="s">
        <v>132</v>
      </c>
      <c r="J628" s="31" t="s">
        <v>133</v>
      </c>
    </row>
    <row r="629" spans="1:10" x14ac:dyDescent="0.25">
      <c r="A629" s="35">
        <v>46099</v>
      </c>
      <c r="B629" s="31" t="s">
        <v>4432</v>
      </c>
      <c r="C629" s="31" t="s">
        <v>351</v>
      </c>
      <c r="D629" s="31" t="s">
        <v>5348</v>
      </c>
      <c r="E629" s="36">
        <v>1644425</v>
      </c>
      <c r="F629" s="37" t="s">
        <v>18</v>
      </c>
      <c r="G629" s="36">
        <v>131554</v>
      </c>
      <c r="H629" s="36">
        <v>1775979</v>
      </c>
      <c r="I629" s="31" t="s">
        <v>203</v>
      </c>
      <c r="J629" s="31" t="s">
        <v>204</v>
      </c>
    </row>
    <row r="630" spans="1:10" x14ac:dyDescent="0.25">
      <c r="A630" s="35">
        <v>46099</v>
      </c>
      <c r="B630" s="31" t="s">
        <v>4433</v>
      </c>
      <c r="C630" s="31" t="s">
        <v>351</v>
      </c>
      <c r="D630" s="31" t="s">
        <v>5349</v>
      </c>
      <c r="E630" s="36">
        <v>918425</v>
      </c>
      <c r="F630" s="37" t="s">
        <v>18</v>
      </c>
      <c r="G630" s="36">
        <v>73474</v>
      </c>
      <c r="H630" s="36">
        <v>991899</v>
      </c>
      <c r="I630" s="31" t="s">
        <v>120</v>
      </c>
      <c r="J630" s="31" t="s">
        <v>121</v>
      </c>
    </row>
    <row r="631" spans="1:10" x14ac:dyDescent="0.25">
      <c r="A631" s="35">
        <v>46099</v>
      </c>
      <c r="B631" s="31" t="s">
        <v>4434</v>
      </c>
      <c r="C631" s="31" t="s">
        <v>351</v>
      </c>
      <c r="D631" s="31" t="s">
        <v>5350</v>
      </c>
      <c r="E631" s="36">
        <v>1241520</v>
      </c>
      <c r="F631" s="37" t="s">
        <v>18</v>
      </c>
      <c r="G631" s="36">
        <v>99322</v>
      </c>
      <c r="H631" s="36">
        <v>1340842</v>
      </c>
      <c r="I631" s="31" t="s">
        <v>95</v>
      </c>
      <c r="J631" s="31" t="s">
        <v>96</v>
      </c>
    </row>
    <row r="632" spans="1:10" x14ac:dyDescent="0.25">
      <c r="A632" s="35">
        <v>46100</v>
      </c>
      <c r="B632" s="31" t="s">
        <v>4435</v>
      </c>
      <c r="C632" s="31" t="s">
        <v>351</v>
      </c>
      <c r="D632" s="31" t="s">
        <v>5351</v>
      </c>
      <c r="E632" s="36">
        <v>3374435</v>
      </c>
      <c r="F632" s="37" t="s">
        <v>18</v>
      </c>
      <c r="G632" s="36">
        <v>269955</v>
      </c>
      <c r="H632" s="36">
        <v>3644390</v>
      </c>
      <c r="I632" s="31" t="s">
        <v>101</v>
      </c>
      <c r="J632" s="31" t="s">
        <v>102</v>
      </c>
    </row>
    <row r="633" spans="1:10" x14ac:dyDescent="0.25">
      <c r="A633" s="35">
        <v>46100</v>
      </c>
      <c r="B633" s="31" t="s">
        <v>4436</v>
      </c>
      <c r="C633" s="31" t="s">
        <v>351</v>
      </c>
      <c r="D633" s="31" t="s">
        <v>5352</v>
      </c>
      <c r="E633" s="36">
        <v>4450315</v>
      </c>
      <c r="F633" s="37" t="s">
        <v>18</v>
      </c>
      <c r="G633" s="36">
        <v>356025</v>
      </c>
      <c r="H633" s="36">
        <v>4806340</v>
      </c>
      <c r="I633" s="31" t="s">
        <v>134</v>
      </c>
      <c r="J633" s="31" t="s">
        <v>135</v>
      </c>
    </row>
    <row r="634" spans="1:10" x14ac:dyDescent="0.25">
      <c r="A634" s="35">
        <v>46100</v>
      </c>
      <c r="B634" s="31" t="s">
        <v>4437</v>
      </c>
      <c r="C634" s="31" t="s">
        <v>351</v>
      </c>
      <c r="D634" s="31" t="s">
        <v>5353</v>
      </c>
      <c r="E634" s="36">
        <v>5723820</v>
      </c>
      <c r="F634" s="37" t="s">
        <v>18</v>
      </c>
      <c r="G634" s="36">
        <v>457906</v>
      </c>
      <c r="H634" s="36">
        <v>6181726</v>
      </c>
      <c r="I634" s="31" t="s">
        <v>55</v>
      </c>
      <c r="J634" s="31" t="s">
        <v>56</v>
      </c>
    </row>
    <row r="635" spans="1:10" x14ac:dyDescent="0.25">
      <c r="A635" s="35">
        <v>46100</v>
      </c>
      <c r="B635" s="31" t="s">
        <v>4438</v>
      </c>
      <c r="C635" s="31" t="s">
        <v>351</v>
      </c>
      <c r="D635" s="31" t="s">
        <v>5354</v>
      </c>
      <c r="E635" s="36">
        <v>906150</v>
      </c>
      <c r="F635" s="37" t="s">
        <v>18</v>
      </c>
      <c r="G635" s="36">
        <v>72492</v>
      </c>
      <c r="H635" s="36">
        <v>978642</v>
      </c>
      <c r="I635" s="31" t="s">
        <v>79</v>
      </c>
      <c r="J635" s="31" t="s">
        <v>80</v>
      </c>
    </row>
    <row r="636" spans="1:10" x14ac:dyDescent="0.25">
      <c r="A636" s="35">
        <v>46100</v>
      </c>
      <c r="B636" s="31" t="s">
        <v>4439</v>
      </c>
      <c r="C636" s="31" t="s">
        <v>351</v>
      </c>
      <c r="D636" s="31" t="s">
        <v>5355</v>
      </c>
      <c r="E636" s="36">
        <v>943558</v>
      </c>
      <c r="F636" s="37" t="s">
        <v>18</v>
      </c>
      <c r="G636" s="36">
        <v>75485</v>
      </c>
      <c r="H636" s="36">
        <v>1019043</v>
      </c>
      <c r="I636" s="31" t="s">
        <v>247</v>
      </c>
      <c r="J636" s="31" t="s">
        <v>19</v>
      </c>
    </row>
    <row r="637" spans="1:10" x14ac:dyDescent="0.25">
      <c r="A637" s="35">
        <v>46100</v>
      </c>
      <c r="B637" s="31" t="s">
        <v>4440</v>
      </c>
      <c r="C637" s="31" t="s">
        <v>351</v>
      </c>
      <c r="D637" s="31" t="s">
        <v>5356</v>
      </c>
      <c r="E637" s="36">
        <v>895678</v>
      </c>
      <c r="F637" s="37" t="s">
        <v>18</v>
      </c>
      <c r="G637" s="36">
        <v>71654</v>
      </c>
      <c r="H637" s="36">
        <v>967332</v>
      </c>
      <c r="I637" s="31" t="s">
        <v>147</v>
      </c>
      <c r="J637" s="31" t="s">
        <v>148</v>
      </c>
    </row>
    <row r="638" spans="1:10" x14ac:dyDescent="0.25">
      <c r="A638" s="35">
        <v>46100</v>
      </c>
      <c r="B638" s="31" t="s">
        <v>4441</v>
      </c>
      <c r="C638" s="31" t="s">
        <v>351</v>
      </c>
      <c r="D638" s="31" t="s">
        <v>5357</v>
      </c>
      <c r="E638" s="36">
        <v>1021170</v>
      </c>
      <c r="F638" s="37" t="s">
        <v>18</v>
      </c>
      <c r="G638" s="36">
        <v>81694</v>
      </c>
      <c r="H638" s="36">
        <v>1102864</v>
      </c>
      <c r="I638" s="31" t="s">
        <v>247</v>
      </c>
      <c r="J638" s="31" t="s">
        <v>19</v>
      </c>
    </row>
    <row r="639" spans="1:10" x14ac:dyDescent="0.25">
      <c r="A639" s="35">
        <v>46100</v>
      </c>
      <c r="B639" s="31" t="s">
        <v>4442</v>
      </c>
      <c r="C639" s="31" t="s">
        <v>351</v>
      </c>
      <c r="D639" s="31" t="s">
        <v>5358</v>
      </c>
      <c r="E639" s="36">
        <v>1121688</v>
      </c>
      <c r="F639" s="37" t="s">
        <v>18</v>
      </c>
      <c r="G639" s="36">
        <v>89735</v>
      </c>
      <c r="H639" s="36">
        <v>1211423</v>
      </c>
      <c r="I639" s="31" t="s">
        <v>247</v>
      </c>
      <c r="J639" s="31" t="s">
        <v>19</v>
      </c>
    </row>
    <row r="640" spans="1:10" x14ac:dyDescent="0.25">
      <c r="A640" s="35">
        <v>46100</v>
      </c>
      <c r="B640" s="31" t="s">
        <v>4443</v>
      </c>
      <c r="C640" s="31" t="s">
        <v>351</v>
      </c>
      <c r="D640" s="31" t="s">
        <v>5359</v>
      </c>
      <c r="E640" s="36">
        <v>579948</v>
      </c>
      <c r="F640" s="37" t="s">
        <v>18</v>
      </c>
      <c r="G640" s="36">
        <v>46396</v>
      </c>
      <c r="H640" s="36">
        <v>626344</v>
      </c>
      <c r="I640" s="31" t="s">
        <v>247</v>
      </c>
      <c r="J640" s="31" t="s">
        <v>19</v>
      </c>
    </row>
    <row r="641" spans="1:10" x14ac:dyDescent="0.25">
      <c r="A641" s="35">
        <v>46100</v>
      </c>
      <c r="B641" s="31" t="s">
        <v>4444</v>
      </c>
      <c r="C641" s="31" t="s">
        <v>351</v>
      </c>
      <c r="D641" s="31" t="s">
        <v>5360</v>
      </c>
      <c r="E641" s="36">
        <v>949445</v>
      </c>
      <c r="F641" s="37" t="s">
        <v>18</v>
      </c>
      <c r="G641" s="36">
        <v>75956</v>
      </c>
      <c r="H641" s="36">
        <v>1025401</v>
      </c>
      <c r="I641" s="31" t="s">
        <v>116</v>
      </c>
      <c r="J641" s="31" t="s">
        <v>117</v>
      </c>
    </row>
    <row r="642" spans="1:10" x14ac:dyDescent="0.25">
      <c r="A642" s="35">
        <v>46100</v>
      </c>
      <c r="B642" s="31" t="s">
        <v>4445</v>
      </c>
      <c r="C642" s="31" t="s">
        <v>351</v>
      </c>
      <c r="D642" s="31" t="s">
        <v>5361</v>
      </c>
      <c r="E642" s="36">
        <v>705063</v>
      </c>
      <c r="F642" s="37" t="s">
        <v>18</v>
      </c>
      <c r="G642" s="36">
        <v>56405</v>
      </c>
      <c r="H642" s="36">
        <v>761468</v>
      </c>
      <c r="I642" s="31" t="s">
        <v>247</v>
      </c>
      <c r="J642" s="31" t="s">
        <v>19</v>
      </c>
    </row>
    <row r="643" spans="1:10" x14ac:dyDescent="0.25">
      <c r="A643" s="35">
        <v>46100</v>
      </c>
      <c r="B643" s="31" t="s">
        <v>4446</v>
      </c>
      <c r="C643" s="31" t="s">
        <v>351</v>
      </c>
      <c r="D643" s="31" t="s">
        <v>5362</v>
      </c>
      <c r="E643" s="36">
        <v>567750</v>
      </c>
      <c r="F643" s="37" t="s">
        <v>18</v>
      </c>
      <c r="G643" s="36">
        <v>45420</v>
      </c>
      <c r="H643" s="36">
        <v>613170</v>
      </c>
      <c r="I643" s="31" t="s">
        <v>247</v>
      </c>
      <c r="J643" s="31" t="s">
        <v>19</v>
      </c>
    </row>
    <row r="644" spans="1:10" x14ac:dyDescent="0.25">
      <c r="A644" s="35">
        <v>46100</v>
      </c>
      <c r="B644" s="31" t="s">
        <v>4447</v>
      </c>
      <c r="C644" s="31" t="s">
        <v>351</v>
      </c>
      <c r="D644" s="31" t="s">
        <v>5363</v>
      </c>
      <c r="E644" s="36">
        <v>2285904</v>
      </c>
      <c r="F644" s="37" t="s">
        <v>18</v>
      </c>
      <c r="G644" s="36">
        <v>182872</v>
      </c>
      <c r="H644" s="36">
        <v>2468776</v>
      </c>
      <c r="I644" s="31" t="s">
        <v>67</v>
      </c>
      <c r="J644" s="31" t="s">
        <v>68</v>
      </c>
    </row>
    <row r="645" spans="1:10" x14ac:dyDescent="0.25">
      <c r="A645" s="35">
        <v>46100</v>
      </c>
      <c r="B645" s="31" t="s">
        <v>4448</v>
      </c>
      <c r="C645" s="31" t="s">
        <v>351</v>
      </c>
      <c r="D645" s="31" t="s">
        <v>5364</v>
      </c>
      <c r="E645" s="36">
        <v>2054370</v>
      </c>
      <c r="F645" s="37" t="s">
        <v>18</v>
      </c>
      <c r="G645" s="36">
        <v>164350</v>
      </c>
      <c r="H645" s="36">
        <v>2218720</v>
      </c>
      <c r="I645" s="31" t="s">
        <v>143</v>
      </c>
      <c r="J645" s="31" t="s">
        <v>144</v>
      </c>
    </row>
    <row r="646" spans="1:10" x14ac:dyDescent="0.25">
      <c r="A646" s="35">
        <v>46100</v>
      </c>
      <c r="B646" s="31" t="s">
        <v>4449</v>
      </c>
      <c r="C646" s="31" t="s">
        <v>351</v>
      </c>
      <c r="D646" s="31" t="s">
        <v>5365</v>
      </c>
      <c r="E646" s="36">
        <v>530250</v>
      </c>
      <c r="F646" s="37" t="s">
        <v>18</v>
      </c>
      <c r="G646" s="36">
        <v>42420</v>
      </c>
      <c r="H646" s="36">
        <v>572670</v>
      </c>
      <c r="I646" s="31" t="s">
        <v>143</v>
      </c>
      <c r="J646" s="31" t="s">
        <v>144</v>
      </c>
    </row>
    <row r="647" spans="1:10" x14ac:dyDescent="0.25">
      <c r="A647" s="35">
        <v>46100</v>
      </c>
      <c r="B647" s="31" t="s">
        <v>4450</v>
      </c>
      <c r="C647" s="31" t="s">
        <v>351</v>
      </c>
      <c r="D647" s="31" t="s">
        <v>301</v>
      </c>
      <c r="E647" s="36">
        <v>583055</v>
      </c>
      <c r="F647" s="37" t="s">
        <v>18</v>
      </c>
      <c r="G647" s="36">
        <v>46644</v>
      </c>
      <c r="H647" s="36">
        <v>629699</v>
      </c>
      <c r="I647" s="31" t="s">
        <v>39</v>
      </c>
      <c r="J647" s="31" t="s">
        <v>40</v>
      </c>
    </row>
    <row r="648" spans="1:10" x14ac:dyDescent="0.25">
      <c r="A648" s="35">
        <v>46100</v>
      </c>
      <c r="B648" s="31" t="s">
        <v>4451</v>
      </c>
      <c r="C648" s="31" t="s">
        <v>351</v>
      </c>
      <c r="D648" s="31" t="s">
        <v>5366</v>
      </c>
      <c r="E648" s="36">
        <v>1262020</v>
      </c>
      <c r="F648" s="37" t="s">
        <v>18</v>
      </c>
      <c r="G648" s="36">
        <v>100962</v>
      </c>
      <c r="H648" s="36">
        <v>1362982</v>
      </c>
      <c r="I648" s="31" t="s">
        <v>28</v>
      </c>
      <c r="J648" s="31" t="s">
        <v>29</v>
      </c>
    </row>
    <row r="649" spans="1:10" x14ac:dyDescent="0.25">
      <c r="A649" s="35">
        <v>46100</v>
      </c>
      <c r="B649" s="31" t="s">
        <v>4452</v>
      </c>
      <c r="C649" s="31" t="s">
        <v>351</v>
      </c>
      <c r="D649" s="31" t="s">
        <v>5367</v>
      </c>
      <c r="E649" s="36">
        <v>979550</v>
      </c>
      <c r="F649" s="37" t="s">
        <v>18</v>
      </c>
      <c r="G649" s="36">
        <v>78364</v>
      </c>
      <c r="H649" s="36">
        <v>1057914</v>
      </c>
      <c r="I649" s="31" t="s">
        <v>28</v>
      </c>
      <c r="J649" s="31" t="s">
        <v>29</v>
      </c>
    </row>
    <row r="650" spans="1:10" x14ac:dyDescent="0.25">
      <c r="A650" s="35">
        <v>46101</v>
      </c>
      <c r="B650" s="31" t="s">
        <v>4453</v>
      </c>
      <c r="C650" s="31" t="s">
        <v>351</v>
      </c>
      <c r="D650" s="31" t="s">
        <v>5368</v>
      </c>
      <c r="E650" s="36">
        <v>755986</v>
      </c>
      <c r="F650" s="37" t="s">
        <v>18</v>
      </c>
      <c r="G650" s="36">
        <v>60479</v>
      </c>
      <c r="H650" s="36">
        <v>816465</v>
      </c>
      <c r="I650" s="31" t="s">
        <v>247</v>
      </c>
      <c r="J650" s="31" t="s">
        <v>19</v>
      </c>
    </row>
    <row r="651" spans="1:10" x14ac:dyDescent="0.25">
      <c r="A651" s="35">
        <v>46101</v>
      </c>
      <c r="B651" s="31" t="s">
        <v>4454</v>
      </c>
      <c r="C651" s="31" t="s">
        <v>351</v>
      </c>
      <c r="D651" s="31" t="s">
        <v>5369</v>
      </c>
      <c r="E651" s="36">
        <v>530250</v>
      </c>
      <c r="F651" s="37" t="s">
        <v>18</v>
      </c>
      <c r="G651" s="36">
        <v>42420</v>
      </c>
      <c r="H651" s="36">
        <v>572670</v>
      </c>
      <c r="I651" s="31" t="s">
        <v>47</v>
      </c>
      <c r="J651" s="31" t="s">
        <v>48</v>
      </c>
    </row>
    <row r="652" spans="1:10" x14ac:dyDescent="0.25">
      <c r="A652" s="35">
        <v>46101</v>
      </c>
      <c r="B652" s="31" t="s">
        <v>4455</v>
      </c>
      <c r="C652" s="31" t="s">
        <v>351</v>
      </c>
      <c r="D652" s="31" t="s">
        <v>5370</v>
      </c>
      <c r="E652" s="36">
        <v>1395905</v>
      </c>
      <c r="F652" s="37" t="s">
        <v>18</v>
      </c>
      <c r="G652" s="36">
        <v>111672</v>
      </c>
      <c r="H652" s="36">
        <v>1507577</v>
      </c>
      <c r="I652" s="31" t="s">
        <v>47</v>
      </c>
      <c r="J652" s="31" t="s">
        <v>48</v>
      </c>
    </row>
    <row r="653" spans="1:10" x14ac:dyDescent="0.25">
      <c r="A653" s="35">
        <v>46101</v>
      </c>
      <c r="B653" s="31" t="s">
        <v>4456</v>
      </c>
      <c r="C653" s="31" t="s">
        <v>351</v>
      </c>
      <c r="D653" s="31" t="s">
        <v>5371</v>
      </c>
      <c r="E653" s="36">
        <v>1127790</v>
      </c>
      <c r="F653" s="37" t="s">
        <v>18</v>
      </c>
      <c r="G653" s="36">
        <v>90223</v>
      </c>
      <c r="H653" s="36">
        <v>1218013</v>
      </c>
      <c r="I653" s="31" t="s">
        <v>47</v>
      </c>
      <c r="J653" s="31" t="s">
        <v>48</v>
      </c>
    </row>
    <row r="654" spans="1:10" x14ac:dyDescent="0.25">
      <c r="A654" s="35">
        <v>46101</v>
      </c>
      <c r="B654" s="31" t="s">
        <v>4457</v>
      </c>
      <c r="C654" s="31" t="s">
        <v>351</v>
      </c>
      <c r="D654" s="31" t="s">
        <v>5372</v>
      </c>
      <c r="E654" s="36">
        <v>562014</v>
      </c>
      <c r="F654" s="37" t="s">
        <v>18</v>
      </c>
      <c r="G654" s="36">
        <v>44961</v>
      </c>
      <c r="H654" s="36">
        <v>606975</v>
      </c>
      <c r="I654" s="31" t="s">
        <v>47</v>
      </c>
      <c r="J654" s="31" t="s">
        <v>48</v>
      </c>
    </row>
    <row r="655" spans="1:10" x14ac:dyDescent="0.25">
      <c r="A655" s="35">
        <v>46101</v>
      </c>
      <c r="B655" s="31" t="s">
        <v>4458</v>
      </c>
      <c r="C655" s="31" t="s">
        <v>351</v>
      </c>
      <c r="D655" s="31" t="s">
        <v>5373</v>
      </c>
      <c r="E655" s="36">
        <v>1184023</v>
      </c>
      <c r="F655" s="37" t="s">
        <v>18</v>
      </c>
      <c r="G655" s="36">
        <v>94722</v>
      </c>
      <c r="H655" s="36">
        <v>1278745</v>
      </c>
      <c r="I655" s="31" t="s">
        <v>47</v>
      </c>
      <c r="J655" s="31" t="s">
        <v>48</v>
      </c>
    </row>
    <row r="656" spans="1:10" x14ac:dyDescent="0.25">
      <c r="A656" s="35">
        <v>46101</v>
      </c>
      <c r="B656" s="31" t="s">
        <v>4459</v>
      </c>
      <c r="C656" s="31" t="s">
        <v>351</v>
      </c>
      <c r="D656" s="31" t="s">
        <v>5374</v>
      </c>
      <c r="E656" s="36">
        <v>201520</v>
      </c>
      <c r="F656" s="37" t="s">
        <v>18</v>
      </c>
      <c r="G656" s="36">
        <v>16122</v>
      </c>
      <c r="H656" s="36">
        <v>217642</v>
      </c>
      <c r="I656" s="31" t="s">
        <v>47</v>
      </c>
      <c r="J656" s="31" t="s">
        <v>48</v>
      </c>
    </row>
    <row r="657" spans="1:10" x14ac:dyDescent="0.25">
      <c r="A657" s="35">
        <v>46101</v>
      </c>
      <c r="B657" s="31" t="s">
        <v>4460</v>
      </c>
      <c r="C657" s="31" t="s">
        <v>351</v>
      </c>
      <c r="D657" s="31" t="s">
        <v>5375</v>
      </c>
      <c r="E657" s="36">
        <v>653195</v>
      </c>
      <c r="F657" s="37" t="s">
        <v>18</v>
      </c>
      <c r="G657" s="36">
        <v>52256</v>
      </c>
      <c r="H657" s="36">
        <v>705451</v>
      </c>
      <c r="I657" s="31" t="s">
        <v>47</v>
      </c>
      <c r="J657" s="31" t="s">
        <v>48</v>
      </c>
    </row>
    <row r="658" spans="1:10" x14ac:dyDescent="0.25">
      <c r="A658" s="35">
        <v>46101</v>
      </c>
      <c r="B658" s="31" t="s">
        <v>4461</v>
      </c>
      <c r="C658" s="31" t="s">
        <v>351</v>
      </c>
      <c r="D658" s="31" t="s">
        <v>5376</v>
      </c>
      <c r="E658" s="36">
        <v>577998</v>
      </c>
      <c r="F658" s="37" t="s">
        <v>18</v>
      </c>
      <c r="G658" s="36">
        <v>46240</v>
      </c>
      <c r="H658" s="36">
        <v>624238</v>
      </c>
      <c r="I658" s="31" t="s">
        <v>247</v>
      </c>
      <c r="J658" s="31" t="s">
        <v>19</v>
      </c>
    </row>
    <row r="659" spans="1:10" x14ac:dyDescent="0.25">
      <c r="A659" s="35">
        <v>46102</v>
      </c>
      <c r="B659" s="31" t="s">
        <v>4462</v>
      </c>
      <c r="C659" s="31" t="s">
        <v>351</v>
      </c>
      <c r="D659" s="31" t="s">
        <v>5377</v>
      </c>
      <c r="E659" s="36">
        <v>3580344</v>
      </c>
      <c r="F659" s="37" t="s">
        <v>18</v>
      </c>
      <c r="G659" s="36">
        <v>286428</v>
      </c>
      <c r="H659" s="36">
        <v>3866772</v>
      </c>
      <c r="I659" s="31" t="s">
        <v>55</v>
      </c>
      <c r="J659" s="31" t="s">
        <v>56</v>
      </c>
    </row>
    <row r="660" spans="1:10" x14ac:dyDescent="0.25">
      <c r="A660" s="35">
        <v>46101</v>
      </c>
      <c r="B660" s="31" t="s">
        <v>4463</v>
      </c>
      <c r="C660" s="31" t="s">
        <v>351</v>
      </c>
      <c r="D660" s="31" t="s">
        <v>5378</v>
      </c>
      <c r="E660" s="36">
        <v>543895</v>
      </c>
      <c r="F660" s="37" t="s">
        <v>18</v>
      </c>
      <c r="G660" s="36">
        <v>43512</v>
      </c>
      <c r="H660" s="36">
        <v>587407</v>
      </c>
      <c r="I660" s="31" t="s">
        <v>247</v>
      </c>
      <c r="J660" s="31" t="s">
        <v>19</v>
      </c>
    </row>
    <row r="661" spans="1:10" x14ac:dyDescent="0.25">
      <c r="A661" s="35">
        <v>46101</v>
      </c>
      <c r="B661" s="31" t="s">
        <v>4464</v>
      </c>
      <c r="C661" s="31" t="s">
        <v>351</v>
      </c>
      <c r="D661" s="31" t="s">
        <v>5379</v>
      </c>
      <c r="E661" s="36">
        <v>323095</v>
      </c>
      <c r="F661" s="37" t="s">
        <v>18</v>
      </c>
      <c r="G661" s="36">
        <v>25848</v>
      </c>
      <c r="H661" s="36">
        <v>348943</v>
      </c>
      <c r="I661" s="31" t="s">
        <v>247</v>
      </c>
      <c r="J661" s="31" t="s">
        <v>19</v>
      </c>
    </row>
    <row r="662" spans="1:10" x14ac:dyDescent="0.25">
      <c r="A662" s="35">
        <v>46101</v>
      </c>
      <c r="B662" s="31" t="s">
        <v>4465</v>
      </c>
      <c r="C662" s="31" t="s">
        <v>351</v>
      </c>
      <c r="D662" s="31" t="s">
        <v>5380</v>
      </c>
      <c r="E662" s="36">
        <v>766434</v>
      </c>
      <c r="F662" s="37" t="s">
        <v>18</v>
      </c>
      <c r="G662" s="36">
        <v>61315</v>
      </c>
      <c r="H662" s="36">
        <v>827749</v>
      </c>
      <c r="I662" s="31" t="s">
        <v>247</v>
      </c>
      <c r="J662" s="31" t="s">
        <v>19</v>
      </c>
    </row>
    <row r="663" spans="1:10" x14ac:dyDescent="0.25">
      <c r="A663" s="35">
        <v>46101</v>
      </c>
      <c r="B663" s="31" t="s">
        <v>4466</v>
      </c>
      <c r="C663" s="31" t="s">
        <v>351</v>
      </c>
      <c r="D663" s="31" t="s">
        <v>5381</v>
      </c>
      <c r="E663" s="36">
        <v>676170</v>
      </c>
      <c r="F663" s="37" t="s">
        <v>18</v>
      </c>
      <c r="G663" s="36">
        <v>54094</v>
      </c>
      <c r="H663" s="36">
        <v>730264</v>
      </c>
      <c r="I663" s="31" t="s">
        <v>247</v>
      </c>
      <c r="J663" s="31" t="s">
        <v>19</v>
      </c>
    </row>
    <row r="664" spans="1:10" x14ac:dyDescent="0.25">
      <c r="A664" s="35">
        <v>46101</v>
      </c>
      <c r="B664" s="31" t="s">
        <v>4467</v>
      </c>
      <c r="C664" s="31" t="s">
        <v>351</v>
      </c>
      <c r="D664" s="31" t="s">
        <v>5382</v>
      </c>
      <c r="E664" s="36">
        <v>427079</v>
      </c>
      <c r="F664" s="37" t="s">
        <v>18</v>
      </c>
      <c r="G664" s="36">
        <v>34166</v>
      </c>
      <c r="H664" s="36">
        <v>461245</v>
      </c>
      <c r="I664" s="31" t="s">
        <v>247</v>
      </c>
      <c r="J664" s="31" t="s">
        <v>19</v>
      </c>
    </row>
    <row r="665" spans="1:10" x14ac:dyDescent="0.25">
      <c r="A665" s="35">
        <v>46101</v>
      </c>
      <c r="B665" s="31" t="s">
        <v>4468</v>
      </c>
      <c r="C665" s="31" t="s">
        <v>351</v>
      </c>
      <c r="D665" s="31" t="s">
        <v>5383</v>
      </c>
      <c r="E665" s="36">
        <v>716580</v>
      </c>
      <c r="F665" s="37" t="s">
        <v>18</v>
      </c>
      <c r="G665" s="36">
        <v>57326</v>
      </c>
      <c r="H665" s="36">
        <v>773906</v>
      </c>
      <c r="I665" s="31" t="s">
        <v>247</v>
      </c>
      <c r="J665" s="31" t="s">
        <v>19</v>
      </c>
    </row>
    <row r="666" spans="1:10" x14ac:dyDescent="0.25">
      <c r="A666" s="35">
        <v>46101</v>
      </c>
      <c r="B666" s="31" t="s">
        <v>4469</v>
      </c>
      <c r="C666" s="31" t="s">
        <v>351</v>
      </c>
      <c r="D666" s="31" t="s">
        <v>5384</v>
      </c>
      <c r="E666" s="36">
        <v>938003</v>
      </c>
      <c r="F666" s="37" t="s">
        <v>18</v>
      </c>
      <c r="G666" s="36">
        <v>75040</v>
      </c>
      <c r="H666" s="36">
        <v>1013043</v>
      </c>
      <c r="I666" s="31" t="s">
        <v>247</v>
      </c>
      <c r="J666" s="31" t="s">
        <v>19</v>
      </c>
    </row>
    <row r="667" spans="1:10" x14ac:dyDescent="0.25">
      <c r="A667" s="35">
        <v>46101</v>
      </c>
      <c r="B667" s="31" t="s">
        <v>4470</v>
      </c>
      <c r="C667" s="31" t="s">
        <v>351</v>
      </c>
      <c r="D667" s="31" t="s">
        <v>5385</v>
      </c>
      <c r="E667" s="36">
        <v>326337</v>
      </c>
      <c r="F667" s="37" t="s">
        <v>18</v>
      </c>
      <c r="G667" s="36">
        <v>26107</v>
      </c>
      <c r="H667" s="36">
        <v>352444</v>
      </c>
      <c r="I667" s="31" t="s">
        <v>247</v>
      </c>
      <c r="J667" s="31" t="s">
        <v>19</v>
      </c>
    </row>
    <row r="668" spans="1:10" x14ac:dyDescent="0.25">
      <c r="A668" s="35">
        <v>46101</v>
      </c>
      <c r="B668" s="31" t="s">
        <v>4471</v>
      </c>
      <c r="C668" s="31" t="s">
        <v>351</v>
      </c>
      <c r="D668" s="31" t="s">
        <v>5386</v>
      </c>
      <c r="E668" s="36">
        <v>916757</v>
      </c>
      <c r="F668" s="37" t="s">
        <v>18</v>
      </c>
      <c r="G668" s="36">
        <v>73341</v>
      </c>
      <c r="H668" s="36">
        <v>990098</v>
      </c>
      <c r="I668" s="31" t="s">
        <v>247</v>
      </c>
      <c r="J668" s="31" t="s">
        <v>19</v>
      </c>
    </row>
    <row r="669" spans="1:10" x14ac:dyDescent="0.25">
      <c r="A669" s="35">
        <v>46101</v>
      </c>
      <c r="B669" s="31" t="s">
        <v>4472</v>
      </c>
      <c r="C669" s="31" t="s">
        <v>351</v>
      </c>
      <c r="D669" s="31" t="s">
        <v>5387</v>
      </c>
      <c r="E669" s="36">
        <v>602607</v>
      </c>
      <c r="F669" s="37" t="s">
        <v>18</v>
      </c>
      <c r="G669" s="36">
        <v>48209</v>
      </c>
      <c r="H669" s="36">
        <v>650816</v>
      </c>
      <c r="I669" s="31" t="s">
        <v>247</v>
      </c>
      <c r="J669" s="31" t="s">
        <v>19</v>
      </c>
    </row>
    <row r="670" spans="1:10" x14ac:dyDescent="0.25">
      <c r="A670" s="35">
        <v>46101</v>
      </c>
      <c r="B670" s="31" t="s">
        <v>4473</v>
      </c>
      <c r="C670" s="31" t="s">
        <v>351</v>
      </c>
      <c r="D670" s="31" t="s">
        <v>5388</v>
      </c>
      <c r="E670" s="36">
        <v>683535</v>
      </c>
      <c r="F670" s="37" t="s">
        <v>18</v>
      </c>
      <c r="G670" s="36">
        <v>54683</v>
      </c>
      <c r="H670" s="36">
        <v>738218</v>
      </c>
      <c r="I670" s="31" t="s">
        <v>247</v>
      </c>
      <c r="J670" s="31" t="s">
        <v>19</v>
      </c>
    </row>
    <row r="671" spans="1:10" x14ac:dyDescent="0.25">
      <c r="A671" s="35">
        <v>46101</v>
      </c>
      <c r="B671" s="31" t="s">
        <v>4474</v>
      </c>
      <c r="C671" s="31" t="s">
        <v>351</v>
      </c>
      <c r="D671" s="31" t="s">
        <v>5389</v>
      </c>
      <c r="E671" s="36">
        <v>201520</v>
      </c>
      <c r="F671" s="37" t="s">
        <v>18</v>
      </c>
      <c r="G671" s="36">
        <v>16122</v>
      </c>
      <c r="H671" s="36">
        <v>217642</v>
      </c>
      <c r="I671" s="31" t="s">
        <v>247</v>
      </c>
      <c r="J671" s="31" t="s">
        <v>19</v>
      </c>
    </row>
    <row r="672" spans="1:10" x14ac:dyDescent="0.25">
      <c r="A672" s="35">
        <v>46101</v>
      </c>
      <c r="B672" s="31" t="s">
        <v>4475</v>
      </c>
      <c r="C672" s="31" t="s">
        <v>351</v>
      </c>
      <c r="D672" s="31" t="s">
        <v>5390</v>
      </c>
      <c r="E672" s="36">
        <v>201520</v>
      </c>
      <c r="F672" s="37" t="s">
        <v>18</v>
      </c>
      <c r="G672" s="36">
        <v>16122</v>
      </c>
      <c r="H672" s="36">
        <v>217642</v>
      </c>
      <c r="I672" s="31" t="s">
        <v>247</v>
      </c>
      <c r="J672" s="31" t="s">
        <v>19</v>
      </c>
    </row>
    <row r="673" spans="1:10" x14ac:dyDescent="0.25">
      <c r="A673" s="35">
        <v>46101</v>
      </c>
      <c r="B673" s="31" t="s">
        <v>4476</v>
      </c>
      <c r="C673" s="31" t="s">
        <v>351</v>
      </c>
      <c r="D673" s="31" t="s">
        <v>5391</v>
      </c>
      <c r="E673" s="36">
        <v>201520</v>
      </c>
      <c r="F673" s="37" t="s">
        <v>18</v>
      </c>
      <c r="G673" s="36">
        <v>16122</v>
      </c>
      <c r="H673" s="36">
        <v>217642</v>
      </c>
      <c r="I673" s="31" t="s">
        <v>247</v>
      </c>
      <c r="J673" s="31" t="s">
        <v>19</v>
      </c>
    </row>
    <row r="674" spans="1:10" x14ac:dyDescent="0.25">
      <c r="A674" s="35">
        <v>46101</v>
      </c>
      <c r="B674" s="31" t="s">
        <v>4477</v>
      </c>
      <c r="C674" s="31" t="s">
        <v>351</v>
      </c>
      <c r="D674" s="31" t="s">
        <v>5392</v>
      </c>
      <c r="E674" s="36">
        <v>212850</v>
      </c>
      <c r="F674" s="37" t="s">
        <v>18</v>
      </c>
      <c r="G674" s="36">
        <v>17028</v>
      </c>
      <c r="H674" s="36">
        <v>229878</v>
      </c>
      <c r="I674" s="31" t="s">
        <v>247</v>
      </c>
      <c r="J674" s="31" t="s">
        <v>19</v>
      </c>
    </row>
    <row r="675" spans="1:10" x14ac:dyDescent="0.25">
      <c r="A675" s="35">
        <v>46101</v>
      </c>
      <c r="B675" s="31" t="s">
        <v>4478</v>
      </c>
      <c r="C675" s="31" t="s">
        <v>351</v>
      </c>
      <c r="D675" s="31" t="s">
        <v>5393</v>
      </c>
      <c r="E675" s="36">
        <v>1074283</v>
      </c>
      <c r="F675" s="37" t="s">
        <v>18</v>
      </c>
      <c r="G675" s="36">
        <v>85943</v>
      </c>
      <c r="H675" s="36">
        <v>1160226</v>
      </c>
      <c r="I675" s="31" t="s">
        <v>247</v>
      </c>
      <c r="J675" s="31" t="s">
        <v>19</v>
      </c>
    </row>
    <row r="676" spans="1:10" x14ac:dyDescent="0.25">
      <c r="A676" s="35">
        <v>46101</v>
      </c>
      <c r="B676" s="31" t="s">
        <v>4479</v>
      </c>
      <c r="C676" s="31" t="s">
        <v>351</v>
      </c>
      <c r="D676" s="31" t="s">
        <v>5394</v>
      </c>
      <c r="E676" s="36">
        <v>900888</v>
      </c>
      <c r="F676" s="37" t="s">
        <v>18</v>
      </c>
      <c r="G676" s="36">
        <v>72071</v>
      </c>
      <c r="H676" s="36">
        <v>972959</v>
      </c>
      <c r="I676" s="31" t="s">
        <v>122</v>
      </c>
      <c r="J676" s="31" t="s">
        <v>123</v>
      </c>
    </row>
    <row r="677" spans="1:10" x14ac:dyDescent="0.25">
      <c r="A677" s="35">
        <v>46101</v>
      </c>
      <c r="B677" s="31" t="s">
        <v>4480</v>
      </c>
      <c r="C677" s="31" t="s">
        <v>351</v>
      </c>
      <c r="D677" s="31" t="s">
        <v>5395</v>
      </c>
      <c r="E677" s="36">
        <v>349833</v>
      </c>
      <c r="F677" s="37" t="s">
        <v>18</v>
      </c>
      <c r="G677" s="36">
        <v>27987</v>
      </c>
      <c r="H677" s="36">
        <v>377820</v>
      </c>
      <c r="I677" s="31" t="s">
        <v>247</v>
      </c>
      <c r="J677" s="31" t="s">
        <v>19</v>
      </c>
    </row>
    <row r="678" spans="1:10" x14ac:dyDescent="0.25">
      <c r="A678" s="35">
        <v>46101</v>
      </c>
      <c r="B678" s="31" t="s">
        <v>4481</v>
      </c>
      <c r="C678" s="31" t="s">
        <v>351</v>
      </c>
      <c r="D678" s="31" t="s">
        <v>5396</v>
      </c>
      <c r="E678" s="36">
        <v>945163</v>
      </c>
      <c r="F678" s="37" t="s">
        <v>18</v>
      </c>
      <c r="G678" s="36">
        <v>75613</v>
      </c>
      <c r="H678" s="36">
        <v>1020776</v>
      </c>
      <c r="I678" s="31" t="s">
        <v>247</v>
      </c>
      <c r="J678" s="31" t="s">
        <v>19</v>
      </c>
    </row>
    <row r="679" spans="1:10" x14ac:dyDescent="0.25">
      <c r="A679" s="35">
        <v>46102</v>
      </c>
      <c r="B679" s="31" t="s">
        <v>4482</v>
      </c>
      <c r="C679" s="31" t="s">
        <v>351</v>
      </c>
      <c r="D679" s="31" t="s">
        <v>5397</v>
      </c>
      <c r="E679" s="36">
        <v>587965</v>
      </c>
      <c r="F679" s="37" t="s">
        <v>18</v>
      </c>
      <c r="G679" s="36">
        <v>47037</v>
      </c>
      <c r="H679" s="36">
        <v>635002</v>
      </c>
      <c r="I679" s="31" t="s">
        <v>74</v>
      </c>
      <c r="J679" s="31" t="s">
        <v>75</v>
      </c>
    </row>
    <row r="680" spans="1:10" x14ac:dyDescent="0.25">
      <c r="A680" s="35">
        <v>46101</v>
      </c>
      <c r="B680" s="31" t="s">
        <v>4483</v>
      </c>
      <c r="C680" s="31" t="s">
        <v>351</v>
      </c>
      <c r="D680" s="31" t="s">
        <v>217</v>
      </c>
      <c r="E680" s="36">
        <v>1726329</v>
      </c>
      <c r="F680" s="37" t="s">
        <v>18</v>
      </c>
      <c r="G680" s="36">
        <v>138106</v>
      </c>
      <c r="H680" s="36">
        <v>1864435</v>
      </c>
      <c r="I680" s="31" t="s">
        <v>39</v>
      </c>
      <c r="J680" s="31" t="s">
        <v>40</v>
      </c>
    </row>
    <row r="681" spans="1:10" x14ac:dyDescent="0.25">
      <c r="A681" s="35">
        <v>46101</v>
      </c>
      <c r="B681" s="31" t="s">
        <v>4484</v>
      </c>
      <c r="C681" s="31" t="s">
        <v>351</v>
      </c>
      <c r="D681" s="31" t="s">
        <v>156</v>
      </c>
      <c r="E681" s="36">
        <v>1289758</v>
      </c>
      <c r="F681" s="37" t="s">
        <v>18</v>
      </c>
      <c r="G681" s="36">
        <v>103181</v>
      </c>
      <c r="H681" s="36">
        <v>1392939</v>
      </c>
      <c r="I681" s="31" t="s">
        <v>39</v>
      </c>
      <c r="J681" s="31" t="s">
        <v>40</v>
      </c>
    </row>
    <row r="682" spans="1:10" x14ac:dyDescent="0.25">
      <c r="A682" s="35">
        <v>46101</v>
      </c>
      <c r="B682" s="31" t="s">
        <v>4485</v>
      </c>
      <c r="C682" s="31" t="s">
        <v>351</v>
      </c>
      <c r="D682" s="31" t="s">
        <v>157</v>
      </c>
      <c r="E682" s="36">
        <v>1026222</v>
      </c>
      <c r="F682" s="37" t="s">
        <v>18</v>
      </c>
      <c r="G682" s="36">
        <v>82098</v>
      </c>
      <c r="H682" s="36">
        <v>1108320</v>
      </c>
      <c r="I682" s="31" t="s">
        <v>39</v>
      </c>
      <c r="J682" s="31" t="s">
        <v>40</v>
      </c>
    </row>
    <row r="683" spans="1:10" x14ac:dyDescent="0.25">
      <c r="A683" s="35">
        <v>46101</v>
      </c>
      <c r="B683" s="31" t="s">
        <v>4486</v>
      </c>
      <c r="C683" s="31" t="s">
        <v>351</v>
      </c>
      <c r="D683" s="31" t="s">
        <v>130</v>
      </c>
      <c r="E683" s="36">
        <v>1631724</v>
      </c>
      <c r="F683" s="37" t="s">
        <v>18</v>
      </c>
      <c r="G683" s="36">
        <v>130538</v>
      </c>
      <c r="H683" s="36">
        <v>1762262</v>
      </c>
      <c r="I683" s="31" t="s">
        <v>39</v>
      </c>
      <c r="J683" s="31" t="s">
        <v>40</v>
      </c>
    </row>
    <row r="684" spans="1:10" x14ac:dyDescent="0.25">
      <c r="A684" s="35">
        <v>46101</v>
      </c>
      <c r="B684" s="31" t="s">
        <v>4487</v>
      </c>
      <c r="C684" s="31" t="s">
        <v>351</v>
      </c>
      <c r="D684" s="31" t="s">
        <v>5398</v>
      </c>
      <c r="E684" s="36">
        <v>2216310</v>
      </c>
      <c r="F684" s="37" t="s">
        <v>18</v>
      </c>
      <c r="G684" s="36">
        <v>177305</v>
      </c>
      <c r="H684" s="36">
        <v>2393615</v>
      </c>
      <c r="I684" s="31" t="s">
        <v>168</v>
      </c>
      <c r="J684" s="31" t="s">
        <v>169</v>
      </c>
    </row>
    <row r="685" spans="1:10" x14ac:dyDescent="0.25">
      <c r="A685" s="35">
        <v>46101</v>
      </c>
      <c r="B685" s="31" t="s">
        <v>4488</v>
      </c>
      <c r="C685" s="31" t="s">
        <v>351</v>
      </c>
      <c r="D685" s="31" t="s">
        <v>5399</v>
      </c>
      <c r="E685" s="36">
        <v>933290</v>
      </c>
      <c r="F685" s="37" t="s">
        <v>18</v>
      </c>
      <c r="G685" s="36">
        <v>74663</v>
      </c>
      <c r="H685" s="36">
        <v>1007953</v>
      </c>
      <c r="I685" s="31" t="s">
        <v>168</v>
      </c>
      <c r="J685" s="31" t="s">
        <v>169</v>
      </c>
    </row>
    <row r="686" spans="1:10" x14ac:dyDescent="0.25">
      <c r="A686" s="35">
        <v>46101</v>
      </c>
      <c r="B686" s="31" t="s">
        <v>4489</v>
      </c>
      <c r="C686" s="31" t="s">
        <v>351</v>
      </c>
      <c r="D686" s="31" t="s">
        <v>5400</v>
      </c>
      <c r="E686" s="36">
        <v>2924640</v>
      </c>
      <c r="F686" s="37" t="s">
        <v>18</v>
      </c>
      <c r="G686" s="36">
        <v>233971</v>
      </c>
      <c r="H686" s="36">
        <v>3158611</v>
      </c>
      <c r="I686" s="31" t="s">
        <v>41</v>
      </c>
      <c r="J686" s="31" t="s">
        <v>42</v>
      </c>
    </row>
    <row r="687" spans="1:10" x14ac:dyDescent="0.25">
      <c r="A687" s="35">
        <v>46101</v>
      </c>
      <c r="B687" s="31" t="s">
        <v>4490</v>
      </c>
      <c r="C687" s="31" t="s">
        <v>351</v>
      </c>
      <c r="D687" s="31" t="s">
        <v>5401</v>
      </c>
      <c r="E687" s="36">
        <v>2483040</v>
      </c>
      <c r="F687" s="37" t="s">
        <v>18</v>
      </c>
      <c r="G687" s="36">
        <v>198643</v>
      </c>
      <c r="H687" s="36">
        <v>2681683</v>
      </c>
      <c r="I687" s="31" t="s">
        <v>43</v>
      </c>
      <c r="J687" s="31" t="s">
        <v>44</v>
      </c>
    </row>
    <row r="688" spans="1:10" x14ac:dyDescent="0.25">
      <c r="A688" s="35">
        <v>46101</v>
      </c>
      <c r="B688" s="31" t="s">
        <v>4491</v>
      </c>
      <c r="C688" s="31" t="s">
        <v>351</v>
      </c>
      <c r="D688" s="31" t="s">
        <v>5402</v>
      </c>
      <c r="E688" s="36">
        <v>595330</v>
      </c>
      <c r="F688" s="37" t="s">
        <v>18</v>
      </c>
      <c r="G688" s="36">
        <v>47626</v>
      </c>
      <c r="H688" s="36">
        <v>642956</v>
      </c>
      <c r="I688" s="31" t="s">
        <v>213</v>
      </c>
      <c r="J688" s="31" t="s">
        <v>115</v>
      </c>
    </row>
    <row r="689" spans="1:10" x14ac:dyDescent="0.25">
      <c r="A689" s="35">
        <v>46101</v>
      </c>
      <c r="B689" s="31" t="s">
        <v>4492</v>
      </c>
      <c r="C689" s="31" t="s">
        <v>351</v>
      </c>
      <c r="D689" s="31" t="s">
        <v>5403</v>
      </c>
      <c r="E689" s="36">
        <v>530250</v>
      </c>
      <c r="F689" s="37" t="s">
        <v>18</v>
      </c>
      <c r="G689" s="36">
        <v>42420</v>
      </c>
      <c r="H689" s="36">
        <v>572670</v>
      </c>
      <c r="I689" s="31" t="s">
        <v>213</v>
      </c>
      <c r="J689" s="31" t="s">
        <v>115</v>
      </c>
    </row>
    <row r="690" spans="1:10" x14ac:dyDescent="0.25">
      <c r="A690" s="35">
        <v>46102</v>
      </c>
      <c r="B690" s="31" t="s">
        <v>4493</v>
      </c>
      <c r="C690" s="31" t="s">
        <v>351</v>
      </c>
      <c r="D690" s="31" t="s">
        <v>5404</v>
      </c>
      <c r="E690" s="36">
        <v>5752645</v>
      </c>
      <c r="F690" s="37" t="s">
        <v>18</v>
      </c>
      <c r="G690" s="36">
        <v>460212</v>
      </c>
      <c r="H690" s="36">
        <v>6212857</v>
      </c>
      <c r="I690" s="31" t="s">
        <v>168</v>
      </c>
      <c r="J690" s="31" t="s">
        <v>169</v>
      </c>
    </row>
    <row r="691" spans="1:10" x14ac:dyDescent="0.25">
      <c r="A691" s="35">
        <v>46102</v>
      </c>
      <c r="B691" s="31" t="s">
        <v>4494</v>
      </c>
      <c r="C691" s="31" t="s">
        <v>351</v>
      </c>
      <c r="D691" s="31" t="s">
        <v>5405</v>
      </c>
      <c r="E691" s="36">
        <v>889020</v>
      </c>
      <c r="F691" s="37" t="s">
        <v>18</v>
      </c>
      <c r="G691" s="36">
        <v>71122</v>
      </c>
      <c r="H691" s="36">
        <v>960142</v>
      </c>
      <c r="I691" s="31" t="s">
        <v>247</v>
      </c>
      <c r="J691" s="31" t="s">
        <v>19</v>
      </c>
    </row>
    <row r="692" spans="1:10" x14ac:dyDescent="0.25">
      <c r="A692" s="35">
        <v>46102</v>
      </c>
      <c r="B692" s="31" t="s">
        <v>4495</v>
      </c>
      <c r="C692" s="31" t="s">
        <v>351</v>
      </c>
      <c r="D692" s="31" t="s">
        <v>5406</v>
      </c>
      <c r="E692" s="36">
        <v>3417675</v>
      </c>
      <c r="F692" s="37" t="s">
        <v>18</v>
      </c>
      <c r="G692" s="36">
        <v>273414</v>
      </c>
      <c r="H692" s="36">
        <v>3691089</v>
      </c>
      <c r="I692" s="31" t="s">
        <v>124</v>
      </c>
      <c r="J692" s="31" t="s">
        <v>125</v>
      </c>
    </row>
    <row r="693" spans="1:10" x14ac:dyDescent="0.25">
      <c r="A693" s="35">
        <v>46102</v>
      </c>
      <c r="B693" s="31" t="s">
        <v>4496</v>
      </c>
      <c r="C693" s="31" t="s">
        <v>351</v>
      </c>
      <c r="D693" s="31" t="s">
        <v>5407</v>
      </c>
      <c r="E693" s="36">
        <v>6241400</v>
      </c>
      <c r="F693" s="37" t="s">
        <v>18</v>
      </c>
      <c r="G693" s="36">
        <v>499312</v>
      </c>
      <c r="H693" s="36">
        <v>6740712</v>
      </c>
      <c r="I693" s="31" t="s">
        <v>69</v>
      </c>
      <c r="J693" s="31" t="s">
        <v>70</v>
      </c>
    </row>
    <row r="694" spans="1:10" x14ac:dyDescent="0.25">
      <c r="A694" s="35">
        <v>46102</v>
      </c>
      <c r="B694" s="31" t="s">
        <v>4497</v>
      </c>
      <c r="C694" s="31" t="s">
        <v>351</v>
      </c>
      <c r="D694" s="31" t="s">
        <v>5408</v>
      </c>
      <c r="E694" s="36">
        <v>543895</v>
      </c>
      <c r="F694" s="37" t="s">
        <v>18</v>
      </c>
      <c r="G694" s="36">
        <v>43512</v>
      </c>
      <c r="H694" s="36">
        <v>587407</v>
      </c>
      <c r="I694" s="31" t="s">
        <v>247</v>
      </c>
      <c r="J694" s="31" t="s">
        <v>19</v>
      </c>
    </row>
    <row r="695" spans="1:10" x14ac:dyDescent="0.25">
      <c r="A695" s="35">
        <v>46102</v>
      </c>
      <c r="B695" s="31" t="s">
        <v>4498</v>
      </c>
      <c r="C695" s="31" t="s">
        <v>351</v>
      </c>
      <c r="D695" s="31" t="s">
        <v>5409</v>
      </c>
      <c r="E695" s="36">
        <v>401355</v>
      </c>
      <c r="F695" s="37" t="s">
        <v>18</v>
      </c>
      <c r="G695" s="36">
        <v>32108</v>
      </c>
      <c r="H695" s="36">
        <v>433463</v>
      </c>
      <c r="I695" s="31" t="s">
        <v>247</v>
      </c>
      <c r="J695" s="31" t="s">
        <v>19</v>
      </c>
    </row>
    <row r="696" spans="1:10" x14ac:dyDescent="0.25">
      <c r="A696" s="35">
        <v>46102</v>
      </c>
      <c r="B696" s="31" t="s">
        <v>4499</v>
      </c>
      <c r="C696" s="31" t="s">
        <v>351</v>
      </c>
      <c r="D696" s="31" t="s">
        <v>5410</v>
      </c>
      <c r="E696" s="36">
        <v>1625700</v>
      </c>
      <c r="F696" s="37" t="s">
        <v>18</v>
      </c>
      <c r="G696" s="36">
        <v>130056</v>
      </c>
      <c r="H696" s="36">
        <v>1755756</v>
      </c>
      <c r="I696" s="31" t="s">
        <v>51</v>
      </c>
      <c r="J696" s="31" t="s">
        <v>52</v>
      </c>
    </row>
    <row r="697" spans="1:10" x14ac:dyDescent="0.25">
      <c r="A697" s="35">
        <v>46102</v>
      </c>
      <c r="B697" s="31" t="s">
        <v>4500</v>
      </c>
      <c r="C697" s="31" t="s">
        <v>351</v>
      </c>
      <c r="D697" s="31" t="s">
        <v>5411</v>
      </c>
      <c r="E697" s="36">
        <v>708059</v>
      </c>
      <c r="F697" s="37" t="s">
        <v>18</v>
      </c>
      <c r="G697" s="36">
        <v>56645</v>
      </c>
      <c r="H697" s="36">
        <v>764704</v>
      </c>
      <c r="I697" s="31" t="s">
        <v>247</v>
      </c>
      <c r="J697" s="31" t="s">
        <v>19</v>
      </c>
    </row>
    <row r="698" spans="1:10" x14ac:dyDescent="0.25">
      <c r="A698" s="35">
        <v>46102</v>
      </c>
      <c r="B698" s="31" t="s">
        <v>4501</v>
      </c>
      <c r="C698" s="31" t="s">
        <v>351</v>
      </c>
      <c r="D698" s="31" t="s">
        <v>5412</v>
      </c>
      <c r="E698" s="36">
        <v>600592</v>
      </c>
      <c r="F698" s="37" t="s">
        <v>18</v>
      </c>
      <c r="G698" s="36">
        <v>48047</v>
      </c>
      <c r="H698" s="36">
        <v>648639</v>
      </c>
      <c r="I698" s="31" t="s">
        <v>247</v>
      </c>
      <c r="J698" s="31" t="s">
        <v>19</v>
      </c>
    </row>
    <row r="699" spans="1:10" x14ac:dyDescent="0.25">
      <c r="A699" s="35">
        <v>46102</v>
      </c>
      <c r="B699" s="31" t="s">
        <v>4502</v>
      </c>
      <c r="C699" s="31" t="s">
        <v>351</v>
      </c>
      <c r="D699" s="31" t="s">
        <v>5413</v>
      </c>
      <c r="E699" s="36">
        <v>1373055</v>
      </c>
      <c r="F699" s="37" t="s">
        <v>18</v>
      </c>
      <c r="G699" s="36">
        <v>109844</v>
      </c>
      <c r="H699" s="36">
        <v>1482899</v>
      </c>
      <c r="I699" s="31" t="s">
        <v>51</v>
      </c>
      <c r="J699" s="31" t="s">
        <v>52</v>
      </c>
    </row>
    <row r="700" spans="1:10" x14ac:dyDescent="0.25">
      <c r="A700" s="35">
        <v>46102</v>
      </c>
      <c r="B700" s="31" t="s">
        <v>4503</v>
      </c>
      <c r="C700" s="31" t="s">
        <v>351</v>
      </c>
      <c r="D700" s="31" t="s">
        <v>5414</v>
      </c>
      <c r="E700" s="36">
        <v>1574880</v>
      </c>
      <c r="F700" s="37" t="s">
        <v>18</v>
      </c>
      <c r="G700" s="36">
        <v>125990</v>
      </c>
      <c r="H700" s="36">
        <v>1700870</v>
      </c>
      <c r="I700" s="31" t="s">
        <v>247</v>
      </c>
      <c r="J700" s="31" t="s">
        <v>19</v>
      </c>
    </row>
    <row r="701" spans="1:10" x14ac:dyDescent="0.25">
      <c r="A701" s="35">
        <v>46102</v>
      </c>
      <c r="B701" s="31" t="s">
        <v>4504</v>
      </c>
      <c r="C701" s="31" t="s">
        <v>351</v>
      </c>
      <c r="D701" s="31" t="s">
        <v>5415</v>
      </c>
      <c r="E701" s="36">
        <v>680484</v>
      </c>
      <c r="F701" s="37" t="s">
        <v>18</v>
      </c>
      <c r="G701" s="36">
        <v>54439</v>
      </c>
      <c r="H701" s="36">
        <v>734923</v>
      </c>
      <c r="I701" s="31" t="s">
        <v>247</v>
      </c>
      <c r="J701" s="31" t="s">
        <v>19</v>
      </c>
    </row>
    <row r="702" spans="1:10" x14ac:dyDescent="0.25">
      <c r="A702" s="35">
        <v>46102</v>
      </c>
      <c r="B702" s="31" t="s">
        <v>4505</v>
      </c>
      <c r="C702" s="31" t="s">
        <v>351</v>
      </c>
      <c r="D702" s="31" t="s">
        <v>5416</v>
      </c>
      <c r="E702" s="36">
        <v>683535</v>
      </c>
      <c r="F702" s="37" t="s">
        <v>18</v>
      </c>
      <c r="G702" s="36">
        <v>54683</v>
      </c>
      <c r="H702" s="36">
        <v>738218</v>
      </c>
      <c r="I702" s="31" t="s">
        <v>74</v>
      </c>
      <c r="J702" s="31" t="s">
        <v>75</v>
      </c>
    </row>
    <row r="703" spans="1:10" x14ac:dyDescent="0.25">
      <c r="A703" s="35">
        <v>46102</v>
      </c>
      <c r="B703" s="31" t="s">
        <v>4506</v>
      </c>
      <c r="C703" s="31" t="s">
        <v>351</v>
      </c>
      <c r="D703" s="31" t="s">
        <v>5417</v>
      </c>
      <c r="E703" s="36">
        <v>676170</v>
      </c>
      <c r="F703" s="37" t="s">
        <v>18</v>
      </c>
      <c r="G703" s="36">
        <v>54094</v>
      </c>
      <c r="H703" s="36">
        <v>730264</v>
      </c>
      <c r="I703" s="31" t="s">
        <v>247</v>
      </c>
      <c r="J703" s="31" t="s">
        <v>19</v>
      </c>
    </row>
    <row r="704" spans="1:10" x14ac:dyDescent="0.25">
      <c r="A704" s="35">
        <v>46102</v>
      </c>
      <c r="B704" s="31" t="s">
        <v>4507</v>
      </c>
      <c r="C704" s="31" t="s">
        <v>351</v>
      </c>
      <c r="D704" s="31" t="s">
        <v>5418</v>
      </c>
      <c r="E704" s="36">
        <v>565107</v>
      </c>
      <c r="F704" s="37" t="s">
        <v>18</v>
      </c>
      <c r="G704" s="36">
        <v>45209</v>
      </c>
      <c r="H704" s="36">
        <v>610316</v>
      </c>
      <c r="I704" s="31" t="s">
        <v>247</v>
      </c>
      <c r="J704" s="31" t="s">
        <v>19</v>
      </c>
    </row>
    <row r="705" spans="1:10" x14ac:dyDescent="0.25">
      <c r="A705" s="35">
        <v>46102</v>
      </c>
      <c r="B705" s="31" t="s">
        <v>4508</v>
      </c>
      <c r="C705" s="31" t="s">
        <v>351</v>
      </c>
      <c r="D705" s="31" t="s">
        <v>5419</v>
      </c>
      <c r="E705" s="36">
        <v>886011</v>
      </c>
      <c r="F705" s="37" t="s">
        <v>18</v>
      </c>
      <c r="G705" s="36">
        <v>70881</v>
      </c>
      <c r="H705" s="36">
        <v>956892</v>
      </c>
      <c r="I705" s="31" t="s">
        <v>247</v>
      </c>
      <c r="J705" s="31" t="s">
        <v>19</v>
      </c>
    </row>
    <row r="706" spans="1:10" x14ac:dyDescent="0.25">
      <c r="A706" s="35">
        <v>46102</v>
      </c>
      <c r="B706" s="31" t="s">
        <v>4509</v>
      </c>
      <c r="C706" s="31" t="s">
        <v>351</v>
      </c>
      <c r="D706" s="31" t="s">
        <v>5420</v>
      </c>
      <c r="E706" s="36">
        <v>543895</v>
      </c>
      <c r="F706" s="37" t="s">
        <v>18</v>
      </c>
      <c r="G706" s="36">
        <v>43512</v>
      </c>
      <c r="H706" s="36">
        <v>587407</v>
      </c>
      <c r="I706" s="31" t="s">
        <v>247</v>
      </c>
      <c r="J706" s="31" t="s">
        <v>19</v>
      </c>
    </row>
    <row r="707" spans="1:10" x14ac:dyDescent="0.25">
      <c r="A707" s="35">
        <v>46102</v>
      </c>
      <c r="B707" s="31" t="s">
        <v>4510</v>
      </c>
      <c r="C707" s="31" t="s">
        <v>351</v>
      </c>
      <c r="D707" s="31" t="s">
        <v>5421</v>
      </c>
      <c r="E707" s="36">
        <v>789866</v>
      </c>
      <c r="F707" s="37" t="s">
        <v>18</v>
      </c>
      <c r="G707" s="36">
        <v>63189</v>
      </c>
      <c r="H707" s="36">
        <v>853055</v>
      </c>
      <c r="I707" s="31" t="s">
        <v>247</v>
      </c>
      <c r="J707" s="31" t="s">
        <v>19</v>
      </c>
    </row>
    <row r="708" spans="1:10" x14ac:dyDescent="0.25">
      <c r="A708" s="35">
        <v>46102</v>
      </c>
      <c r="B708" s="31" t="s">
        <v>4511</v>
      </c>
      <c r="C708" s="31" t="s">
        <v>351</v>
      </c>
      <c r="D708" s="31" t="s">
        <v>5422</v>
      </c>
      <c r="E708" s="36">
        <v>390956</v>
      </c>
      <c r="F708" s="37" t="s">
        <v>18</v>
      </c>
      <c r="G708" s="36">
        <v>31276</v>
      </c>
      <c r="H708" s="36">
        <v>422232</v>
      </c>
      <c r="I708" s="31" t="s">
        <v>247</v>
      </c>
      <c r="J708" s="31" t="s">
        <v>19</v>
      </c>
    </row>
    <row r="709" spans="1:10" x14ac:dyDescent="0.25">
      <c r="A709" s="35">
        <v>46102</v>
      </c>
      <c r="B709" s="31" t="s">
        <v>4512</v>
      </c>
      <c r="C709" s="31" t="s">
        <v>351</v>
      </c>
      <c r="D709" s="31" t="s">
        <v>5423</v>
      </c>
      <c r="E709" s="36">
        <v>325891</v>
      </c>
      <c r="F709" s="37" t="s">
        <v>18</v>
      </c>
      <c r="G709" s="36">
        <v>26071</v>
      </c>
      <c r="H709" s="36">
        <v>351962</v>
      </c>
      <c r="I709" s="31" t="s">
        <v>247</v>
      </c>
      <c r="J709" s="31" t="s">
        <v>19</v>
      </c>
    </row>
    <row r="710" spans="1:10" x14ac:dyDescent="0.25">
      <c r="A710" s="35">
        <v>46102</v>
      </c>
      <c r="B710" s="31" t="s">
        <v>4513</v>
      </c>
      <c r="C710" s="31" t="s">
        <v>351</v>
      </c>
      <c r="D710" s="31" t="s">
        <v>5424</v>
      </c>
      <c r="E710" s="36">
        <v>455575</v>
      </c>
      <c r="F710" s="37" t="s">
        <v>18</v>
      </c>
      <c r="G710" s="36">
        <v>36446</v>
      </c>
      <c r="H710" s="36">
        <v>492021</v>
      </c>
      <c r="I710" s="31" t="s">
        <v>247</v>
      </c>
      <c r="J710" s="31" t="s">
        <v>19</v>
      </c>
    </row>
    <row r="711" spans="1:10" x14ac:dyDescent="0.25">
      <c r="A711" s="35">
        <v>46102</v>
      </c>
      <c r="B711" s="31" t="s">
        <v>4514</v>
      </c>
      <c r="C711" s="31" t="s">
        <v>351</v>
      </c>
      <c r="D711" s="31" t="s">
        <v>5425</v>
      </c>
      <c r="E711" s="36">
        <v>1248373</v>
      </c>
      <c r="F711" s="37" t="s">
        <v>18</v>
      </c>
      <c r="G711" s="36">
        <v>99870</v>
      </c>
      <c r="H711" s="36">
        <v>1348243</v>
      </c>
      <c r="I711" s="31" t="s">
        <v>247</v>
      </c>
      <c r="J711" s="31" t="s">
        <v>19</v>
      </c>
    </row>
    <row r="712" spans="1:10" x14ac:dyDescent="0.25">
      <c r="A712" s="35">
        <v>46102</v>
      </c>
      <c r="B712" s="31" t="s">
        <v>4515</v>
      </c>
      <c r="C712" s="31" t="s">
        <v>351</v>
      </c>
      <c r="D712" s="31" t="s">
        <v>5426</v>
      </c>
      <c r="E712" s="36">
        <v>318150</v>
      </c>
      <c r="F712" s="37" t="s">
        <v>18</v>
      </c>
      <c r="G712" s="36">
        <v>25452</v>
      </c>
      <c r="H712" s="36">
        <v>343602</v>
      </c>
      <c r="I712" s="31" t="s">
        <v>247</v>
      </c>
      <c r="J712" s="31" t="s">
        <v>19</v>
      </c>
    </row>
    <row r="713" spans="1:10" x14ac:dyDescent="0.25">
      <c r="A713" s="35">
        <v>46102</v>
      </c>
      <c r="B713" s="31" t="s">
        <v>4516</v>
      </c>
      <c r="C713" s="31" t="s">
        <v>351</v>
      </c>
      <c r="D713" s="31" t="s">
        <v>5427</v>
      </c>
      <c r="E713" s="36">
        <v>2976650</v>
      </c>
      <c r="F713" s="37" t="s">
        <v>18</v>
      </c>
      <c r="G713" s="36">
        <v>238132</v>
      </c>
      <c r="H713" s="36">
        <v>3214782</v>
      </c>
      <c r="I713" s="31" t="s">
        <v>53</v>
      </c>
      <c r="J713" s="31" t="s">
        <v>54</v>
      </c>
    </row>
    <row r="714" spans="1:10" x14ac:dyDescent="0.25">
      <c r="A714" s="35">
        <v>46102</v>
      </c>
      <c r="B714" s="31" t="s">
        <v>4517</v>
      </c>
      <c r="C714" s="31" t="s">
        <v>351</v>
      </c>
      <c r="D714" s="31" t="s">
        <v>5428</v>
      </c>
      <c r="E714" s="36">
        <v>441600</v>
      </c>
      <c r="F714" s="37" t="s">
        <v>18</v>
      </c>
      <c r="G714" s="36">
        <v>35328</v>
      </c>
      <c r="H714" s="36">
        <v>476928</v>
      </c>
      <c r="I714" s="31" t="s">
        <v>53</v>
      </c>
      <c r="J714" s="31" t="s">
        <v>54</v>
      </c>
    </row>
    <row r="715" spans="1:10" x14ac:dyDescent="0.25">
      <c r="A715" s="35">
        <v>46102</v>
      </c>
      <c r="B715" s="31" t="s">
        <v>4518</v>
      </c>
      <c r="C715" s="31" t="s">
        <v>351</v>
      </c>
      <c r="D715" s="31" t="s">
        <v>5429</v>
      </c>
      <c r="E715" s="36">
        <v>2720050</v>
      </c>
      <c r="F715" s="37" t="s">
        <v>18</v>
      </c>
      <c r="G715" s="36">
        <v>217604</v>
      </c>
      <c r="H715" s="36">
        <v>2937654</v>
      </c>
      <c r="I715" s="31" t="s">
        <v>194</v>
      </c>
      <c r="J715" s="31" t="s">
        <v>195</v>
      </c>
    </row>
    <row r="716" spans="1:10" x14ac:dyDescent="0.25">
      <c r="A716" s="35">
        <v>46102</v>
      </c>
      <c r="B716" s="31" t="s">
        <v>4519</v>
      </c>
      <c r="C716" s="31" t="s">
        <v>351</v>
      </c>
      <c r="D716" s="31" t="s">
        <v>5430</v>
      </c>
      <c r="E716" s="36">
        <v>1898110</v>
      </c>
      <c r="F716" s="37" t="s">
        <v>18</v>
      </c>
      <c r="G716" s="36">
        <v>151849</v>
      </c>
      <c r="H716" s="36">
        <v>2049959</v>
      </c>
      <c r="I716" s="31" t="s">
        <v>111</v>
      </c>
      <c r="J716" s="31" t="s">
        <v>112</v>
      </c>
    </row>
    <row r="717" spans="1:10" x14ac:dyDescent="0.25">
      <c r="A717" s="35">
        <v>46102</v>
      </c>
      <c r="B717" s="31" t="s">
        <v>4520</v>
      </c>
      <c r="C717" s="31" t="s">
        <v>351</v>
      </c>
      <c r="D717" s="31" t="s">
        <v>5431</v>
      </c>
      <c r="E717" s="36">
        <v>900888</v>
      </c>
      <c r="F717" s="37" t="s">
        <v>18</v>
      </c>
      <c r="G717" s="36">
        <v>72071</v>
      </c>
      <c r="H717" s="36">
        <v>972959</v>
      </c>
      <c r="I717" s="31" t="s">
        <v>161</v>
      </c>
      <c r="J717" s="31" t="s">
        <v>162</v>
      </c>
    </row>
    <row r="718" spans="1:10" x14ac:dyDescent="0.25">
      <c r="A718" s="35">
        <v>46102</v>
      </c>
      <c r="B718" s="31" t="s">
        <v>4521</v>
      </c>
      <c r="C718" s="31" t="s">
        <v>351</v>
      </c>
      <c r="D718" s="31" t="s">
        <v>5432</v>
      </c>
      <c r="E718" s="36">
        <v>2483040</v>
      </c>
      <c r="F718" s="37" t="s">
        <v>18</v>
      </c>
      <c r="G718" s="36">
        <v>198643</v>
      </c>
      <c r="H718" s="36">
        <v>2681683</v>
      </c>
      <c r="I718" s="31" t="s">
        <v>170</v>
      </c>
      <c r="J718" s="31" t="s">
        <v>171</v>
      </c>
    </row>
    <row r="719" spans="1:10" x14ac:dyDescent="0.25">
      <c r="A719" s="35">
        <v>46102</v>
      </c>
      <c r="B719" s="31" t="s">
        <v>4522</v>
      </c>
      <c r="C719" s="31" t="s">
        <v>351</v>
      </c>
      <c r="D719" s="31" t="s">
        <v>5433</v>
      </c>
      <c r="E719" s="36">
        <v>1836850</v>
      </c>
      <c r="F719" s="37" t="s">
        <v>18</v>
      </c>
      <c r="G719" s="36">
        <v>146948</v>
      </c>
      <c r="H719" s="36">
        <v>1983798</v>
      </c>
      <c r="I719" s="31" t="s">
        <v>286</v>
      </c>
      <c r="J719" s="31" t="s">
        <v>176</v>
      </c>
    </row>
    <row r="720" spans="1:10" x14ac:dyDescent="0.25">
      <c r="A720" s="35">
        <v>46104</v>
      </c>
      <c r="B720" s="31" t="s">
        <v>4523</v>
      </c>
      <c r="C720" s="31" t="s">
        <v>351</v>
      </c>
      <c r="D720" s="31" t="s">
        <v>5434</v>
      </c>
      <c r="E720" s="36">
        <v>773805</v>
      </c>
      <c r="F720" s="37" t="s">
        <v>18</v>
      </c>
      <c r="G720" s="36">
        <v>61904</v>
      </c>
      <c r="H720" s="36">
        <v>835709</v>
      </c>
      <c r="I720" s="31" t="s">
        <v>247</v>
      </c>
      <c r="J720" s="31" t="s">
        <v>19</v>
      </c>
    </row>
    <row r="721" spans="1:10" x14ac:dyDescent="0.25">
      <c r="A721" s="35">
        <v>46104</v>
      </c>
      <c r="B721" s="31" t="s">
        <v>4524</v>
      </c>
      <c r="C721" s="31" t="s">
        <v>351</v>
      </c>
      <c r="D721" s="31" t="s">
        <v>5435</v>
      </c>
      <c r="E721" s="36">
        <v>3571980</v>
      </c>
      <c r="F721" s="37" t="s">
        <v>18</v>
      </c>
      <c r="G721" s="36">
        <v>285758</v>
      </c>
      <c r="H721" s="36">
        <v>3857738</v>
      </c>
      <c r="I721" s="31" t="s">
        <v>53</v>
      </c>
      <c r="J721" s="31" t="s">
        <v>54</v>
      </c>
    </row>
    <row r="722" spans="1:10" x14ac:dyDescent="0.25">
      <c r="A722" s="35">
        <v>46104</v>
      </c>
      <c r="B722" s="31" t="s">
        <v>4525</v>
      </c>
      <c r="C722" s="31" t="s">
        <v>351</v>
      </c>
      <c r="D722" s="31" t="s">
        <v>5436</v>
      </c>
      <c r="E722" s="36">
        <v>1528360</v>
      </c>
      <c r="F722" s="37" t="s">
        <v>18</v>
      </c>
      <c r="G722" s="36">
        <v>122269</v>
      </c>
      <c r="H722" s="36">
        <v>1650629</v>
      </c>
      <c r="I722" s="31" t="s">
        <v>212</v>
      </c>
      <c r="J722" s="31" t="s">
        <v>73</v>
      </c>
    </row>
    <row r="723" spans="1:10" x14ac:dyDescent="0.25">
      <c r="A723" s="35">
        <v>46104</v>
      </c>
      <c r="B723" s="31" t="s">
        <v>4526</v>
      </c>
      <c r="C723" s="31" t="s">
        <v>351</v>
      </c>
      <c r="D723" s="31" t="s">
        <v>5437</v>
      </c>
      <c r="E723" s="36">
        <v>1921480</v>
      </c>
      <c r="F723" s="37" t="s">
        <v>18</v>
      </c>
      <c r="G723" s="36">
        <v>153718</v>
      </c>
      <c r="H723" s="36">
        <v>2075198</v>
      </c>
      <c r="I723" s="31" t="s">
        <v>65</v>
      </c>
      <c r="J723" s="31" t="s">
        <v>66</v>
      </c>
    </row>
    <row r="724" spans="1:10" x14ac:dyDescent="0.25">
      <c r="A724" s="35">
        <v>46104</v>
      </c>
      <c r="B724" s="31" t="s">
        <v>4527</v>
      </c>
      <c r="C724" s="31" t="s">
        <v>351</v>
      </c>
      <c r="D724" s="31" t="s">
        <v>5438</v>
      </c>
      <c r="E724" s="36">
        <v>3078370</v>
      </c>
      <c r="F724" s="37" t="s">
        <v>18</v>
      </c>
      <c r="G724" s="36">
        <v>246270</v>
      </c>
      <c r="H724" s="36">
        <v>3324640</v>
      </c>
      <c r="I724" s="31" t="s">
        <v>159</v>
      </c>
      <c r="J724" s="31" t="s">
        <v>160</v>
      </c>
    </row>
    <row r="725" spans="1:10" x14ac:dyDescent="0.25">
      <c r="A725" s="35">
        <v>46104</v>
      </c>
      <c r="B725" s="31" t="s">
        <v>4528</v>
      </c>
      <c r="C725" s="31" t="s">
        <v>351</v>
      </c>
      <c r="D725" s="31" t="s">
        <v>131</v>
      </c>
      <c r="E725" s="36">
        <v>1450045</v>
      </c>
      <c r="F725" s="37" t="s">
        <v>18</v>
      </c>
      <c r="G725" s="36">
        <v>116004</v>
      </c>
      <c r="H725" s="36">
        <v>1566049</v>
      </c>
      <c r="I725" s="31" t="s">
        <v>39</v>
      </c>
      <c r="J725" s="31" t="s">
        <v>40</v>
      </c>
    </row>
    <row r="726" spans="1:10" x14ac:dyDescent="0.25">
      <c r="A726" s="35">
        <v>46105</v>
      </c>
      <c r="B726" s="31" t="s">
        <v>4529</v>
      </c>
      <c r="C726" s="31" t="s">
        <v>351</v>
      </c>
      <c r="D726" s="31" t="s">
        <v>5439</v>
      </c>
      <c r="E726" s="36">
        <v>1077300</v>
      </c>
      <c r="F726" s="37" t="s">
        <v>18</v>
      </c>
      <c r="G726" s="36">
        <v>86184</v>
      </c>
      <c r="H726" s="36">
        <v>1163484</v>
      </c>
      <c r="I726" s="31" t="s">
        <v>196</v>
      </c>
      <c r="J726" s="31" t="s">
        <v>197</v>
      </c>
    </row>
    <row r="727" spans="1:10" x14ac:dyDescent="0.25">
      <c r="A727" s="35">
        <v>46105</v>
      </c>
      <c r="B727" s="31" t="s">
        <v>4530</v>
      </c>
      <c r="C727" s="31" t="s">
        <v>351</v>
      </c>
      <c r="D727" s="31" t="s">
        <v>5440</v>
      </c>
      <c r="E727" s="36">
        <v>1060500</v>
      </c>
      <c r="F727" s="37" t="s">
        <v>18</v>
      </c>
      <c r="G727" s="36">
        <v>84840</v>
      </c>
      <c r="H727" s="36">
        <v>1145340</v>
      </c>
      <c r="I727" s="31" t="s">
        <v>28</v>
      </c>
      <c r="J727" s="31" t="s">
        <v>29</v>
      </c>
    </row>
    <row r="728" spans="1:10" x14ac:dyDescent="0.25">
      <c r="A728" s="35">
        <v>46105</v>
      </c>
      <c r="B728" s="31" t="s">
        <v>4531</v>
      </c>
      <c r="C728" s="31" t="s">
        <v>351</v>
      </c>
      <c r="D728" s="31" t="s">
        <v>5441</v>
      </c>
      <c r="E728" s="36">
        <v>551250</v>
      </c>
      <c r="F728" s="37" t="s">
        <v>18</v>
      </c>
      <c r="G728" s="36">
        <v>44100</v>
      </c>
      <c r="H728" s="36">
        <v>595350</v>
      </c>
      <c r="I728" s="31" t="s">
        <v>26</v>
      </c>
      <c r="J728" s="31" t="s">
        <v>27</v>
      </c>
    </row>
    <row r="729" spans="1:10" x14ac:dyDescent="0.25">
      <c r="A729" s="35">
        <v>46105</v>
      </c>
      <c r="B729" s="31" t="s">
        <v>4532</v>
      </c>
      <c r="C729" s="31" t="s">
        <v>351</v>
      </c>
      <c r="D729" s="31" t="s">
        <v>5442</v>
      </c>
      <c r="E729" s="36">
        <v>530250</v>
      </c>
      <c r="F729" s="37" t="s">
        <v>18</v>
      </c>
      <c r="G729" s="36">
        <v>42420</v>
      </c>
      <c r="H729" s="36">
        <v>572670</v>
      </c>
      <c r="I729" s="31" t="s">
        <v>172</v>
      </c>
      <c r="J729" s="31" t="s">
        <v>173</v>
      </c>
    </row>
    <row r="730" spans="1:10" x14ac:dyDescent="0.25">
      <c r="A730" s="35">
        <v>46104</v>
      </c>
      <c r="B730" s="31" t="s">
        <v>4533</v>
      </c>
      <c r="C730" s="31" t="s">
        <v>351</v>
      </c>
      <c r="D730" s="31" t="s">
        <v>5443</v>
      </c>
      <c r="E730" s="36">
        <v>1158055</v>
      </c>
      <c r="F730" s="37" t="s">
        <v>18</v>
      </c>
      <c r="G730" s="36">
        <v>92644</v>
      </c>
      <c r="H730" s="36">
        <v>1250699</v>
      </c>
      <c r="I730" s="31" t="s">
        <v>250</v>
      </c>
      <c r="J730" s="31" t="s">
        <v>251</v>
      </c>
    </row>
    <row r="731" spans="1:10" x14ac:dyDescent="0.25">
      <c r="A731" s="35">
        <v>46104</v>
      </c>
      <c r="B731" s="31" t="s">
        <v>4534</v>
      </c>
      <c r="C731" s="31" t="s">
        <v>351</v>
      </c>
      <c r="D731" s="31" t="s">
        <v>5444</v>
      </c>
      <c r="E731" s="36">
        <v>1570866</v>
      </c>
      <c r="F731" s="37" t="s">
        <v>18</v>
      </c>
      <c r="G731" s="36">
        <v>125669</v>
      </c>
      <c r="H731" s="36">
        <v>1696535</v>
      </c>
      <c r="I731" s="31" t="s">
        <v>24</v>
      </c>
      <c r="J731" s="31" t="s">
        <v>25</v>
      </c>
    </row>
    <row r="732" spans="1:10" x14ac:dyDescent="0.25">
      <c r="A732" s="35">
        <v>46104</v>
      </c>
      <c r="B732" s="31" t="s">
        <v>4535</v>
      </c>
      <c r="C732" s="31" t="s">
        <v>351</v>
      </c>
      <c r="D732" s="31" t="s">
        <v>5445</v>
      </c>
      <c r="E732" s="36">
        <v>977500</v>
      </c>
      <c r="F732" s="37" t="s">
        <v>18</v>
      </c>
      <c r="G732" s="36">
        <v>78200</v>
      </c>
      <c r="H732" s="36">
        <v>1055700</v>
      </c>
      <c r="I732" s="31" t="s">
        <v>22</v>
      </c>
      <c r="J732" s="31" t="s">
        <v>23</v>
      </c>
    </row>
    <row r="733" spans="1:10" x14ac:dyDescent="0.25">
      <c r="A733" s="35">
        <v>46104</v>
      </c>
      <c r="B733" s="31" t="s">
        <v>4536</v>
      </c>
      <c r="C733" s="31" t="s">
        <v>351</v>
      </c>
      <c r="D733" s="31" t="s">
        <v>5446</v>
      </c>
      <c r="E733" s="36">
        <v>1081228</v>
      </c>
      <c r="F733" s="37" t="s">
        <v>18</v>
      </c>
      <c r="G733" s="36">
        <v>86498</v>
      </c>
      <c r="H733" s="36">
        <v>1167726</v>
      </c>
      <c r="I733" s="31" t="s">
        <v>267</v>
      </c>
      <c r="J733" s="31" t="s">
        <v>268</v>
      </c>
    </row>
    <row r="734" spans="1:10" x14ac:dyDescent="0.25">
      <c r="A734" s="35">
        <v>46104</v>
      </c>
      <c r="B734" s="31" t="s">
        <v>4537</v>
      </c>
      <c r="C734" s="31" t="s">
        <v>351</v>
      </c>
      <c r="D734" s="31" t="s">
        <v>5447</v>
      </c>
      <c r="E734" s="36">
        <v>1229245</v>
      </c>
      <c r="F734" s="37" t="s">
        <v>18</v>
      </c>
      <c r="G734" s="36">
        <v>98340</v>
      </c>
      <c r="H734" s="36">
        <v>1327585</v>
      </c>
      <c r="I734" s="31" t="s">
        <v>26</v>
      </c>
      <c r="J734" s="31" t="s">
        <v>27</v>
      </c>
    </row>
    <row r="735" spans="1:10" x14ac:dyDescent="0.25">
      <c r="A735" s="35">
        <v>46104</v>
      </c>
      <c r="B735" s="31" t="s">
        <v>4538</v>
      </c>
      <c r="C735" s="31" t="s">
        <v>351</v>
      </c>
      <c r="D735" s="31" t="s">
        <v>5448</v>
      </c>
      <c r="E735" s="36">
        <v>1401567</v>
      </c>
      <c r="F735" s="37" t="s">
        <v>18</v>
      </c>
      <c r="G735" s="36">
        <v>112125</v>
      </c>
      <c r="H735" s="36">
        <v>1513692</v>
      </c>
      <c r="I735" s="31" t="s">
        <v>196</v>
      </c>
      <c r="J735" s="31" t="s">
        <v>197</v>
      </c>
    </row>
    <row r="736" spans="1:10" x14ac:dyDescent="0.25">
      <c r="A736" s="35">
        <v>46104</v>
      </c>
      <c r="B736" s="31" t="s">
        <v>4539</v>
      </c>
      <c r="C736" s="31" t="s">
        <v>351</v>
      </c>
      <c r="D736" s="31" t="s">
        <v>5449</v>
      </c>
      <c r="E736" s="36">
        <v>1190660</v>
      </c>
      <c r="F736" s="37" t="s">
        <v>18</v>
      </c>
      <c r="G736" s="36">
        <v>95253</v>
      </c>
      <c r="H736" s="36">
        <v>1285913</v>
      </c>
      <c r="I736" s="31" t="s">
        <v>34</v>
      </c>
      <c r="J736" s="31" t="s">
        <v>35</v>
      </c>
    </row>
    <row r="737" spans="1:10" x14ac:dyDescent="0.25">
      <c r="A737" s="35">
        <v>46104</v>
      </c>
      <c r="B737" s="31" t="s">
        <v>4540</v>
      </c>
      <c r="C737" s="31" t="s">
        <v>351</v>
      </c>
      <c r="D737" s="31" t="s">
        <v>5450</v>
      </c>
      <c r="E737" s="36">
        <v>455690</v>
      </c>
      <c r="F737" s="37" t="s">
        <v>18</v>
      </c>
      <c r="G737" s="36">
        <v>36455</v>
      </c>
      <c r="H737" s="36">
        <v>492145</v>
      </c>
      <c r="I737" s="31" t="s">
        <v>32</v>
      </c>
      <c r="J737" s="31" t="s">
        <v>33</v>
      </c>
    </row>
    <row r="738" spans="1:10" x14ac:dyDescent="0.25">
      <c r="A738" s="35">
        <v>46104</v>
      </c>
      <c r="B738" s="31" t="s">
        <v>4541</v>
      </c>
      <c r="C738" s="31" t="s">
        <v>351</v>
      </c>
      <c r="D738" s="31" t="s">
        <v>5451</v>
      </c>
      <c r="E738" s="36">
        <v>411530</v>
      </c>
      <c r="F738" s="37" t="s">
        <v>18</v>
      </c>
      <c r="G738" s="36">
        <v>32922</v>
      </c>
      <c r="H738" s="36">
        <v>444452</v>
      </c>
      <c r="I738" s="31" t="s">
        <v>32</v>
      </c>
      <c r="J738" s="31" t="s">
        <v>33</v>
      </c>
    </row>
    <row r="739" spans="1:10" x14ac:dyDescent="0.25">
      <c r="A739" s="35">
        <v>46104</v>
      </c>
      <c r="B739" s="31" t="s">
        <v>4542</v>
      </c>
      <c r="C739" s="31" t="s">
        <v>351</v>
      </c>
      <c r="D739" s="31" t="s">
        <v>5452</v>
      </c>
      <c r="E739" s="36">
        <v>193857</v>
      </c>
      <c r="F739" s="37" t="s">
        <v>18</v>
      </c>
      <c r="G739" s="36">
        <v>15509</v>
      </c>
      <c r="H739" s="36">
        <v>209366</v>
      </c>
      <c r="I739" s="31" t="s">
        <v>32</v>
      </c>
      <c r="J739" s="31" t="s">
        <v>33</v>
      </c>
    </row>
    <row r="740" spans="1:10" x14ac:dyDescent="0.25">
      <c r="A740" s="35">
        <v>46105</v>
      </c>
      <c r="B740" s="31" t="s">
        <v>4543</v>
      </c>
      <c r="C740" s="31" t="s">
        <v>351</v>
      </c>
      <c r="D740" s="31" t="s">
        <v>5453</v>
      </c>
      <c r="E740" s="36">
        <v>543690</v>
      </c>
      <c r="F740" s="37" t="s">
        <v>18</v>
      </c>
      <c r="G740" s="36">
        <v>43495</v>
      </c>
      <c r="H740" s="36">
        <v>587185</v>
      </c>
      <c r="I740" s="31" t="s">
        <v>247</v>
      </c>
      <c r="J740" s="31" t="s">
        <v>19</v>
      </c>
    </row>
    <row r="741" spans="1:10" x14ac:dyDescent="0.25">
      <c r="A741" s="35">
        <v>46105</v>
      </c>
      <c r="B741" s="31" t="s">
        <v>4544</v>
      </c>
      <c r="C741" s="31" t="s">
        <v>351</v>
      </c>
      <c r="D741" s="31" t="s">
        <v>5454</v>
      </c>
      <c r="E741" s="36">
        <v>387714</v>
      </c>
      <c r="F741" s="37" t="s">
        <v>18</v>
      </c>
      <c r="G741" s="36">
        <v>31017</v>
      </c>
      <c r="H741" s="36">
        <v>418731</v>
      </c>
      <c r="I741" s="31" t="s">
        <v>247</v>
      </c>
      <c r="J741" s="31" t="s">
        <v>19</v>
      </c>
    </row>
    <row r="742" spans="1:10" x14ac:dyDescent="0.25">
      <c r="A742" s="35">
        <v>46105</v>
      </c>
      <c r="B742" s="31" t="s">
        <v>4545</v>
      </c>
      <c r="C742" s="31" t="s">
        <v>351</v>
      </c>
      <c r="D742" s="31" t="s">
        <v>5455</v>
      </c>
      <c r="E742" s="36">
        <v>1229245</v>
      </c>
      <c r="F742" s="37" t="s">
        <v>18</v>
      </c>
      <c r="G742" s="36">
        <v>98340</v>
      </c>
      <c r="H742" s="36">
        <v>1327585</v>
      </c>
      <c r="I742" s="31" t="s">
        <v>74</v>
      </c>
      <c r="J742" s="31" t="s">
        <v>75</v>
      </c>
    </row>
    <row r="743" spans="1:10" x14ac:dyDescent="0.25">
      <c r="A743" s="35">
        <v>46105</v>
      </c>
      <c r="B743" s="31" t="s">
        <v>4546</v>
      </c>
      <c r="C743" s="31" t="s">
        <v>351</v>
      </c>
      <c r="D743" s="31" t="s">
        <v>5456</v>
      </c>
      <c r="E743" s="36">
        <v>1588073</v>
      </c>
      <c r="F743" s="37" t="s">
        <v>18</v>
      </c>
      <c r="G743" s="36">
        <v>127046</v>
      </c>
      <c r="H743" s="36">
        <v>1715119</v>
      </c>
      <c r="I743" s="31" t="s">
        <v>122</v>
      </c>
      <c r="J743" s="31" t="s">
        <v>123</v>
      </c>
    </row>
    <row r="744" spans="1:10" x14ac:dyDescent="0.25">
      <c r="A744" s="35">
        <v>46105</v>
      </c>
      <c r="B744" s="31" t="s">
        <v>4547</v>
      </c>
      <c r="C744" s="31" t="s">
        <v>351</v>
      </c>
      <c r="D744" s="31" t="s">
        <v>5457</v>
      </c>
      <c r="E744" s="36">
        <v>2258960</v>
      </c>
      <c r="F744" s="37" t="s">
        <v>18</v>
      </c>
      <c r="G744" s="36">
        <v>180717</v>
      </c>
      <c r="H744" s="36">
        <v>2439677</v>
      </c>
      <c r="I744" s="31" t="s">
        <v>55</v>
      </c>
      <c r="J744" s="31" t="s">
        <v>56</v>
      </c>
    </row>
    <row r="745" spans="1:10" x14ac:dyDescent="0.25">
      <c r="A745" s="35">
        <v>46105</v>
      </c>
      <c r="B745" s="31" t="s">
        <v>4548</v>
      </c>
      <c r="C745" s="31" t="s">
        <v>351</v>
      </c>
      <c r="D745" s="31" t="s">
        <v>5458</v>
      </c>
      <c r="E745" s="36">
        <v>731770</v>
      </c>
      <c r="F745" s="37" t="s">
        <v>18</v>
      </c>
      <c r="G745" s="36">
        <v>58542</v>
      </c>
      <c r="H745" s="36">
        <v>790312</v>
      </c>
      <c r="I745" s="31" t="s">
        <v>55</v>
      </c>
      <c r="J745" s="31" t="s">
        <v>56</v>
      </c>
    </row>
    <row r="746" spans="1:10" x14ac:dyDescent="0.25">
      <c r="A746" s="35">
        <v>46105</v>
      </c>
      <c r="B746" s="31" t="s">
        <v>4549</v>
      </c>
      <c r="C746" s="31" t="s">
        <v>351</v>
      </c>
      <c r="D746" s="31" t="s">
        <v>5459</v>
      </c>
      <c r="E746" s="36">
        <v>1085891</v>
      </c>
      <c r="F746" s="37" t="s">
        <v>18</v>
      </c>
      <c r="G746" s="36">
        <v>86871</v>
      </c>
      <c r="H746" s="36">
        <v>1172762</v>
      </c>
      <c r="I746" s="31" t="s">
        <v>247</v>
      </c>
      <c r="J746" s="31" t="s">
        <v>19</v>
      </c>
    </row>
    <row r="747" spans="1:10" x14ac:dyDescent="0.25">
      <c r="A747" s="35">
        <v>46105</v>
      </c>
      <c r="B747" s="31" t="s">
        <v>4550</v>
      </c>
      <c r="C747" s="31" t="s">
        <v>351</v>
      </c>
      <c r="D747" s="31" t="s">
        <v>5460</v>
      </c>
      <c r="E747" s="36">
        <v>351988</v>
      </c>
      <c r="F747" s="37" t="s">
        <v>18</v>
      </c>
      <c r="G747" s="36">
        <v>28159</v>
      </c>
      <c r="H747" s="36">
        <v>380147</v>
      </c>
      <c r="I747" s="31" t="s">
        <v>247</v>
      </c>
      <c r="J747" s="31" t="s">
        <v>19</v>
      </c>
    </row>
    <row r="748" spans="1:10" x14ac:dyDescent="0.25">
      <c r="A748" s="35">
        <v>46105</v>
      </c>
      <c r="B748" s="31" t="s">
        <v>4551</v>
      </c>
      <c r="C748" s="31" t="s">
        <v>351</v>
      </c>
      <c r="D748" s="31" t="s">
        <v>5461</v>
      </c>
      <c r="E748" s="36">
        <v>4698490</v>
      </c>
      <c r="F748" s="37" t="s">
        <v>18</v>
      </c>
      <c r="G748" s="36">
        <v>375879</v>
      </c>
      <c r="H748" s="36">
        <v>5074369</v>
      </c>
      <c r="I748" s="31" t="s">
        <v>116</v>
      </c>
      <c r="J748" s="31" t="s">
        <v>117</v>
      </c>
    </row>
    <row r="749" spans="1:10" x14ac:dyDescent="0.25">
      <c r="A749" s="35">
        <v>46105</v>
      </c>
      <c r="B749" s="31" t="s">
        <v>4552</v>
      </c>
      <c r="C749" s="31" t="s">
        <v>351</v>
      </c>
      <c r="D749" s="31" t="s">
        <v>5462</v>
      </c>
      <c r="E749" s="36">
        <v>709727</v>
      </c>
      <c r="F749" s="37" t="s">
        <v>18</v>
      </c>
      <c r="G749" s="36">
        <v>56778</v>
      </c>
      <c r="H749" s="36">
        <v>766505</v>
      </c>
      <c r="I749" s="31" t="s">
        <v>247</v>
      </c>
      <c r="J749" s="31" t="s">
        <v>19</v>
      </c>
    </row>
    <row r="750" spans="1:10" x14ac:dyDescent="0.25">
      <c r="A750" s="35">
        <v>46105</v>
      </c>
      <c r="B750" s="31" t="s">
        <v>4553</v>
      </c>
      <c r="C750" s="31" t="s">
        <v>351</v>
      </c>
      <c r="D750" s="31" t="s">
        <v>5463</v>
      </c>
      <c r="E750" s="36">
        <v>470963</v>
      </c>
      <c r="F750" s="37" t="s">
        <v>18</v>
      </c>
      <c r="G750" s="36">
        <v>37677</v>
      </c>
      <c r="H750" s="36">
        <v>508640</v>
      </c>
      <c r="I750" s="31" t="s">
        <v>247</v>
      </c>
      <c r="J750" s="31" t="s">
        <v>19</v>
      </c>
    </row>
    <row r="751" spans="1:10" x14ac:dyDescent="0.25">
      <c r="A751" s="35">
        <v>46105</v>
      </c>
      <c r="B751" s="31" t="s">
        <v>4554</v>
      </c>
      <c r="C751" s="31" t="s">
        <v>351</v>
      </c>
      <c r="D751" s="31" t="s">
        <v>5464</v>
      </c>
      <c r="E751" s="36">
        <v>3578980</v>
      </c>
      <c r="F751" s="37" t="s">
        <v>18</v>
      </c>
      <c r="G751" s="36">
        <v>286318</v>
      </c>
      <c r="H751" s="36">
        <v>3865298</v>
      </c>
      <c r="I751" s="31" t="s">
        <v>223</v>
      </c>
      <c r="J751" s="31" t="s">
        <v>224</v>
      </c>
    </row>
    <row r="752" spans="1:10" x14ac:dyDescent="0.25">
      <c r="A752" s="35">
        <v>46105</v>
      </c>
      <c r="B752" s="31" t="s">
        <v>4555</v>
      </c>
      <c r="C752" s="31" t="s">
        <v>351</v>
      </c>
      <c r="D752" s="31" t="s">
        <v>5465</v>
      </c>
      <c r="E752" s="36">
        <v>1102500</v>
      </c>
      <c r="F752" s="37" t="s">
        <v>18</v>
      </c>
      <c r="G752" s="36">
        <v>88200</v>
      </c>
      <c r="H752" s="36">
        <v>1190700</v>
      </c>
      <c r="I752" s="31" t="s">
        <v>93</v>
      </c>
      <c r="J752" s="31" t="s">
        <v>94</v>
      </c>
    </row>
    <row r="753" spans="1:10" x14ac:dyDescent="0.25">
      <c r="A753" s="35">
        <v>46105</v>
      </c>
      <c r="B753" s="31" t="s">
        <v>4556</v>
      </c>
      <c r="C753" s="31" t="s">
        <v>351</v>
      </c>
      <c r="D753" s="31" t="s">
        <v>5466</v>
      </c>
      <c r="E753" s="36">
        <v>359458</v>
      </c>
      <c r="F753" s="37" t="s">
        <v>18</v>
      </c>
      <c r="G753" s="36">
        <v>28757</v>
      </c>
      <c r="H753" s="36">
        <v>388215</v>
      </c>
      <c r="I753" s="31" t="s">
        <v>247</v>
      </c>
      <c r="J753" s="31" t="s">
        <v>19</v>
      </c>
    </row>
    <row r="754" spans="1:10" x14ac:dyDescent="0.25">
      <c r="A754" s="35">
        <v>46105</v>
      </c>
      <c r="B754" s="31" t="s">
        <v>4557</v>
      </c>
      <c r="C754" s="31" t="s">
        <v>351</v>
      </c>
      <c r="D754" s="31" t="s">
        <v>5467</v>
      </c>
      <c r="E754" s="36">
        <v>1443540</v>
      </c>
      <c r="F754" s="37" t="s">
        <v>18</v>
      </c>
      <c r="G754" s="36">
        <v>115483</v>
      </c>
      <c r="H754" s="36">
        <v>1559023</v>
      </c>
      <c r="I754" s="31" t="s">
        <v>247</v>
      </c>
      <c r="J754" s="31" t="s">
        <v>19</v>
      </c>
    </row>
    <row r="755" spans="1:10" x14ac:dyDescent="0.25">
      <c r="A755" s="35">
        <v>46105</v>
      </c>
      <c r="B755" s="31" t="s">
        <v>4558</v>
      </c>
      <c r="C755" s="31" t="s">
        <v>351</v>
      </c>
      <c r="D755" s="31" t="s">
        <v>5468</v>
      </c>
      <c r="E755" s="36">
        <v>899984</v>
      </c>
      <c r="F755" s="37" t="s">
        <v>18</v>
      </c>
      <c r="G755" s="36">
        <v>71999</v>
      </c>
      <c r="H755" s="36">
        <v>971983</v>
      </c>
      <c r="I755" s="31" t="s">
        <v>247</v>
      </c>
      <c r="J755" s="31" t="s">
        <v>19</v>
      </c>
    </row>
    <row r="756" spans="1:10" x14ac:dyDescent="0.25">
      <c r="A756" s="35">
        <v>46105</v>
      </c>
      <c r="B756" s="31" t="s">
        <v>4559</v>
      </c>
      <c r="C756" s="31" t="s">
        <v>351</v>
      </c>
      <c r="D756" s="31" t="s">
        <v>5469</v>
      </c>
      <c r="E756" s="36">
        <v>646190</v>
      </c>
      <c r="F756" s="37" t="s">
        <v>18</v>
      </c>
      <c r="G756" s="36">
        <v>51695</v>
      </c>
      <c r="H756" s="36">
        <v>697885</v>
      </c>
      <c r="I756" s="31" t="s">
        <v>147</v>
      </c>
      <c r="J756" s="31" t="s">
        <v>148</v>
      </c>
    </row>
    <row r="757" spans="1:10" x14ac:dyDescent="0.25">
      <c r="A757" s="35">
        <v>46105</v>
      </c>
      <c r="B757" s="31" t="s">
        <v>4560</v>
      </c>
      <c r="C757" s="31" t="s">
        <v>351</v>
      </c>
      <c r="D757" s="31" t="s">
        <v>5470</v>
      </c>
      <c r="E757" s="36">
        <v>803217</v>
      </c>
      <c r="F757" s="37" t="s">
        <v>18</v>
      </c>
      <c r="G757" s="36">
        <v>64257</v>
      </c>
      <c r="H757" s="36">
        <v>867474</v>
      </c>
      <c r="I757" s="31" t="s">
        <v>247</v>
      </c>
      <c r="J757" s="31" t="s">
        <v>19</v>
      </c>
    </row>
    <row r="758" spans="1:10" x14ac:dyDescent="0.25">
      <c r="A758" s="35">
        <v>46105</v>
      </c>
      <c r="B758" s="31" t="s">
        <v>4561</v>
      </c>
      <c r="C758" s="31" t="s">
        <v>351</v>
      </c>
      <c r="D758" s="31" t="s">
        <v>5471</v>
      </c>
      <c r="E758" s="36">
        <v>323095</v>
      </c>
      <c r="F758" s="37" t="s">
        <v>18</v>
      </c>
      <c r="G758" s="36">
        <v>25848</v>
      </c>
      <c r="H758" s="36">
        <v>348943</v>
      </c>
      <c r="I758" s="31" t="s">
        <v>247</v>
      </c>
      <c r="J758" s="31" t="s">
        <v>19</v>
      </c>
    </row>
    <row r="759" spans="1:10" x14ac:dyDescent="0.25">
      <c r="A759" s="35">
        <v>46105</v>
      </c>
      <c r="B759" s="31" t="s">
        <v>4562</v>
      </c>
      <c r="C759" s="31" t="s">
        <v>351</v>
      </c>
      <c r="D759" s="31" t="s">
        <v>5472</v>
      </c>
      <c r="E759" s="36">
        <v>625537</v>
      </c>
      <c r="F759" s="37" t="s">
        <v>18</v>
      </c>
      <c r="G759" s="36">
        <v>50043</v>
      </c>
      <c r="H759" s="36">
        <v>675580</v>
      </c>
      <c r="I759" s="31" t="s">
        <v>247</v>
      </c>
      <c r="J759" s="31" t="s">
        <v>19</v>
      </c>
    </row>
    <row r="760" spans="1:10" x14ac:dyDescent="0.25">
      <c r="A760" s="35">
        <v>46105</v>
      </c>
      <c r="B760" s="31" t="s">
        <v>4563</v>
      </c>
      <c r="C760" s="31" t="s">
        <v>351</v>
      </c>
      <c r="D760" s="31" t="s">
        <v>5473</v>
      </c>
      <c r="E760" s="36">
        <v>906150</v>
      </c>
      <c r="F760" s="37" t="s">
        <v>18</v>
      </c>
      <c r="G760" s="36">
        <v>72492</v>
      </c>
      <c r="H760" s="36">
        <v>978642</v>
      </c>
      <c r="I760" s="31" t="s">
        <v>47</v>
      </c>
      <c r="J760" s="31" t="s">
        <v>48</v>
      </c>
    </row>
    <row r="761" spans="1:10" x14ac:dyDescent="0.25">
      <c r="A761" s="35">
        <v>46105</v>
      </c>
      <c r="B761" s="31" t="s">
        <v>4564</v>
      </c>
      <c r="C761" s="31" t="s">
        <v>351</v>
      </c>
      <c r="D761" s="31" t="s">
        <v>5474</v>
      </c>
      <c r="E761" s="36">
        <v>2251045</v>
      </c>
      <c r="F761" s="37" t="s">
        <v>18</v>
      </c>
      <c r="G761" s="36">
        <v>180084</v>
      </c>
      <c r="H761" s="36">
        <v>2431129</v>
      </c>
      <c r="I761" s="31" t="s">
        <v>47</v>
      </c>
      <c r="J761" s="31" t="s">
        <v>48</v>
      </c>
    </row>
    <row r="762" spans="1:10" x14ac:dyDescent="0.25">
      <c r="A762" s="35">
        <v>46105</v>
      </c>
      <c r="B762" s="31" t="s">
        <v>4565</v>
      </c>
      <c r="C762" s="31" t="s">
        <v>351</v>
      </c>
      <c r="D762" s="31" t="s">
        <v>5475</v>
      </c>
      <c r="E762" s="36">
        <v>2672250</v>
      </c>
      <c r="F762" s="37" t="s">
        <v>18</v>
      </c>
      <c r="G762" s="36">
        <v>213780</v>
      </c>
      <c r="H762" s="36">
        <v>2886030</v>
      </c>
      <c r="I762" s="31" t="s">
        <v>55</v>
      </c>
      <c r="J762" s="31" t="s">
        <v>56</v>
      </c>
    </row>
    <row r="763" spans="1:10" x14ac:dyDescent="0.25">
      <c r="A763" s="35">
        <v>46105</v>
      </c>
      <c r="B763" s="31" t="s">
        <v>4566</v>
      </c>
      <c r="C763" s="31" t="s">
        <v>351</v>
      </c>
      <c r="D763" s="31" t="s">
        <v>5476</v>
      </c>
      <c r="E763" s="36">
        <v>323095</v>
      </c>
      <c r="F763" s="37" t="s">
        <v>18</v>
      </c>
      <c r="G763" s="36">
        <v>25848</v>
      </c>
      <c r="H763" s="36">
        <v>348943</v>
      </c>
      <c r="I763" s="31" t="s">
        <v>247</v>
      </c>
      <c r="J763" s="31" t="s">
        <v>19</v>
      </c>
    </row>
    <row r="764" spans="1:10" x14ac:dyDescent="0.25">
      <c r="A764" s="35">
        <v>46105</v>
      </c>
      <c r="B764" s="31" t="s">
        <v>4567</v>
      </c>
      <c r="C764" s="31" t="s">
        <v>351</v>
      </c>
      <c r="D764" s="31" t="s">
        <v>5477</v>
      </c>
      <c r="E764" s="36">
        <v>1632150</v>
      </c>
      <c r="F764" s="37" t="s">
        <v>18</v>
      </c>
      <c r="G764" s="36">
        <v>130572</v>
      </c>
      <c r="H764" s="36">
        <v>1762722</v>
      </c>
      <c r="I764" s="31" t="s">
        <v>247</v>
      </c>
      <c r="J764" s="31" t="s">
        <v>19</v>
      </c>
    </row>
    <row r="765" spans="1:10" x14ac:dyDescent="0.25">
      <c r="A765" s="35">
        <v>46105</v>
      </c>
      <c r="B765" s="31" t="s">
        <v>4568</v>
      </c>
      <c r="C765" s="31" t="s">
        <v>351</v>
      </c>
      <c r="D765" s="31" t="s">
        <v>5478</v>
      </c>
      <c r="E765" s="36">
        <v>803855</v>
      </c>
      <c r="F765" s="37" t="s">
        <v>18</v>
      </c>
      <c r="G765" s="36">
        <v>64308</v>
      </c>
      <c r="H765" s="36">
        <v>868163</v>
      </c>
      <c r="I765" s="31" t="s">
        <v>247</v>
      </c>
      <c r="J765" s="31" t="s">
        <v>19</v>
      </c>
    </row>
    <row r="766" spans="1:10" x14ac:dyDescent="0.25">
      <c r="A766" s="35">
        <v>46105</v>
      </c>
      <c r="B766" s="31" t="s">
        <v>4569</v>
      </c>
      <c r="C766" s="31" t="s">
        <v>351</v>
      </c>
      <c r="D766" s="31" t="s">
        <v>5479</v>
      </c>
      <c r="E766" s="36">
        <v>326337</v>
      </c>
      <c r="F766" s="37" t="s">
        <v>18</v>
      </c>
      <c r="G766" s="36">
        <v>26107</v>
      </c>
      <c r="H766" s="36">
        <v>352444</v>
      </c>
      <c r="I766" s="31" t="s">
        <v>247</v>
      </c>
      <c r="J766" s="31" t="s">
        <v>19</v>
      </c>
    </row>
    <row r="767" spans="1:10" x14ac:dyDescent="0.25">
      <c r="A767" s="35">
        <v>46105</v>
      </c>
      <c r="B767" s="31" t="s">
        <v>4570</v>
      </c>
      <c r="C767" s="31" t="s">
        <v>351</v>
      </c>
      <c r="D767" s="31" t="s">
        <v>5480</v>
      </c>
      <c r="E767" s="36">
        <v>1082305</v>
      </c>
      <c r="F767" s="37" t="s">
        <v>18</v>
      </c>
      <c r="G767" s="36">
        <v>86584</v>
      </c>
      <c r="H767" s="36">
        <v>1168889</v>
      </c>
      <c r="I767" s="31" t="s">
        <v>247</v>
      </c>
      <c r="J767" s="31" t="s">
        <v>19</v>
      </c>
    </row>
    <row r="768" spans="1:10" x14ac:dyDescent="0.25">
      <c r="A768" s="35">
        <v>46105</v>
      </c>
      <c r="B768" s="31" t="s">
        <v>4571</v>
      </c>
      <c r="C768" s="31" t="s">
        <v>351</v>
      </c>
      <c r="D768" s="31" t="s">
        <v>5481</v>
      </c>
      <c r="E768" s="36">
        <v>1139225</v>
      </c>
      <c r="F768" s="37" t="s">
        <v>18</v>
      </c>
      <c r="G768" s="36">
        <v>91138</v>
      </c>
      <c r="H768" s="36">
        <v>1230363</v>
      </c>
      <c r="I768" s="31" t="s">
        <v>247</v>
      </c>
      <c r="J768" s="31" t="s">
        <v>19</v>
      </c>
    </row>
    <row r="769" spans="1:10" x14ac:dyDescent="0.25">
      <c r="A769" s="35">
        <v>46105</v>
      </c>
      <c r="B769" s="31" t="s">
        <v>4572</v>
      </c>
      <c r="C769" s="31" t="s">
        <v>351</v>
      </c>
      <c r="D769" s="31" t="s">
        <v>5482</v>
      </c>
      <c r="E769" s="36">
        <v>3547430</v>
      </c>
      <c r="F769" s="37" t="s">
        <v>18</v>
      </c>
      <c r="G769" s="36">
        <v>283794</v>
      </c>
      <c r="H769" s="36">
        <v>3831224</v>
      </c>
      <c r="I769" s="31" t="s">
        <v>209</v>
      </c>
      <c r="J769" s="31" t="s">
        <v>210</v>
      </c>
    </row>
    <row r="770" spans="1:10" x14ac:dyDescent="0.25">
      <c r="A770" s="35">
        <v>46105</v>
      </c>
      <c r="B770" s="31" t="s">
        <v>4573</v>
      </c>
      <c r="C770" s="31" t="s">
        <v>351</v>
      </c>
      <c r="D770" s="31" t="s">
        <v>218</v>
      </c>
      <c r="E770" s="36">
        <v>1586443</v>
      </c>
      <c r="F770" s="37" t="s">
        <v>18</v>
      </c>
      <c r="G770" s="36">
        <v>126915</v>
      </c>
      <c r="H770" s="36">
        <v>1713358</v>
      </c>
      <c r="I770" s="31" t="s">
        <v>39</v>
      </c>
      <c r="J770" s="31" t="s">
        <v>40</v>
      </c>
    </row>
    <row r="771" spans="1:10" x14ac:dyDescent="0.25">
      <c r="A771" s="35">
        <v>46105</v>
      </c>
      <c r="B771" s="31" t="s">
        <v>4574</v>
      </c>
      <c r="C771" s="31" t="s">
        <v>351</v>
      </c>
      <c r="D771" s="31" t="s">
        <v>221</v>
      </c>
      <c r="E771" s="36">
        <v>1606710</v>
      </c>
      <c r="F771" s="37" t="s">
        <v>18</v>
      </c>
      <c r="G771" s="36">
        <v>128537</v>
      </c>
      <c r="H771" s="36">
        <v>1735247</v>
      </c>
      <c r="I771" s="31" t="s">
        <v>39</v>
      </c>
      <c r="J771" s="31" t="s">
        <v>40</v>
      </c>
    </row>
    <row r="772" spans="1:10" x14ac:dyDescent="0.25">
      <c r="A772" s="35">
        <v>46105</v>
      </c>
      <c r="B772" s="31" t="s">
        <v>4575</v>
      </c>
      <c r="C772" s="31" t="s">
        <v>351</v>
      </c>
      <c r="D772" s="31" t="s">
        <v>207</v>
      </c>
      <c r="E772" s="36">
        <v>680293</v>
      </c>
      <c r="F772" s="37" t="s">
        <v>18</v>
      </c>
      <c r="G772" s="36">
        <v>54423</v>
      </c>
      <c r="H772" s="36">
        <v>734716</v>
      </c>
      <c r="I772" s="31" t="s">
        <v>39</v>
      </c>
      <c r="J772" s="31" t="s">
        <v>40</v>
      </c>
    </row>
    <row r="773" spans="1:10" x14ac:dyDescent="0.25">
      <c r="A773" s="35">
        <v>46105</v>
      </c>
      <c r="B773" s="31" t="s">
        <v>4576</v>
      </c>
      <c r="C773" s="31" t="s">
        <v>351</v>
      </c>
      <c r="D773" s="31" t="s">
        <v>5483</v>
      </c>
      <c r="E773" s="36">
        <v>530250</v>
      </c>
      <c r="F773" s="37" t="s">
        <v>18</v>
      </c>
      <c r="G773" s="36">
        <v>42420</v>
      </c>
      <c r="H773" s="36">
        <v>572670</v>
      </c>
      <c r="I773" s="31" t="s">
        <v>240</v>
      </c>
      <c r="J773" s="31" t="s">
        <v>244</v>
      </c>
    </row>
    <row r="774" spans="1:10" x14ac:dyDescent="0.25">
      <c r="A774" s="35">
        <v>46105</v>
      </c>
      <c r="B774" s="31" t="s">
        <v>4577</v>
      </c>
      <c r="C774" s="31" t="s">
        <v>351</v>
      </c>
      <c r="D774" s="31" t="s">
        <v>5484</v>
      </c>
      <c r="E774" s="36">
        <v>970200</v>
      </c>
      <c r="F774" s="37" t="s">
        <v>18</v>
      </c>
      <c r="G774" s="36">
        <v>77616</v>
      </c>
      <c r="H774" s="36">
        <v>1047816</v>
      </c>
      <c r="I774" s="31" t="s">
        <v>240</v>
      </c>
      <c r="J774" s="31" t="s">
        <v>244</v>
      </c>
    </row>
    <row r="775" spans="1:10" x14ac:dyDescent="0.25">
      <c r="A775" s="35">
        <v>46105</v>
      </c>
      <c r="B775" s="31" t="s">
        <v>4578</v>
      </c>
      <c r="C775" s="31" t="s">
        <v>351</v>
      </c>
      <c r="D775" s="31" t="s">
        <v>5485</v>
      </c>
      <c r="E775" s="36">
        <v>2121000</v>
      </c>
      <c r="F775" s="37" t="s">
        <v>18</v>
      </c>
      <c r="G775" s="36">
        <v>169680</v>
      </c>
      <c r="H775" s="36">
        <v>2290680</v>
      </c>
      <c r="I775" s="31" t="s">
        <v>43</v>
      </c>
      <c r="J775" s="31" t="s">
        <v>44</v>
      </c>
    </row>
    <row r="776" spans="1:10" x14ac:dyDescent="0.25">
      <c r="A776" s="35">
        <v>46105</v>
      </c>
      <c r="B776" s="31" t="s">
        <v>4579</v>
      </c>
      <c r="C776" s="31" t="s">
        <v>351</v>
      </c>
      <c r="D776" s="31" t="s">
        <v>5486</v>
      </c>
      <c r="E776" s="36">
        <v>1590750</v>
      </c>
      <c r="F776" s="37" t="s">
        <v>18</v>
      </c>
      <c r="G776" s="36">
        <v>127260</v>
      </c>
      <c r="H776" s="36">
        <v>1718010</v>
      </c>
      <c r="I776" s="31" t="s">
        <v>199</v>
      </c>
      <c r="J776" s="31" t="s">
        <v>200</v>
      </c>
    </row>
    <row r="777" spans="1:10" x14ac:dyDescent="0.25">
      <c r="A777" s="35">
        <v>46105</v>
      </c>
      <c r="B777" s="31" t="s">
        <v>4580</v>
      </c>
      <c r="C777" s="31" t="s">
        <v>351</v>
      </c>
      <c r="D777" s="31" t="s">
        <v>5487</v>
      </c>
      <c r="E777" s="36">
        <v>11291757</v>
      </c>
      <c r="F777" s="37" t="s">
        <v>18</v>
      </c>
      <c r="G777" s="36">
        <v>903341</v>
      </c>
      <c r="H777" s="36">
        <v>12195098</v>
      </c>
      <c r="I777" s="31" t="s">
        <v>81</v>
      </c>
      <c r="J777" s="31" t="s">
        <v>82</v>
      </c>
    </row>
    <row r="778" spans="1:10" x14ac:dyDescent="0.25">
      <c r="A778" s="35">
        <v>46105</v>
      </c>
      <c r="B778" s="31" t="s">
        <v>4581</v>
      </c>
      <c r="C778" s="31" t="s">
        <v>351</v>
      </c>
      <c r="D778" s="31" t="s">
        <v>5488</v>
      </c>
      <c r="E778" s="36">
        <v>1229245</v>
      </c>
      <c r="F778" s="37" t="s">
        <v>18</v>
      </c>
      <c r="G778" s="36">
        <v>98340</v>
      </c>
      <c r="H778" s="36">
        <v>1327585</v>
      </c>
      <c r="I778" s="31" t="s">
        <v>85</v>
      </c>
      <c r="J778" s="31" t="s">
        <v>86</v>
      </c>
    </row>
    <row r="779" spans="1:10" x14ac:dyDescent="0.25">
      <c r="A779" s="35">
        <v>46105</v>
      </c>
      <c r="B779" s="31" t="s">
        <v>4582</v>
      </c>
      <c r="C779" s="31" t="s">
        <v>351</v>
      </c>
      <c r="D779" s="31" t="s">
        <v>5489</v>
      </c>
      <c r="E779" s="36">
        <v>1588684</v>
      </c>
      <c r="F779" s="37" t="s">
        <v>18</v>
      </c>
      <c r="G779" s="36">
        <v>127095</v>
      </c>
      <c r="H779" s="36">
        <v>1715779</v>
      </c>
      <c r="I779" s="31" t="s">
        <v>240</v>
      </c>
      <c r="J779" s="31" t="s">
        <v>244</v>
      </c>
    </row>
    <row r="780" spans="1:10" x14ac:dyDescent="0.25">
      <c r="A780" s="35">
        <v>46105</v>
      </c>
      <c r="B780" s="31" t="s">
        <v>4583</v>
      </c>
      <c r="C780" s="31" t="s">
        <v>351</v>
      </c>
      <c r="D780" s="31" t="s">
        <v>5490</v>
      </c>
      <c r="E780" s="36">
        <v>971640</v>
      </c>
      <c r="F780" s="37" t="s">
        <v>18</v>
      </c>
      <c r="G780" s="36">
        <v>77731</v>
      </c>
      <c r="H780" s="36">
        <v>1049371</v>
      </c>
      <c r="I780" s="31" t="s">
        <v>89</v>
      </c>
      <c r="J780" s="31" t="s">
        <v>90</v>
      </c>
    </row>
    <row r="781" spans="1:10" x14ac:dyDescent="0.25">
      <c r="A781" s="35">
        <v>46105</v>
      </c>
      <c r="B781" s="31" t="s">
        <v>4584</v>
      </c>
      <c r="C781" s="31" t="s">
        <v>351</v>
      </c>
      <c r="D781" s="31" t="s">
        <v>5491</v>
      </c>
      <c r="E781" s="36">
        <v>1836850</v>
      </c>
      <c r="F781" s="37" t="s">
        <v>18</v>
      </c>
      <c r="G781" s="36">
        <v>146948</v>
      </c>
      <c r="H781" s="36">
        <v>1983798</v>
      </c>
      <c r="I781" s="31" t="s">
        <v>43</v>
      </c>
      <c r="J781" s="31" t="s">
        <v>44</v>
      </c>
    </row>
    <row r="782" spans="1:10" x14ac:dyDescent="0.25">
      <c r="A782" s="35">
        <v>46105</v>
      </c>
      <c r="B782" s="31" t="s">
        <v>4585</v>
      </c>
      <c r="C782" s="31" t="s">
        <v>351</v>
      </c>
      <c r="D782" s="31" t="s">
        <v>5492</v>
      </c>
      <c r="E782" s="36">
        <v>2194290</v>
      </c>
      <c r="F782" s="37" t="s">
        <v>18</v>
      </c>
      <c r="G782" s="36">
        <v>175543</v>
      </c>
      <c r="H782" s="36">
        <v>2369833</v>
      </c>
      <c r="I782" s="31" t="s">
        <v>83</v>
      </c>
      <c r="J782" s="31" t="s">
        <v>84</v>
      </c>
    </row>
    <row r="783" spans="1:10" x14ac:dyDescent="0.25">
      <c r="A783" s="35">
        <v>46105</v>
      </c>
      <c r="B783" s="31" t="s">
        <v>4586</v>
      </c>
      <c r="C783" s="31" t="s">
        <v>351</v>
      </c>
      <c r="D783" s="31" t="s">
        <v>5493</v>
      </c>
      <c r="E783" s="36">
        <v>6211755</v>
      </c>
      <c r="F783" s="37" t="s">
        <v>18</v>
      </c>
      <c r="G783" s="36">
        <v>496940</v>
      </c>
      <c r="H783" s="36">
        <v>6708695</v>
      </c>
      <c r="I783" s="31" t="s">
        <v>87</v>
      </c>
      <c r="J783" s="31" t="s">
        <v>88</v>
      </c>
    </row>
    <row r="784" spans="1:10" x14ac:dyDescent="0.25">
      <c r="A784" s="35">
        <v>46105</v>
      </c>
      <c r="B784" s="31" t="s">
        <v>4587</v>
      </c>
      <c r="C784" s="31" t="s">
        <v>351</v>
      </c>
      <c r="D784" s="31" t="s">
        <v>5494</v>
      </c>
      <c r="E784" s="36">
        <v>2380170</v>
      </c>
      <c r="F784" s="37" t="s">
        <v>18</v>
      </c>
      <c r="G784" s="36">
        <v>190414</v>
      </c>
      <c r="H784" s="36">
        <v>2570584</v>
      </c>
      <c r="I784" s="31" t="s">
        <v>20</v>
      </c>
      <c r="J784" s="31" t="s">
        <v>21</v>
      </c>
    </row>
    <row r="785" spans="1:10" x14ac:dyDescent="0.25">
      <c r="A785" s="35">
        <v>46106</v>
      </c>
      <c r="B785" s="31" t="s">
        <v>4588</v>
      </c>
      <c r="C785" s="31" t="s">
        <v>351</v>
      </c>
      <c r="D785" s="31" t="s">
        <v>5495</v>
      </c>
      <c r="E785" s="36">
        <v>450780</v>
      </c>
      <c r="F785" s="37" t="s">
        <v>18</v>
      </c>
      <c r="G785" s="36">
        <v>36062</v>
      </c>
      <c r="H785" s="36">
        <v>486842</v>
      </c>
      <c r="I785" s="31" t="s">
        <v>247</v>
      </c>
      <c r="J785" s="31" t="s">
        <v>19</v>
      </c>
    </row>
    <row r="786" spans="1:10" x14ac:dyDescent="0.25">
      <c r="A786" s="35">
        <v>46106</v>
      </c>
      <c r="B786" s="31" t="s">
        <v>4589</v>
      </c>
      <c r="C786" s="31" t="s">
        <v>351</v>
      </c>
      <c r="D786" s="31" t="s">
        <v>5496</v>
      </c>
      <c r="E786" s="36">
        <v>1087790</v>
      </c>
      <c r="F786" s="37" t="s">
        <v>18</v>
      </c>
      <c r="G786" s="36">
        <v>87023</v>
      </c>
      <c r="H786" s="36">
        <v>1174813</v>
      </c>
      <c r="I786" s="31" t="s">
        <v>241</v>
      </c>
      <c r="J786" s="31" t="s">
        <v>245</v>
      </c>
    </row>
    <row r="787" spans="1:10" x14ac:dyDescent="0.25">
      <c r="A787" s="35">
        <v>46106</v>
      </c>
      <c r="B787" s="31" t="s">
        <v>4590</v>
      </c>
      <c r="C787" s="31" t="s">
        <v>351</v>
      </c>
      <c r="D787" s="31" t="s">
        <v>5497</v>
      </c>
      <c r="E787" s="36">
        <v>1241520</v>
      </c>
      <c r="F787" s="37" t="s">
        <v>18</v>
      </c>
      <c r="G787" s="36">
        <v>99322</v>
      </c>
      <c r="H787" s="36">
        <v>1340842</v>
      </c>
      <c r="I787" s="31" t="s">
        <v>247</v>
      </c>
      <c r="J787" s="31" t="s">
        <v>19</v>
      </c>
    </row>
    <row r="788" spans="1:10" x14ac:dyDescent="0.25">
      <c r="A788" s="35">
        <v>46106</v>
      </c>
      <c r="B788" s="31" t="s">
        <v>4591</v>
      </c>
      <c r="C788" s="31" t="s">
        <v>351</v>
      </c>
      <c r="D788" s="31" t="s">
        <v>5498</v>
      </c>
      <c r="E788" s="36">
        <v>970200</v>
      </c>
      <c r="F788" s="37" t="s">
        <v>18</v>
      </c>
      <c r="G788" s="36">
        <v>77616</v>
      </c>
      <c r="H788" s="36">
        <v>1047816</v>
      </c>
      <c r="I788" s="31" t="s">
        <v>260</v>
      </c>
      <c r="J788" s="31" t="s">
        <v>261</v>
      </c>
    </row>
    <row r="789" spans="1:10" x14ac:dyDescent="0.25">
      <c r="A789" s="35">
        <v>46106</v>
      </c>
      <c r="B789" s="31" t="s">
        <v>4592</v>
      </c>
      <c r="C789" s="31" t="s">
        <v>351</v>
      </c>
      <c r="D789" s="31" t="s">
        <v>5499</v>
      </c>
      <c r="E789" s="36">
        <v>1089660</v>
      </c>
      <c r="F789" s="37" t="s">
        <v>18</v>
      </c>
      <c r="G789" s="36">
        <v>87173</v>
      </c>
      <c r="H789" s="36">
        <v>1176833</v>
      </c>
      <c r="I789" s="31" t="s">
        <v>55</v>
      </c>
      <c r="J789" s="31" t="s">
        <v>56</v>
      </c>
    </row>
    <row r="790" spans="1:10" x14ac:dyDescent="0.25">
      <c r="A790" s="35">
        <v>46106</v>
      </c>
      <c r="B790" s="31" t="s">
        <v>4593</v>
      </c>
      <c r="C790" s="31" t="s">
        <v>351</v>
      </c>
      <c r="D790" s="31" t="s">
        <v>5500</v>
      </c>
      <c r="E790" s="36">
        <v>888140</v>
      </c>
      <c r="F790" s="37" t="s">
        <v>18</v>
      </c>
      <c r="G790" s="36">
        <v>71051</v>
      </c>
      <c r="H790" s="36">
        <v>959191</v>
      </c>
      <c r="I790" s="31" t="s">
        <v>241</v>
      </c>
      <c r="J790" s="31" t="s">
        <v>245</v>
      </c>
    </row>
    <row r="791" spans="1:10" x14ac:dyDescent="0.25">
      <c r="A791" s="35">
        <v>46106</v>
      </c>
      <c r="B791" s="31" t="s">
        <v>4594</v>
      </c>
      <c r="C791" s="31" t="s">
        <v>351</v>
      </c>
      <c r="D791" s="31" t="s">
        <v>5501</v>
      </c>
      <c r="E791" s="36">
        <v>988643</v>
      </c>
      <c r="F791" s="37" t="s">
        <v>18</v>
      </c>
      <c r="G791" s="36">
        <v>79091</v>
      </c>
      <c r="H791" s="36">
        <v>1067734</v>
      </c>
      <c r="I791" s="31" t="s">
        <v>247</v>
      </c>
      <c r="J791" s="31" t="s">
        <v>19</v>
      </c>
    </row>
    <row r="792" spans="1:10" x14ac:dyDescent="0.25">
      <c r="A792" s="35">
        <v>46106</v>
      </c>
      <c r="B792" s="31" t="s">
        <v>4595</v>
      </c>
      <c r="C792" s="31" t="s">
        <v>351</v>
      </c>
      <c r="D792" s="31" t="s">
        <v>5502</v>
      </c>
      <c r="E792" s="36">
        <v>832035</v>
      </c>
      <c r="F792" s="37" t="s">
        <v>18</v>
      </c>
      <c r="G792" s="36">
        <v>66563</v>
      </c>
      <c r="H792" s="36">
        <v>898598</v>
      </c>
      <c r="I792" s="31" t="s">
        <v>247</v>
      </c>
      <c r="J792" s="31" t="s">
        <v>19</v>
      </c>
    </row>
    <row r="793" spans="1:10" x14ac:dyDescent="0.25">
      <c r="A793" s="35">
        <v>46106</v>
      </c>
      <c r="B793" s="31" t="s">
        <v>4596</v>
      </c>
      <c r="C793" s="31" t="s">
        <v>351</v>
      </c>
      <c r="D793" s="31" t="s">
        <v>5503</v>
      </c>
      <c r="E793" s="36">
        <v>494940</v>
      </c>
      <c r="F793" s="37" t="s">
        <v>18</v>
      </c>
      <c r="G793" s="36">
        <v>39595</v>
      </c>
      <c r="H793" s="36">
        <v>534535</v>
      </c>
      <c r="I793" s="31" t="s">
        <v>247</v>
      </c>
      <c r="J793" s="31" t="s">
        <v>19</v>
      </c>
    </row>
    <row r="794" spans="1:10" x14ac:dyDescent="0.25">
      <c r="A794" s="35">
        <v>46106</v>
      </c>
      <c r="B794" s="31" t="s">
        <v>4597</v>
      </c>
      <c r="C794" s="31" t="s">
        <v>351</v>
      </c>
      <c r="D794" s="31" t="s">
        <v>5504</v>
      </c>
      <c r="E794" s="36">
        <v>592050</v>
      </c>
      <c r="F794" s="37" t="s">
        <v>18</v>
      </c>
      <c r="G794" s="36">
        <v>47364</v>
      </c>
      <c r="H794" s="36">
        <v>639414</v>
      </c>
      <c r="I794" s="31" t="s">
        <v>47</v>
      </c>
      <c r="J794" s="31" t="s">
        <v>48</v>
      </c>
    </row>
    <row r="795" spans="1:10" x14ac:dyDescent="0.25">
      <c r="A795" s="35">
        <v>46106</v>
      </c>
      <c r="B795" s="31" t="s">
        <v>4598</v>
      </c>
      <c r="C795" s="31" t="s">
        <v>351</v>
      </c>
      <c r="D795" s="31" t="s">
        <v>5505</v>
      </c>
      <c r="E795" s="36">
        <v>646190</v>
      </c>
      <c r="F795" s="37" t="s">
        <v>18</v>
      </c>
      <c r="G795" s="36">
        <v>51695</v>
      </c>
      <c r="H795" s="36">
        <v>697885</v>
      </c>
      <c r="I795" s="31" t="s">
        <v>247</v>
      </c>
      <c r="J795" s="31" t="s">
        <v>19</v>
      </c>
    </row>
    <row r="796" spans="1:10" x14ac:dyDescent="0.25">
      <c r="A796" s="35">
        <v>46106</v>
      </c>
      <c r="B796" s="31" t="s">
        <v>4599</v>
      </c>
      <c r="C796" s="31" t="s">
        <v>351</v>
      </c>
      <c r="D796" s="31" t="s">
        <v>5506</v>
      </c>
      <c r="E796" s="36">
        <v>906150</v>
      </c>
      <c r="F796" s="37" t="s">
        <v>18</v>
      </c>
      <c r="G796" s="36">
        <v>72492</v>
      </c>
      <c r="H796" s="36">
        <v>978642</v>
      </c>
      <c r="I796" s="31" t="s">
        <v>147</v>
      </c>
      <c r="J796" s="31" t="s">
        <v>148</v>
      </c>
    </row>
    <row r="797" spans="1:10" x14ac:dyDescent="0.25">
      <c r="A797" s="35">
        <v>46106</v>
      </c>
      <c r="B797" s="31" t="s">
        <v>4600</v>
      </c>
      <c r="C797" s="31" t="s">
        <v>351</v>
      </c>
      <c r="D797" s="31" t="s">
        <v>5507</v>
      </c>
      <c r="E797" s="36">
        <v>530250</v>
      </c>
      <c r="F797" s="37" t="s">
        <v>18</v>
      </c>
      <c r="G797" s="36">
        <v>42420</v>
      </c>
      <c r="H797" s="36">
        <v>572670</v>
      </c>
      <c r="I797" s="31" t="s">
        <v>147</v>
      </c>
      <c r="J797" s="31" t="s">
        <v>148</v>
      </c>
    </row>
    <row r="798" spans="1:10" x14ac:dyDescent="0.25">
      <c r="A798" s="35">
        <v>46106</v>
      </c>
      <c r="B798" s="31" t="s">
        <v>4601</v>
      </c>
      <c r="C798" s="31" t="s">
        <v>351</v>
      </c>
      <c r="D798" s="31" t="s">
        <v>5508</v>
      </c>
      <c r="E798" s="36">
        <v>455575</v>
      </c>
      <c r="F798" s="37" t="s">
        <v>18</v>
      </c>
      <c r="G798" s="36">
        <v>36446</v>
      </c>
      <c r="H798" s="36">
        <v>492021</v>
      </c>
      <c r="I798" s="31" t="s">
        <v>247</v>
      </c>
      <c r="J798" s="31" t="s">
        <v>19</v>
      </c>
    </row>
    <row r="799" spans="1:10" x14ac:dyDescent="0.25">
      <c r="A799" s="35">
        <v>46106</v>
      </c>
      <c r="B799" s="31" t="s">
        <v>4602</v>
      </c>
      <c r="C799" s="31" t="s">
        <v>351</v>
      </c>
      <c r="D799" s="31" t="s">
        <v>5509</v>
      </c>
      <c r="E799" s="36">
        <v>3179713</v>
      </c>
      <c r="F799" s="37" t="s">
        <v>18</v>
      </c>
      <c r="G799" s="36">
        <v>254377</v>
      </c>
      <c r="H799" s="36">
        <v>3434090</v>
      </c>
      <c r="I799" s="31" t="s">
        <v>55</v>
      </c>
      <c r="J799" s="31" t="s">
        <v>56</v>
      </c>
    </row>
    <row r="800" spans="1:10" x14ac:dyDescent="0.25">
      <c r="A800" s="35">
        <v>46106</v>
      </c>
      <c r="B800" s="31" t="s">
        <v>4603</v>
      </c>
      <c r="C800" s="31" t="s">
        <v>351</v>
      </c>
      <c r="D800" s="31" t="s">
        <v>5510</v>
      </c>
      <c r="E800" s="36">
        <v>4123350</v>
      </c>
      <c r="F800" s="37" t="s">
        <v>18</v>
      </c>
      <c r="G800" s="36">
        <v>329868</v>
      </c>
      <c r="H800" s="36">
        <v>4453218</v>
      </c>
      <c r="I800" s="31" t="s">
        <v>124</v>
      </c>
      <c r="J800" s="31" t="s">
        <v>125</v>
      </c>
    </row>
    <row r="801" spans="1:10" x14ac:dyDescent="0.25">
      <c r="A801" s="35">
        <v>46106</v>
      </c>
      <c r="B801" s="31" t="s">
        <v>4604</v>
      </c>
      <c r="C801" s="31" t="s">
        <v>351</v>
      </c>
      <c r="D801" s="31" t="s">
        <v>5511</v>
      </c>
      <c r="E801" s="36">
        <v>714396</v>
      </c>
      <c r="F801" s="37" t="s">
        <v>18</v>
      </c>
      <c r="G801" s="36">
        <v>57152</v>
      </c>
      <c r="H801" s="36">
        <v>771548</v>
      </c>
      <c r="I801" s="31" t="s">
        <v>247</v>
      </c>
      <c r="J801" s="31" t="s">
        <v>19</v>
      </c>
    </row>
    <row r="802" spans="1:10" x14ac:dyDescent="0.25">
      <c r="A802" s="35">
        <v>46106</v>
      </c>
      <c r="B802" s="31" t="s">
        <v>4605</v>
      </c>
      <c r="C802" s="31" t="s">
        <v>351</v>
      </c>
      <c r="D802" s="31" t="s">
        <v>5512</v>
      </c>
      <c r="E802" s="36">
        <v>917913</v>
      </c>
      <c r="F802" s="37" t="s">
        <v>18</v>
      </c>
      <c r="G802" s="36">
        <v>73433</v>
      </c>
      <c r="H802" s="36">
        <v>991346</v>
      </c>
      <c r="I802" s="31" t="s">
        <v>247</v>
      </c>
      <c r="J802" s="31" t="s">
        <v>19</v>
      </c>
    </row>
    <row r="803" spans="1:10" x14ac:dyDescent="0.25">
      <c r="A803" s="35">
        <v>46106</v>
      </c>
      <c r="B803" s="31" t="s">
        <v>4606</v>
      </c>
      <c r="C803" s="31" t="s">
        <v>351</v>
      </c>
      <c r="D803" s="31" t="s">
        <v>5513</v>
      </c>
      <c r="E803" s="36">
        <v>439062</v>
      </c>
      <c r="F803" s="37" t="s">
        <v>18</v>
      </c>
      <c r="G803" s="36">
        <v>35125</v>
      </c>
      <c r="H803" s="36">
        <v>474187</v>
      </c>
      <c r="I803" s="31" t="s">
        <v>247</v>
      </c>
      <c r="J803" s="31" t="s">
        <v>19</v>
      </c>
    </row>
    <row r="804" spans="1:10" x14ac:dyDescent="0.25">
      <c r="A804" s="35">
        <v>46106</v>
      </c>
      <c r="B804" s="31" t="s">
        <v>4607</v>
      </c>
      <c r="C804" s="31" t="s">
        <v>351</v>
      </c>
      <c r="D804" s="31" t="s">
        <v>5514</v>
      </c>
      <c r="E804" s="36">
        <v>1360025</v>
      </c>
      <c r="F804" s="37" t="s">
        <v>18</v>
      </c>
      <c r="G804" s="36">
        <v>108802</v>
      </c>
      <c r="H804" s="36">
        <v>1468827</v>
      </c>
      <c r="I804" s="31" t="s">
        <v>247</v>
      </c>
      <c r="J804" s="31" t="s">
        <v>19</v>
      </c>
    </row>
    <row r="805" spans="1:10" x14ac:dyDescent="0.25">
      <c r="A805" s="35">
        <v>46106</v>
      </c>
      <c r="B805" s="31" t="s">
        <v>4608</v>
      </c>
      <c r="C805" s="31" t="s">
        <v>351</v>
      </c>
      <c r="D805" s="31" t="s">
        <v>5515</v>
      </c>
      <c r="E805" s="36">
        <v>1292380</v>
      </c>
      <c r="F805" s="37" t="s">
        <v>18</v>
      </c>
      <c r="G805" s="36">
        <v>103390</v>
      </c>
      <c r="H805" s="36">
        <v>1395770</v>
      </c>
      <c r="I805" s="31" t="s">
        <v>71</v>
      </c>
      <c r="J805" s="31" t="s">
        <v>72</v>
      </c>
    </row>
    <row r="806" spans="1:10" x14ac:dyDescent="0.25">
      <c r="A806" s="35">
        <v>46106</v>
      </c>
      <c r="B806" s="31" t="s">
        <v>4609</v>
      </c>
      <c r="C806" s="31" t="s">
        <v>351</v>
      </c>
      <c r="D806" s="31" t="s">
        <v>5516</v>
      </c>
      <c r="E806" s="36">
        <v>2381320</v>
      </c>
      <c r="F806" s="37" t="s">
        <v>18</v>
      </c>
      <c r="G806" s="36">
        <v>190506</v>
      </c>
      <c r="H806" s="36">
        <v>2571826</v>
      </c>
      <c r="I806" s="31" t="s">
        <v>170</v>
      </c>
      <c r="J806" s="31" t="s">
        <v>171</v>
      </c>
    </row>
    <row r="807" spans="1:10" x14ac:dyDescent="0.25">
      <c r="A807" s="35">
        <v>46107</v>
      </c>
      <c r="B807" s="31" t="s">
        <v>4610</v>
      </c>
      <c r="C807" s="31" t="s">
        <v>351</v>
      </c>
      <c r="D807" s="31" t="s">
        <v>5517</v>
      </c>
      <c r="E807" s="36">
        <v>1887580</v>
      </c>
      <c r="F807" s="37" t="s">
        <v>18</v>
      </c>
      <c r="G807" s="36">
        <v>151006</v>
      </c>
      <c r="H807" s="36">
        <v>2038586</v>
      </c>
      <c r="I807" s="31" t="s">
        <v>254</v>
      </c>
      <c r="J807" s="31" t="s">
        <v>255</v>
      </c>
    </row>
    <row r="808" spans="1:10" x14ac:dyDescent="0.25">
      <c r="A808" s="35">
        <v>46106</v>
      </c>
      <c r="B808" s="31" t="s">
        <v>4611</v>
      </c>
      <c r="C808" s="31" t="s">
        <v>351</v>
      </c>
      <c r="D808" s="31" t="s">
        <v>5518</v>
      </c>
      <c r="E808" s="36">
        <v>918425</v>
      </c>
      <c r="F808" s="37" t="s">
        <v>18</v>
      </c>
      <c r="G808" s="36">
        <v>73474</v>
      </c>
      <c r="H808" s="36">
        <v>991899</v>
      </c>
      <c r="I808" s="31" t="s">
        <v>109</v>
      </c>
      <c r="J808" s="31" t="s">
        <v>110</v>
      </c>
    </row>
    <row r="809" spans="1:10" x14ac:dyDescent="0.25">
      <c r="A809" s="35">
        <v>46106</v>
      </c>
      <c r="B809" s="31" t="s">
        <v>4612</v>
      </c>
      <c r="C809" s="31" t="s">
        <v>351</v>
      </c>
      <c r="D809" s="31" t="s">
        <v>5519</v>
      </c>
      <c r="E809" s="36">
        <v>583055</v>
      </c>
      <c r="F809" s="37" t="s">
        <v>18</v>
      </c>
      <c r="G809" s="36">
        <v>46644</v>
      </c>
      <c r="H809" s="36">
        <v>629699</v>
      </c>
      <c r="I809" s="31" t="s">
        <v>109</v>
      </c>
      <c r="J809" s="31" t="s">
        <v>110</v>
      </c>
    </row>
    <row r="810" spans="1:10" x14ac:dyDescent="0.25">
      <c r="A810" s="35">
        <v>46106</v>
      </c>
      <c r="B810" s="31" t="s">
        <v>4613</v>
      </c>
      <c r="C810" s="31" t="s">
        <v>351</v>
      </c>
      <c r="D810" s="31" t="s">
        <v>5520</v>
      </c>
      <c r="E810" s="36">
        <v>306940</v>
      </c>
      <c r="F810" s="37" t="s">
        <v>18</v>
      </c>
      <c r="G810" s="36">
        <v>24555</v>
      </c>
      <c r="H810" s="36">
        <v>331495</v>
      </c>
      <c r="I810" s="31" t="s">
        <v>109</v>
      </c>
      <c r="J810" s="31" t="s">
        <v>110</v>
      </c>
    </row>
    <row r="811" spans="1:10" x14ac:dyDescent="0.25">
      <c r="A811" s="35">
        <v>46106</v>
      </c>
      <c r="B811" s="31" t="s">
        <v>4614</v>
      </c>
      <c r="C811" s="31" t="s">
        <v>351</v>
      </c>
      <c r="D811" s="31" t="s">
        <v>5521</v>
      </c>
      <c r="E811" s="36">
        <v>1139225</v>
      </c>
      <c r="F811" s="37" t="s">
        <v>18</v>
      </c>
      <c r="G811" s="36">
        <v>91138</v>
      </c>
      <c r="H811" s="36">
        <v>1230363</v>
      </c>
      <c r="I811" s="31" t="s">
        <v>91</v>
      </c>
      <c r="J811" s="31" t="s">
        <v>92</v>
      </c>
    </row>
    <row r="812" spans="1:10" x14ac:dyDescent="0.25">
      <c r="A812" s="35">
        <v>46106</v>
      </c>
      <c r="B812" s="31" t="s">
        <v>4615</v>
      </c>
      <c r="C812" s="31" t="s">
        <v>351</v>
      </c>
      <c r="D812" s="31" t="s">
        <v>5522</v>
      </c>
      <c r="E812" s="36">
        <v>2186683</v>
      </c>
      <c r="F812" s="37" t="s">
        <v>18</v>
      </c>
      <c r="G812" s="36">
        <v>174935</v>
      </c>
      <c r="H812" s="36">
        <v>2361618</v>
      </c>
      <c r="I812" s="31" t="s">
        <v>95</v>
      </c>
      <c r="J812" s="31" t="s">
        <v>96</v>
      </c>
    </row>
    <row r="813" spans="1:10" x14ac:dyDescent="0.25">
      <c r="A813" s="35">
        <v>46106</v>
      </c>
      <c r="B813" s="31" t="s">
        <v>4616</v>
      </c>
      <c r="C813" s="31" t="s">
        <v>351</v>
      </c>
      <c r="D813" s="31" t="s">
        <v>5523</v>
      </c>
      <c r="E813" s="36">
        <v>312845</v>
      </c>
      <c r="F813" s="37" t="s">
        <v>18</v>
      </c>
      <c r="G813" s="36">
        <v>25028</v>
      </c>
      <c r="H813" s="36">
        <v>337873</v>
      </c>
      <c r="I813" s="31" t="s">
        <v>95</v>
      </c>
      <c r="J813" s="31" t="s">
        <v>96</v>
      </c>
    </row>
    <row r="814" spans="1:10" x14ac:dyDescent="0.25">
      <c r="A814" s="35">
        <v>46106</v>
      </c>
      <c r="B814" s="31" t="s">
        <v>4617</v>
      </c>
      <c r="C814" s="31" t="s">
        <v>351</v>
      </c>
      <c r="D814" s="31" t="s">
        <v>5524</v>
      </c>
      <c r="E814" s="36">
        <v>2743000</v>
      </c>
      <c r="F814" s="37" t="s">
        <v>18</v>
      </c>
      <c r="G814" s="36">
        <v>219440</v>
      </c>
      <c r="H814" s="36">
        <v>2962440</v>
      </c>
      <c r="I814" s="31" t="s">
        <v>134</v>
      </c>
      <c r="J814" s="31" t="s">
        <v>135</v>
      </c>
    </row>
    <row r="815" spans="1:10" x14ac:dyDescent="0.25">
      <c r="A815" s="35">
        <v>46106</v>
      </c>
      <c r="B815" s="31" t="s">
        <v>4618</v>
      </c>
      <c r="C815" s="31" t="s">
        <v>351</v>
      </c>
      <c r="D815" s="31" t="s">
        <v>5525</v>
      </c>
      <c r="E815" s="36">
        <v>625690</v>
      </c>
      <c r="F815" s="37" t="s">
        <v>18</v>
      </c>
      <c r="G815" s="36">
        <v>50055</v>
      </c>
      <c r="H815" s="36">
        <v>675745</v>
      </c>
      <c r="I815" s="31" t="s">
        <v>134</v>
      </c>
      <c r="J815" s="31" t="s">
        <v>135</v>
      </c>
    </row>
    <row r="816" spans="1:10" x14ac:dyDescent="0.25">
      <c r="A816" s="35">
        <v>46106</v>
      </c>
      <c r="B816" s="31" t="s">
        <v>4619</v>
      </c>
      <c r="C816" s="31" t="s">
        <v>351</v>
      </c>
      <c r="D816" s="31" t="s">
        <v>5526</v>
      </c>
      <c r="E816" s="36">
        <v>3002960</v>
      </c>
      <c r="F816" s="37" t="s">
        <v>18</v>
      </c>
      <c r="G816" s="36">
        <v>240237</v>
      </c>
      <c r="H816" s="36">
        <v>3243197</v>
      </c>
      <c r="I816" s="31" t="s">
        <v>111</v>
      </c>
      <c r="J816" s="31" t="s">
        <v>112</v>
      </c>
    </row>
    <row r="817" spans="1:10" x14ac:dyDescent="0.25">
      <c r="A817" s="35">
        <v>46106</v>
      </c>
      <c r="B817" s="31" t="s">
        <v>4620</v>
      </c>
      <c r="C817" s="31" t="s">
        <v>351</v>
      </c>
      <c r="D817" s="31" t="s">
        <v>5527</v>
      </c>
      <c r="E817" s="36">
        <v>312845</v>
      </c>
      <c r="F817" s="37" t="s">
        <v>18</v>
      </c>
      <c r="G817" s="36">
        <v>25028</v>
      </c>
      <c r="H817" s="36">
        <v>337873</v>
      </c>
      <c r="I817" s="31" t="s">
        <v>111</v>
      </c>
      <c r="J817" s="31" t="s">
        <v>112</v>
      </c>
    </row>
    <row r="818" spans="1:10" x14ac:dyDescent="0.25">
      <c r="A818" s="35">
        <v>46106</v>
      </c>
      <c r="B818" s="31" t="s">
        <v>4621</v>
      </c>
      <c r="C818" s="31" t="s">
        <v>351</v>
      </c>
      <c r="D818" s="31" t="s">
        <v>5528</v>
      </c>
      <c r="E818" s="36">
        <v>3002960</v>
      </c>
      <c r="F818" s="37" t="s">
        <v>18</v>
      </c>
      <c r="G818" s="36">
        <v>240237</v>
      </c>
      <c r="H818" s="36">
        <v>3243197</v>
      </c>
      <c r="I818" s="31" t="s">
        <v>103</v>
      </c>
      <c r="J818" s="31" t="s">
        <v>104</v>
      </c>
    </row>
    <row r="819" spans="1:10" x14ac:dyDescent="0.25">
      <c r="A819" s="35">
        <v>46106</v>
      </c>
      <c r="B819" s="31" t="s">
        <v>4622</v>
      </c>
      <c r="C819" s="31" t="s">
        <v>351</v>
      </c>
      <c r="D819" s="31" t="s">
        <v>5529</v>
      </c>
      <c r="E819" s="36">
        <v>4319890</v>
      </c>
      <c r="F819" s="37" t="s">
        <v>18</v>
      </c>
      <c r="G819" s="36">
        <v>345591</v>
      </c>
      <c r="H819" s="36">
        <v>4665481</v>
      </c>
      <c r="I819" s="31" t="s">
        <v>99</v>
      </c>
      <c r="J819" s="31" t="s">
        <v>100</v>
      </c>
    </row>
    <row r="820" spans="1:10" x14ac:dyDescent="0.25">
      <c r="A820" s="35">
        <v>46106</v>
      </c>
      <c r="B820" s="31" t="s">
        <v>4623</v>
      </c>
      <c r="C820" s="31" t="s">
        <v>351</v>
      </c>
      <c r="D820" s="31" t="s">
        <v>5530</v>
      </c>
      <c r="E820" s="36">
        <v>5673910</v>
      </c>
      <c r="F820" s="37" t="s">
        <v>18</v>
      </c>
      <c r="G820" s="36">
        <v>453913</v>
      </c>
      <c r="H820" s="36">
        <v>6127823</v>
      </c>
      <c r="I820" s="31" t="s">
        <v>132</v>
      </c>
      <c r="J820" s="31" t="s">
        <v>133</v>
      </c>
    </row>
    <row r="821" spans="1:10" x14ac:dyDescent="0.25">
      <c r="A821" s="35">
        <v>46106</v>
      </c>
      <c r="B821" s="31" t="s">
        <v>4624</v>
      </c>
      <c r="C821" s="31" t="s">
        <v>351</v>
      </c>
      <c r="D821" s="31" t="s">
        <v>5531</v>
      </c>
      <c r="E821" s="36">
        <v>1642993</v>
      </c>
      <c r="F821" s="37" t="s">
        <v>18</v>
      </c>
      <c r="G821" s="36">
        <v>131439</v>
      </c>
      <c r="H821" s="36">
        <v>1774432</v>
      </c>
      <c r="I821" s="31" t="s">
        <v>107</v>
      </c>
      <c r="J821" s="31" t="s">
        <v>108</v>
      </c>
    </row>
    <row r="822" spans="1:10" x14ac:dyDescent="0.25">
      <c r="A822" s="35">
        <v>46106</v>
      </c>
      <c r="B822" s="31" t="s">
        <v>4625</v>
      </c>
      <c r="C822" s="31" t="s">
        <v>351</v>
      </c>
      <c r="D822" s="31" t="s">
        <v>5532</v>
      </c>
      <c r="E822" s="36">
        <v>923820</v>
      </c>
      <c r="F822" s="37" t="s">
        <v>18</v>
      </c>
      <c r="G822" s="36">
        <v>73906</v>
      </c>
      <c r="H822" s="36">
        <v>997726</v>
      </c>
      <c r="I822" s="31" t="s">
        <v>101</v>
      </c>
      <c r="J822" s="31" t="s">
        <v>102</v>
      </c>
    </row>
    <row r="823" spans="1:10" x14ac:dyDescent="0.25">
      <c r="A823" s="35">
        <v>46106</v>
      </c>
      <c r="B823" s="31" t="s">
        <v>4626</v>
      </c>
      <c r="C823" s="31" t="s">
        <v>351</v>
      </c>
      <c r="D823" s="31" t="s">
        <v>5533</v>
      </c>
      <c r="E823" s="36">
        <v>1093663</v>
      </c>
      <c r="F823" s="37" t="s">
        <v>18</v>
      </c>
      <c r="G823" s="36">
        <v>87493</v>
      </c>
      <c r="H823" s="36">
        <v>1181156</v>
      </c>
      <c r="I823" s="31" t="s">
        <v>120</v>
      </c>
      <c r="J823" s="31" t="s">
        <v>121</v>
      </c>
    </row>
    <row r="824" spans="1:10" x14ac:dyDescent="0.25">
      <c r="A824" s="35">
        <v>46107</v>
      </c>
      <c r="B824" s="31" t="s">
        <v>4627</v>
      </c>
      <c r="C824" s="31" t="s">
        <v>351</v>
      </c>
      <c r="D824" s="31" t="s">
        <v>5534</v>
      </c>
      <c r="E824" s="36">
        <v>159375</v>
      </c>
      <c r="F824" s="37" t="s">
        <v>18</v>
      </c>
      <c r="G824" s="36">
        <v>12750</v>
      </c>
      <c r="H824" s="36">
        <v>172125</v>
      </c>
      <c r="I824" s="31" t="s">
        <v>55</v>
      </c>
      <c r="J824" s="31" t="s">
        <v>56</v>
      </c>
    </row>
    <row r="825" spans="1:10" x14ac:dyDescent="0.25">
      <c r="A825" s="35">
        <v>46107</v>
      </c>
      <c r="B825" s="31" t="s">
        <v>4628</v>
      </c>
      <c r="C825" s="31" t="s">
        <v>351</v>
      </c>
      <c r="D825" s="31" t="s">
        <v>5535</v>
      </c>
      <c r="E825" s="36">
        <v>625690</v>
      </c>
      <c r="F825" s="37" t="s">
        <v>18</v>
      </c>
      <c r="G825" s="36">
        <v>50055</v>
      </c>
      <c r="H825" s="36">
        <v>675745</v>
      </c>
      <c r="I825" s="31" t="s">
        <v>65</v>
      </c>
      <c r="J825" s="31" t="s">
        <v>66</v>
      </c>
    </row>
    <row r="826" spans="1:10" x14ac:dyDescent="0.25">
      <c r="A826" s="35">
        <v>46107</v>
      </c>
      <c r="B826" s="31" t="s">
        <v>4629</v>
      </c>
      <c r="C826" s="31" t="s">
        <v>351</v>
      </c>
      <c r="D826" s="31" t="s">
        <v>5536</v>
      </c>
      <c r="E826" s="36">
        <v>1925830</v>
      </c>
      <c r="F826" s="37" t="s">
        <v>18</v>
      </c>
      <c r="G826" s="36">
        <v>154066</v>
      </c>
      <c r="H826" s="36">
        <v>2079896</v>
      </c>
      <c r="I826" s="31" t="s">
        <v>93</v>
      </c>
      <c r="J826" s="31" t="s">
        <v>94</v>
      </c>
    </row>
    <row r="827" spans="1:10" x14ac:dyDescent="0.25">
      <c r="A827" s="35">
        <v>46107</v>
      </c>
      <c r="B827" s="31" t="s">
        <v>4630</v>
      </c>
      <c r="C827" s="31" t="s">
        <v>351</v>
      </c>
      <c r="D827" s="31" t="s">
        <v>5537</v>
      </c>
      <c r="E827" s="36">
        <v>306940</v>
      </c>
      <c r="F827" s="37" t="s">
        <v>18</v>
      </c>
      <c r="G827" s="36">
        <v>24555</v>
      </c>
      <c r="H827" s="36">
        <v>331495</v>
      </c>
      <c r="I827" s="31" t="s">
        <v>55</v>
      </c>
      <c r="J827" s="31" t="s">
        <v>56</v>
      </c>
    </row>
    <row r="828" spans="1:10" x14ac:dyDescent="0.25">
      <c r="A828" s="35">
        <v>46107</v>
      </c>
      <c r="B828" s="31" t="s">
        <v>4631</v>
      </c>
      <c r="C828" s="31" t="s">
        <v>351</v>
      </c>
      <c r="D828" s="31" t="s">
        <v>5538</v>
      </c>
      <c r="E828" s="36">
        <v>214858</v>
      </c>
      <c r="F828" s="37" t="s">
        <v>18</v>
      </c>
      <c r="G828" s="36">
        <v>17189</v>
      </c>
      <c r="H828" s="36">
        <v>232047</v>
      </c>
      <c r="I828" s="31" t="s">
        <v>182</v>
      </c>
      <c r="J828" s="31" t="s">
        <v>183</v>
      </c>
    </row>
    <row r="829" spans="1:10" x14ac:dyDescent="0.25">
      <c r="A829" s="35">
        <v>46107</v>
      </c>
      <c r="B829" s="31" t="s">
        <v>4632</v>
      </c>
      <c r="C829" s="31" t="s">
        <v>351</v>
      </c>
      <c r="D829" s="31" t="s">
        <v>5539</v>
      </c>
      <c r="E829" s="36">
        <v>1060500</v>
      </c>
      <c r="F829" s="37" t="s">
        <v>18</v>
      </c>
      <c r="G829" s="36">
        <v>84840</v>
      </c>
      <c r="H829" s="36">
        <v>1145340</v>
      </c>
      <c r="I829" s="31" t="s">
        <v>241</v>
      </c>
      <c r="J829" s="31" t="s">
        <v>245</v>
      </c>
    </row>
    <row r="830" spans="1:10" x14ac:dyDescent="0.25">
      <c r="A830" s="35">
        <v>46107</v>
      </c>
      <c r="B830" s="31" t="s">
        <v>4633</v>
      </c>
      <c r="C830" s="31" t="s">
        <v>351</v>
      </c>
      <c r="D830" s="31" t="s">
        <v>5540</v>
      </c>
      <c r="E830" s="36">
        <v>625690</v>
      </c>
      <c r="F830" s="37" t="s">
        <v>18</v>
      </c>
      <c r="G830" s="36">
        <v>50055</v>
      </c>
      <c r="H830" s="36">
        <v>675745</v>
      </c>
      <c r="I830" s="31" t="s">
        <v>61</v>
      </c>
      <c r="J830" s="31" t="s">
        <v>62</v>
      </c>
    </row>
    <row r="831" spans="1:10" x14ac:dyDescent="0.25">
      <c r="A831" s="35">
        <v>46107</v>
      </c>
      <c r="B831" s="31" t="s">
        <v>4634</v>
      </c>
      <c r="C831" s="31" t="s">
        <v>351</v>
      </c>
      <c r="D831" s="31" t="s">
        <v>5541</v>
      </c>
      <c r="E831" s="36">
        <v>318750</v>
      </c>
      <c r="F831" s="37" t="s">
        <v>18</v>
      </c>
      <c r="G831" s="36">
        <v>25500</v>
      </c>
      <c r="H831" s="36">
        <v>344250</v>
      </c>
      <c r="I831" s="31" t="s">
        <v>124</v>
      </c>
      <c r="J831" s="31" t="s">
        <v>125</v>
      </c>
    </row>
    <row r="832" spans="1:10" x14ac:dyDescent="0.25">
      <c r="A832" s="35">
        <v>46107</v>
      </c>
      <c r="B832" s="31" t="s">
        <v>4635</v>
      </c>
      <c r="C832" s="31" t="s">
        <v>351</v>
      </c>
      <c r="D832" s="31" t="s">
        <v>5542</v>
      </c>
      <c r="E832" s="36">
        <v>305990</v>
      </c>
      <c r="F832" s="37" t="s">
        <v>18</v>
      </c>
      <c r="G832" s="36">
        <v>24479</v>
      </c>
      <c r="H832" s="36">
        <v>330469</v>
      </c>
      <c r="I832" s="31" t="s">
        <v>247</v>
      </c>
      <c r="J832" s="31" t="s">
        <v>19</v>
      </c>
    </row>
    <row r="833" spans="1:10" x14ac:dyDescent="0.25">
      <c r="A833" s="35">
        <v>46107</v>
      </c>
      <c r="B833" s="31" t="s">
        <v>4636</v>
      </c>
      <c r="C833" s="31" t="s">
        <v>351</v>
      </c>
      <c r="D833" s="31" t="s">
        <v>5543</v>
      </c>
      <c r="E833" s="36">
        <v>193857</v>
      </c>
      <c r="F833" s="37" t="s">
        <v>18</v>
      </c>
      <c r="G833" s="36">
        <v>15509</v>
      </c>
      <c r="H833" s="36">
        <v>209366</v>
      </c>
      <c r="I833" s="31" t="s">
        <v>247</v>
      </c>
      <c r="J833" s="31" t="s">
        <v>19</v>
      </c>
    </row>
    <row r="834" spans="1:10" x14ac:dyDescent="0.25">
      <c r="A834" s="35">
        <v>46107</v>
      </c>
      <c r="B834" s="31" t="s">
        <v>4637</v>
      </c>
      <c r="C834" s="31" t="s">
        <v>351</v>
      </c>
      <c r="D834" s="31" t="s">
        <v>5544</v>
      </c>
      <c r="E834" s="36">
        <v>683535</v>
      </c>
      <c r="F834" s="37" t="s">
        <v>18</v>
      </c>
      <c r="G834" s="36">
        <v>54683</v>
      </c>
      <c r="H834" s="36">
        <v>738218</v>
      </c>
      <c r="I834" s="31" t="s">
        <v>247</v>
      </c>
      <c r="J834" s="31" t="s">
        <v>19</v>
      </c>
    </row>
    <row r="835" spans="1:10" x14ac:dyDescent="0.25">
      <c r="A835" s="35">
        <v>46107</v>
      </c>
      <c r="B835" s="31" t="s">
        <v>4638</v>
      </c>
      <c r="C835" s="31" t="s">
        <v>351</v>
      </c>
      <c r="D835" s="31" t="s">
        <v>5545</v>
      </c>
      <c r="E835" s="36">
        <v>371250</v>
      </c>
      <c r="F835" s="37" t="s">
        <v>18</v>
      </c>
      <c r="G835" s="36">
        <v>29700</v>
      </c>
      <c r="H835" s="36">
        <v>400950</v>
      </c>
      <c r="I835" s="31" t="s">
        <v>247</v>
      </c>
      <c r="J835" s="31" t="s">
        <v>19</v>
      </c>
    </row>
    <row r="836" spans="1:10" x14ac:dyDescent="0.25">
      <c r="A836" s="35">
        <v>46107</v>
      </c>
      <c r="B836" s="31" t="s">
        <v>4639</v>
      </c>
      <c r="C836" s="31" t="s">
        <v>351</v>
      </c>
      <c r="D836" s="31" t="s">
        <v>5546</v>
      </c>
      <c r="E836" s="36">
        <v>812773</v>
      </c>
      <c r="F836" s="37" t="s">
        <v>18</v>
      </c>
      <c r="G836" s="36">
        <v>65022</v>
      </c>
      <c r="H836" s="36">
        <v>877795</v>
      </c>
      <c r="I836" s="31" t="s">
        <v>247</v>
      </c>
      <c r="J836" s="31" t="s">
        <v>19</v>
      </c>
    </row>
    <row r="837" spans="1:10" x14ac:dyDescent="0.25">
      <c r="A837" s="35">
        <v>46107</v>
      </c>
      <c r="B837" s="31" t="s">
        <v>4640</v>
      </c>
      <c r="C837" s="31" t="s">
        <v>351</v>
      </c>
      <c r="D837" s="31" t="s">
        <v>5547</v>
      </c>
      <c r="E837" s="36">
        <v>543690</v>
      </c>
      <c r="F837" s="37" t="s">
        <v>18</v>
      </c>
      <c r="G837" s="36">
        <v>43495</v>
      </c>
      <c r="H837" s="36">
        <v>587185</v>
      </c>
      <c r="I837" s="31" t="s">
        <v>247</v>
      </c>
      <c r="J837" s="31" t="s">
        <v>19</v>
      </c>
    </row>
    <row r="838" spans="1:10" x14ac:dyDescent="0.25">
      <c r="A838" s="35">
        <v>46107</v>
      </c>
      <c r="B838" s="31" t="s">
        <v>4641</v>
      </c>
      <c r="C838" s="31" t="s">
        <v>351</v>
      </c>
      <c r="D838" s="31" t="s">
        <v>5548</v>
      </c>
      <c r="E838" s="36">
        <v>2408440</v>
      </c>
      <c r="F838" s="37" t="s">
        <v>18</v>
      </c>
      <c r="G838" s="36">
        <v>192675</v>
      </c>
      <c r="H838" s="36">
        <v>2601115</v>
      </c>
      <c r="I838" s="31" t="s">
        <v>55</v>
      </c>
      <c r="J838" s="31" t="s">
        <v>56</v>
      </c>
    </row>
    <row r="839" spans="1:10" x14ac:dyDescent="0.25">
      <c r="A839" s="35">
        <v>46107</v>
      </c>
      <c r="B839" s="31" t="s">
        <v>4642</v>
      </c>
      <c r="C839" s="31" t="s">
        <v>351</v>
      </c>
      <c r="D839" s="31" t="s">
        <v>5549</v>
      </c>
      <c r="E839" s="36">
        <v>1653750</v>
      </c>
      <c r="F839" s="37" t="s">
        <v>18</v>
      </c>
      <c r="G839" s="36">
        <v>132300</v>
      </c>
      <c r="H839" s="36">
        <v>1786050</v>
      </c>
      <c r="I839" s="31" t="s">
        <v>55</v>
      </c>
      <c r="J839" s="31" t="s">
        <v>56</v>
      </c>
    </row>
    <row r="840" spans="1:10" x14ac:dyDescent="0.25">
      <c r="A840" s="35">
        <v>46107</v>
      </c>
      <c r="B840" s="31" t="s">
        <v>4643</v>
      </c>
      <c r="C840" s="31" t="s">
        <v>351</v>
      </c>
      <c r="D840" s="31" t="s">
        <v>5550</v>
      </c>
      <c r="E840" s="36">
        <v>970200</v>
      </c>
      <c r="F840" s="37" t="s">
        <v>18</v>
      </c>
      <c r="G840" s="36">
        <v>77616</v>
      </c>
      <c r="H840" s="36">
        <v>1047816</v>
      </c>
      <c r="I840" s="31" t="s">
        <v>262</v>
      </c>
      <c r="J840" s="42" t="s">
        <v>263</v>
      </c>
    </row>
    <row r="841" spans="1:10" x14ac:dyDescent="0.25">
      <c r="A841" s="35">
        <v>46107</v>
      </c>
      <c r="B841" s="31" t="s">
        <v>4644</v>
      </c>
      <c r="C841" s="31" t="s">
        <v>351</v>
      </c>
      <c r="D841" s="31" t="s">
        <v>5551</v>
      </c>
      <c r="E841" s="36">
        <v>1611750</v>
      </c>
      <c r="F841" s="37" t="s">
        <v>18</v>
      </c>
      <c r="G841" s="36">
        <v>128940</v>
      </c>
      <c r="H841" s="36">
        <v>1740690</v>
      </c>
      <c r="I841" s="31" t="s">
        <v>63</v>
      </c>
      <c r="J841" s="31" t="s">
        <v>64</v>
      </c>
    </row>
    <row r="842" spans="1:10" x14ac:dyDescent="0.25">
      <c r="A842" s="35">
        <v>46107</v>
      </c>
      <c r="B842" s="31" t="s">
        <v>4645</v>
      </c>
      <c r="C842" s="31" t="s">
        <v>351</v>
      </c>
      <c r="D842" s="31" t="s">
        <v>5552</v>
      </c>
      <c r="E842" s="36">
        <v>1229245</v>
      </c>
      <c r="F842" s="37" t="s">
        <v>18</v>
      </c>
      <c r="G842" s="36">
        <v>98340</v>
      </c>
      <c r="H842" s="36">
        <v>1327585</v>
      </c>
      <c r="I842" s="31" t="s">
        <v>63</v>
      </c>
      <c r="J842" s="31" t="s">
        <v>64</v>
      </c>
    </row>
    <row r="843" spans="1:10" x14ac:dyDescent="0.25">
      <c r="A843" s="35">
        <v>46107</v>
      </c>
      <c r="B843" s="31" t="s">
        <v>4646</v>
      </c>
      <c r="C843" s="31" t="s">
        <v>351</v>
      </c>
      <c r="D843" s="31" t="s">
        <v>5553</v>
      </c>
      <c r="E843" s="36">
        <v>583055</v>
      </c>
      <c r="F843" s="37" t="s">
        <v>18</v>
      </c>
      <c r="G843" s="36">
        <v>46644</v>
      </c>
      <c r="H843" s="36">
        <v>629699</v>
      </c>
      <c r="I843" s="31" t="s">
        <v>247</v>
      </c>
      <c r="J843" s="31" t="s">
        <v>19</v>
      </c>
    </row>
    <row r="844" spans="1:10" x14ac:dyDescent="0.25">
      <c r="A844" s="35">
        <v>46107</v>
      </c>
      <c r="B844" s="31" t="s">
        <v>4647</v>
      </c>
      <c r="C844" s="31" t="s">
        <v>351</v>
      </c>
      <c r="D844" s="31" t="s">
        <v>5554</v>
      </c>
      <c r="E844" s="36">
        <v>1166110</v>
      </c>
      <c r="F844" s="37" t="s">
        <v>18</v>
      </c>
      <c r="G844" s="36">
        <v>93289</v>
      </c>
      <c r="H844" s="36">
        <v>1259399</v>
      </c>
      <c r="I844" s="31" t="s">
        <v>247</v>
      </c>
      <c r="J844" s="31" t="s">
        <v>19</v>
      </c>
    </row>
    <row r="845" spans="1:10" x14ac:dyDescent="0.25">
      <c r="A845" s="35">
        <v>46107</v>
      </c>
      <c r="B845" s="31" t="s">
        <v>4648</v>
      </c>
      <c r="C845" s="31" t="s">
        <v>351</v>
      </c>
      <c r="D845" s="31" t="s">
        <v>5555</v>
      </c>
      <c r="E845" s="36">
        <v>559559</v>
      </c>
      <c r="F845" s="37" t="s">
        <v>18</v>
      </c>
      <c r="G845" s="36">
        <v>44765</v>
      </c>
      <c r="H845" s="36">
        <v>604324</v>
      </c>
      <c r="I845" s="31" t="s">
        <v>247</v>
      </c>
      <c r="J845" s="31" t="s">
        <v>19</v>
      </c>
    </row>
    <row r="846" spans="1:10" x14ac:dyDescent="0.25">
      <c r="A846" s="35">
        <v>46107</v>
      </c>
      <c r="B846" s="31" t="s">
        <v>4649</v>
      </c>
      <c r="C846" s="31" t="s">
        <v>351</v>
      </c>
      <c r="D846" s="31" t="s">
        <v>5556</v>
      </c>
      <c r="E846" s="36">
        <v>3448460</v>
      </c>
      <c r="F846" s="37" t="s">
        <v>18</v>
      </c>
      <c r="G846" s="36">
        <v>275877</v>
      </c>
      <c r="H846" s="36">
        <v>3724337</v>
      </c>
      <c r="I846" s="31" t="s">
        <v>215</v>
      </c>
      <c r="J846" s="31" t="s">
        <v>216</v>
      </c>
    </row>
    <row r="847" spans="1:10" x14ac:dyDescent="0.25">
      <c r="A847" s="35">
        <v>46107</v>
      </c>
      <c r="B847" s="31" t="s">
        <v>4650</v>
      </c>
      <c r="C847" s="31" t="s">
        <v>351</v>
      </c>
      <c r="D847" s="31" t="s">
        <v>211</v>
      </c>
      <c r="E847" s="36">
        <v>587448</v>
      </c>
      <c r="F847" s="37" t="s">
        <v>18</v>
      </c>
      <c r="G847" s="36">
        <v>46996</v>
      </c>
      <c r="H847" s="36">
        <v>634444</v>
      </c>
      <c r="I847" s="31" t="s">
        <v>39</v>
      </c>
      <c r="J847" s="31" t="s">
        <v>40</v>
      </c>
    </row>
    <row r="848" spans="1:10" x14ac:dyDescent="0.25">
      <c r="A848" s="35">
        <v>46107</v>
      </c>
      <c r="B848" s="31" t="s">
        <v>4651</v>
      </c>
      <c r="C848" s="31" t="s">
        <v>351</v>
      </c>
      <c r="D848" s="31" t="s">
        <v>155</v>
      </c>
      <c r="E848" s="36">
        <v>1147617</v>
      </c>
      <c r="F848" s="37" t="s">
        <v>18</v>
      </c>
      <c r="G848" s="36">
        <v>91809</v>
      </c>
      <c r="H848" s="36">
        <v>1239426</v>
      </c>
      <c r="I848" s="31" t="s">
        <v>39</v>
      </c>
      <c r="J848" s="31" t="s">
        <v>40</v>
      </c>
    </row>
    <row r="849" spans="1:10" x14ac:dyDescent="0.25">
      <c r="A849" s="35">
        <v>46107</v>
      </c>
      <c r="B849" s="31" t="s">
        <v>4652</v>
      </c>
      <c r="C849" s="31" t="s">
        <v>351</v>
      </c>
      <c r="D849" s="31" t="s">
        <v>239</v>
      </c>
      <c r="E849" s="36">
        <v>1220922</v>
      </c>
      <c r="F849" s="37" t="s">
        <v>18</v>
      </c>
      <c r="G849" s="36">
        <v>97674</v>
      </c>
      <c r="H849" s="36">
        <v>1318596</v>
      </c>
      <c r="I849" s="31" t="s">
        <v>39</v>
      </c>
      <c r="J849" s="31" t="s">
        <v>40</v>
      </c>
    </row>
    <row r="850" spans="1:10" x14ac:dyDescent="0.25">
      <c r="A850" s="35">
        <v>46107</v>
      </c>
      <c r="B850" s="31" t="s">
        <v>4653</v>
      </c>
      <c r="C850" s="31" t="s">
        <v>351</v>
      </c>
      <c r="D850" s="31" t="s">
        <v>5557</v>
      </c>
      <c r="E850" s="36">
        <v>5140170</v>
      </c>
      <c r="F850" s="37" t="s">
        <v>18</v>
      </c>
      <c r="G850" s="36">
        <v>411214</v>
      </c>
      <c r="H850" s="36">
        <v>5551384</v>
      </c>
      <c r="I850" s="31" t="s">
        <v>205</v>
      </c>
      <c r="J850" s="42" t="s">
        <v>206</v>
      </c>
    </row>
    <row r="851" spans="1:10" x14ac:dyDescent="0.25">
      <c r="A851" s="35">
        <v>46107</v>
      </c>
      <c r="B851" s="31" t="s">
        <v>4654</v>
      </c>
      <c r="C851" s="31" t="s">
        <v>351</v>
      </c>
      <c r="D851" s="31" t="s">
        <v>5558</v>
      </c>
      <c r="E851" s="36">
        <v>686620</v>
      </c>
      <c r="F851" s="37" t="s">
        <v>18</v>
      </c>
      <c r="G851" s="36">
        <v>54930</v>
      </c>
      <c r="H851" s="36">
        <v>741550</v>
      </c>
      <c r="I851" s="31" t="s">
        <v>235</v>
      </c>
      <c r="J851" s="31" t="s">
        <v>198</v>
      </c>
    </row>
    <row r="852" spans="1:10" x14ac:dyDescent="0.25">
      <c r="A852" s="35">
        <v>46107</v>
      </c>
      <c r="B852" s="31" t="s">
        <v>4655</v>
      </c>
      <c r="C852" s="31" t="s">
        <v>351</v>
      </c>
      <c r="D852" s="31" t="s">
        <v>5559</v>
      </c>
      <c r="E852" s="36">
        <v>1787757</v>
      </c>
      <c r="F852" s="37" t="s">
        <v>18</v>
      </c>
      <c r="G852" s="36">
        <v>143021</v>
      </c>
      <c r="H852" s="36">
        <v>1930778</v>
      </c>
      <c r="I852" s="31" t="s">
        <v>163</v>
      </c>
      <c r="J852" s="31" t="s">
        <v>164</v>
      </c>
    </row>
    <row r="853" spans="1:10" x14ac:dyDescent="0.25">
      <c r="A853" s="35">
        <v>46107</v>
      </c>
      <c r="B853" s="31" t="s">
        <v>4656</v>
      </c>
      <c r="C853" s="31" t="s">
        <v>351</v>
      </c>
      <c r="D853" s="31" t="s">
        <v>5560</v>
      </c>
      <c r="E853" s="36">
        <v>1175105</v>
      </c>
      <c r="F853" s="37" t="s">
        <v>18</v>
      </c>
      <c r="G853" s="36">
        <v>94008</v>
      </c>
      <c r="H853" s="36">
        <v>1269113</v>
      </c>
      <c r="I853" s="31" t="s">
        <v>235</v>
      </c>
      <c r="J853" s="31" t="s">
        <v>198</v>
      </c>
    </row>
    <row r="854" spans="1:10" x14ac:dyDescent="0.25">
      <c r="A854" s="35">
        <v>46107</v>
      </c>
      <c r="B854" s="31" t="s">
        <v>4657</v>
      </c>
      <c r="C854" s="31" t="s">
        <v>351</v>
      </c>
      <c r="D854" s="31" t="s">
        <v>5561</v>
      </c>
      <c r="E854" s="36">
        <v>742500</v>
      </c>
      <c r="F854" s="37" t="s">
        <v>18</v>
      </c>
      <c r="G854" s="36">
        <v>59400</v>
      </c>
      <c r="H854" s="36">
        <v>801900</v>
      </c>
      <c r="I854" s="31" t="s">
        <v>28</v>
      </c>
      <c r="J854" s="31" t="s">
        <v>29</v>
      </c>
    </row>
    <row r="855" spans="1:10" x14ac:dyDescent="0.25">
      <c r="A855" s="35">
        <v>46107</v>
      </c>
      <c r="B855" s="31" t="s">
        <v>4658</v>
      </c>
      <c r="C855" s="31" t="s">
        <v>351</v>
      </c>
      <c r="D855" s="31" t="s">
        <v>5562</v>
      </c>
      <c r="E855" s="36">
        <v>3605405</v>
      </c>
      <c r="F855" s="37" t="s">
        <v>18</v>
      </c>
      <c r="G855" s="36">
        <v>288432</v>
      </c>
      <c r="H855" s="36">
        <v>3893837</v>
      </c>
      <c r="I855" s="31" t="s">
        <v>30</v>
      </c>
      <c r="J855" s="31" t="s">
        <v>31</v>
      </c>
    </row>
    <row r="856" spans="1:10" x14ac:dyDescent="0.25">
      <c r="A856" s="35">
        <v>46108</v>
      </c>
      <c r="B856" s="31" t="s">
        <v>4659</v>
      </c>
      <c r="C856" s="31" t="s">
        <v>351</v>
      </c>
      <c r="D856" s="31" t="s">
        <v>5563</v>
      </c>
      <c r="E856" s="36">
        <v>551250</v>
      </c>
      <c r="F856" s="37" t="s">
        <v>18</v>
      </c>
      <c r="G856" s="36">
        <v>44100</v>
      </c>
      <c r="H856" s="36">
        <v>595350</v>
      </c>
      <c r="I856" s="31" t="s">
        <v>192</v>
      </c>
      <c r="J856" s="31" t="s">
        <v>193</v>
      </c>
    </row>
    <row r="857" spans="1:10" x14ac:dyDescent="0.25">
      <c r="A857" s="35">
        <v>46108</v>
      </c>
      <c r="B857" s="31" t="s">
        <v>4660</v>
      </c>
      <c r="C857" s="31" t="s">
        <v>351</v>
      </c>
      <c r="D857" s="31" t="s">
        <v>5564</v>
      </c>
      <c r="E857" s="36">
        <v>3303105</v>
      </c>
      <c r="F857" s="37" t="s">
        <v>18</v>
      </c>
      <c r="G857" s="36">
        <v>264248</v>
      </c>
      <c r="H857" s="36">
        <v>3567353</v>
      </c>
      <c r="I857" s="31" t="s">
        <v>192</v>
      </c>
      <c r="J857" s="31" t="s">
        <v>193</v>
      </c>
    </row>
    <row r="858" spans="1:10" x14ac:dyDescent="0.25">
      <c r="A858" s="35">
        <v>46108</v>
      </c>
      <c r="B858" s="31" t="s">
        <v>4661</v>
      </c>
      <c r="C858" s="31" t="s">
        <v>351</v>
      </c>
      <c r="D858" s="31" t="s">
        <v>5565</v>
      </c>
      <c r="E858" s="36">
        <v>517474</v>
      </c>
      <c r="F858" s="37" t="s">
        <v>18</v>
      </c>
      <c r="G858" s="36">
        <v>41398</v>
      </c>
      <c r="H858" s="36">
        <v>558872</v>
      </c>
      <c r="I858" s="31" t="s">
        <v>247</v>
      </c>
      <c r="J858" s="31" t="s">
        <v>19</v>
      </c>
    </row>
    <row r="859" spans="1:10" x14ac:dyDescent="0.25">
      <c r="A859" s="35">
        <v>46108</v>
      </c>
      <c r="B859" s="31" t="s">
        <v>4662</v>
      </c>
      <c r="C859" s="31" t="s">
        <v>351</v>
      </c>
      <c r="D859" s="31" t="s">
        <v>5566</v>
      </c>
      <c r="E859" s="36">
        <v>1887670</v>
      </c>
      <c r="F859" s="37" t="s">
        <v>18</v>
      </c>
      <c r="G859" s="36">
        <v>151014</v>
      </c>
      <c r="H859" s="36">
        <v>2038684</v>
      </c>
      <c r="I859" s="31" t="s">
        <v>65</v>
      </c>
      <c r="J859" s="31" t="s">
        <v>66</v>
      </c>
    </row>
    <row r="860" spans="1:10" x14ac:dyDescent="0.25">
      <c r="A860" s="35">
        <v>46108</v>
      </c>
      <c r="B860" s="31" t="s">
        <v>4663</v>
      </c>
      <c r="C860" s="31" t="s">
        <v>351</v>
      </c>
      <c r="D860" s="31" t="s">
        <v>5567</v>
      </c>
      <c r="E860" s="36">
        <v>1545600</v>
      </c>
      <c r="F860" s="37" t="s">
        <v>18</v>
      </c>
      <c r="G860" s="36">
        <v>123648</v>
      </c>
      <c r="H860" s="36">
        <v>1669248</v>
      </c>
      <c r="I860" s="31" t="s">
        <v>65</v>
      </c>
      <c r="J860" s="31" t="s">
        <v>66</v>
      </c>
    </row>
    <row r="861" spans="1:10" x14ac:dyDescent="0.25">
      <c r="A861" s="35">
        <v>46108</v>
      </c>
      <c r="B861" s="31" t="s">
        <v>4664</v>
      </c>
      <c r="C861" s="31" t="s">
        <v>351</v>
      </c>
      <c r="D861" s="31" t="s">
        <v>5568</v>
      </c>
      <c r="E861" s="36">
        <v>931679</v>
      </c>
      <c r="F861" s="37" t="s">
        <v>18</v>
      </c>
      <c r="G861" s="36">
        <v>74534</v>
      </c>
      <c r="H861" s="36">
        <v>1006213</v>
      </c>
      <c r="I861" s="31" t="s">
        <v>47</v>
      </c>
      <c r="J861" s="31" t="s">
        <v>48</v>
      </c>
    </row>
    <row r="862" spans="1:10" x14ac:dyDescent="0.25">
      <c r="A862" s="35">
        <v>46108</v>
      </c>
      <c r="B862" s="31" t="s">
        <v>4665</v>
      </c>
      <c r="C862" s="31" t="s">
        <v>351</v>
      </c>
      <c r="D862" s="31" t="s">
        <v>5569</v>
      </c>
      <c r="E862" s="36">
        <v>679225</v>
      </c>
      <c r="F862" s="37" t="s">
        <v>18</v>
      </c>
      <c r="G862" s="36">
        <v>54338</v>
      </c>
      <c r="H862" s="36">
        <v>733563</v>
      </c>
      <c r="I862" s="31" t="s">
        <v>47</v>
      </c>
      <c r="J862" s="31" t="s">
        <v>48</v>
      </c>
    </row>
    <row r="863" spans="1:10" x14ac:dyDescent="0.25">
      <c r="A863" s="35">
        <v>46108</v>
      </c>
      <c r="B863" s="31" t="s">
        <v>4666</v>
      </c>
      <c r="C863" s="31" t="s">
        <v>351</v>
      </c>
      <c r="D863" s="31" t="s">
        <v>5570</v>
      </c>
      <c r="E863" s="36">
        <v>1035977</v>
      </c>
      <c r="F863" s="37" t="s">
        <v>18</v>
      </c>
      <c r="G863" s="36">
        <v>82878</v>
      </c>
      <c r="H863" s="36">
        <v>1118855</v>
      </c>
      <c r="I863" s="31" t="s">
        <v>247</v>
      </c>
      <c r="J863" s="31" t="s">
        <v>19</v>
      </c>
    </row>
    <row r="864" spans="1:10" x14ac:dyDescent="0.25">
      <c r="A864" s="35">
        <v>46108</v>
      </c>
      <c r="B864" s="31" t="s">
        <v>4667</v>
      </c>
      <c r="C864" s="31" t="s">
        <v>351</v>
      </c>
      <c r="D864" s="31" t="s">
        <v>5571</v>
      </c>
      <c r="E864" s="36">
        <v>702606</v>
      </c>
      <c r="F864" s="37" t="s">
        <v>18</v>
      </c>
      <c r="G864" s="36">
        <v>56208</v>
      </c>
      <c r="H864" s="36">
        <v>758814</v>
      </c>
      <c r="I864" s="31" t="s">
        <v>247</v>
      </c>
      <c r="J864" s="31" t="s">
        <v>19</v>
      </c>
    </row>
    <row r="865" spans="1:10" x14ac:dyDescent="0.25">
      <c r="A865" s="35">
        <v>46108</v>
      </c>
      <c r="B865" s="31" t="s">
        <v>4668</v>
      </c>
      <c r="C865" s="31" t="s">
        <v>351</v>
      </c>
      <c r="D865" s="31" t="s">
        <v>5572</v>
      </c>
      <c r="E865" s="36">
        <v>629457</v>
      </c>
      <c r="F865" s="37" t="s">
        <v>18</v>
      </c>
      <c r="G865" s="36">
        <v>50357</v>
      </c>
      <c r="H865" s="36">
        <v>679814</v>
      </c>
      <c r="I865" s="31" t="s">
        <v>247</v>
      </c>
      <c r="J865" s="31" t="s">
        <v>19</v>
      </c>
    </row>
    <row r="866" spans="1:10" x14ac:dyDescent="0.25">
      <c r="A866" s="35">
        <v>46108</v>
      </c>
      <c r="B866" s="31" t="s">
        <v>4669</v>
      </c>
      <c r="C866" s="31" t="s">
        <v>351</v>
      </c>
      <c r="D866" s="31" t="s">
        <v>5573</v>
      </c>
      <c r="E866" s="36">
        <v>321542</v>
      </c>
      <c r="F866" s="37" t="s">
        <v>18</v>
      </c>
      <c r="G866" s="36">
        <v>25723</v>
      </c>
      <c r="H866" s="36">
        <v>347265</v>
      </c>
      <c r="I866" s="31" t="s">
        <v>247</v>
      </c>
      <c r="J866" s="31" t="s">
        <v>19</v>
      </c>
    </row>
    <row r="867" spans="1:10" x14ac:dyDescent="0.25">
      <c r="A867" s="35">
        <v>46108</v>
      </c>
      <c r="B867" s="31" t="s">
        <v>4670</v>
      </c>
      <c r="C867" s="31" t="s">
        <v>351</v>
      </c>
      <c r="D867" s="31" t="s">
        <v>5574</v>
      </c>
      <c r="E867" s="36">
        <v>1089660</v>
      </c>
      <c r="F867" s="37" t="s">
        <v>18</v>
      </c>
      <c r="G867" s="36">
        <v>87173</v>
      </c>
      <c r="H867" s="36">
        <v>1176833</v>
      </c>
      <c r="I867" s="31" t="s">
        <v>116</v>
      </c>
      <c r="J867" s="31" t="s">
        <v>117</v>
      </c>
    </row>
    <row r="868" spans="1:10" x14ac:dyDescent="0.25">
      <c r="A868" s="35">
        <v>46108</v>
      </c>
      <c r="B868" s="31" t="s">
        <v>4671</v>
      </c>
      <c r="C868" s="31" t="s">
        <v>351</v>
      </c>
      <c r="D868" s="31" t="s">
        <v>5575</v>
      </c>
      <c r="E868" s="36">
        <v>476034</v>
      </c>
      <c r="F868" s="37" t="s">
        <v>18</v>
      </c>
      <c r="G868" s="36">
        <v>38083</v>
      </c>
      <c r="H868" s="36">
        <v>514117</v>
      </c>
      <c r="I868" s="31" t="s">
        <v>247</v>
      </c>
      <c r="J868" s="31" t="s">
        <v>19</v>
      </c>
    </row>
    <row r="869" spans="1:10" x14ac:dyDescent="0.25">
      <c r="A869" s="35">
        <v>46108</v>
      </c>
      <c r="B869" s="31" t="s">
        <v>4672</v>
      </c>
      <c r="C869" s="31" t="s">
        <v>351</v>
      </c>
      <c r="D869" s="31" t="s">
        <v>5576</v>
      </c>
      <c r="E869" s="36">
        <v>1036930</v>
      </c>
      <c r="F869" s="37" t="s">
        <v>18</v>
      </c>
      <c r="G869" s="36">
        <v>82954</v>
      </c>
      <c r="H869" s="36">
        <v>1119884</v>
      </c>
      <c r="I869" s="31" t="s">
        <v>212</v>
      </c>
      <c r="J869" s="31" t="s">
        <v>73</v>
      </c>
    </row>
    <row r="870" spans="1:10" x14ac:dyDescent="0.25">
      <c r="A870" s="35">
        <v>46108</v>
      </c>
      <c r="B870" s="31" t="s">
        <v>4673</v>
      </c>
      <c r="C870" s="31" t="s">
        <v>351</v>
      </c>
      <c r="D870" s="31" t="s">
        <v>5577</v>
      </c>
      <c r="E870" s="36">
        <v>1116724</v>
      </c>
      <c r="F870" s="37" t="s">
        <v>18</v>
      </c>
      <c r="G870" s="36">
        <v>89338</v>
      </c>
      <c r="H870" s="36">
        <v>1206062</v>
      </c>
      <c r="I870" s="31" t="s">
        <v>247</v>
      </c>
      <c r="J870" s="31" t="s">
        <v>19</v>
      </c>
    </row>
    <row r="871" spans="1:10" x14ac:dyDescent="0.25">
      <c r="A871" s="35">
        <v>46108</v>
      </c>
      <c r="B871" s="31" t="s">
        <v>4674</v>
      </c>
      <c r="C871" s="31" t="s">
        <v>351</v>
      </c>
      <c r="D871" s="31" t="s">
        <v>5578</v>
      </c>
      <c r="E871" s="36">
        <v>734310</v>
      </c>
      <c r="F871" s="37" t="s">
        <v>18</v>
      </c>
      <c r="G871" s="36">
        <v>58745</v>
      </c>
      <c r="H871" s="36">
        <v>793055</v>
      </c>
      <c r="I871" s="31" t="s">
        <v>247</v>
      </c>
      <c r="J871" s="31" t="s">
        <v>19</v>
      </c>
    </row>
    <row r="872" spans="1:10" x14ac:dyDescent="0.25">
      <c r="A872" s="35">
        <v>46108</v>
      </c>
      <c r="B872" s="31" t="s">
        <v>4675</v>
      </c>
      <c r="C872" s="31" t="s">
        <v>351</v>
      </c>
      <c r="D872" s="31" t="s">
        <v>5579</v>
      </c>
      <c r="E872" s="36">
        <v>521932</v>
      </c>
      <c r="F872" s="37" t="s">
        <v>18</v>
      </c>
      <c r="G872" s="36">
        <v>41755</v>
      </c>
      <c r="H872" s="36">
        <v>563687</v>
      </c>
      <c r="I872" s="31" t="s">
        <v>247</v>
      </c>
      <c r="J872" s="31" t="s">
        <v>19</v>
      </c>
    </row>
    <row r="873" spans="1:10" x14ac:dyDescent="0.25">
      <c r="A873" s="35">
        <v>46108</v>
      </c>
      <c r="B873" s="31" t="s">
        <v>4676</v>
      </c>
      <c r="C873" s="31" t="s">
        <v>351</v>
      </c>
      <c r="D873" s="31" t="s">
        <v>5580</v>
      </c>
      <c r="E873" s="36">
        <v>694345</v>
      </c>
      <c r="F873" s="37" t="s">
        <v>18</v>
      </c>
      <c r="G873" s="36">
        <v>55548</v>
      </c>
      <c r="H873" s="36">
        <v>749893</v>
      </c>
      <c r="I873" s="31" t="s">
        <v>79</v>
      </c>
      <c r="J873" s="31" t="s">
        <v>80</v>
      </c>
    </row>
    <row r="874" spans="1:10" x14ac:dyDescent="0.25">
      <c r="A874" s="35">
        <v>46108</v>
      </c>
      <c r="B874" s="31" t="s">
        <v>4677</v>
      </c>
      <c r="C874" s="31" t="s">
        <v>351</v>
      </c>
      <c r="D874" s="31" t="s">
        <v>5581</v>
      </c>
      <c r="E874" s="36">
        <v>570126</v>
      </c>
      <c r="F874" s="37" t="s">
        <v>18</v>
      </c>
      <c r="G874" s="36">
        <v>45610</v>
      </c>
      <c r="H874" s="36">
        <v>615736</v>
      </c>
      <c r="I874" s="31" t="s">
        <v>247</v>
      </c>
      <c r="J874" s="31" t="s">
        <v>19</v>
      </c>
    </row>
    <row r="875" spans="1:10" x14ac:dyDescent="0.25">
      <c r="A875" s="35">
        <v>46108</v>
      </c>
      <c r="B875" s="31" t="s">
        <v>4678</v>
      </c>
      <c r="C875" s="31" t="s">
        <v>351</v>
      </c>
      <c r="D875" s="31" t="s">
        <v>5582</v>
      </c>
      <c r="E875" s="36">
        <v>367155</v>
      </c>
      <c r="F875" s="37" t="s">
        <v>18</v>
      </c>
      <c r="G875" s="36">
        <v>29372</v>
      </c>
      <c r="H875" s="36">
        <v>396527</v>
      </c>
      <c r="I875" s="31" t="s">
        <v>247</v>
      </c>
      <c r="J875" s="31" t="s">
        <v>19</v>
      </c>
    </row>
    <row r="876" spans="1:10" x14ac:dyDescent="0.25">
      <c r="A876" s="35">
        <v>46108</v>
      </c>
      <c r="B876" s="31" t="s">
        <v>4679</v>
      </c>
      <c r="C876" s="31" t="s">
        <v>351</v>
      </c>
      <c r="D876" s="31" t="s">
        <v>5583</v>
      </c>
      <c r="E876" s="36">
        <v>939738</v>
      </c>
      <c r="F876" s="37" t="s">
        <v>18</v>
      </c>
      <c r="G876" s="36">
        <v>75179</v>
      </c>
      <c r="H876" s="36">
        <v>1014917</v>
      </c>
      <c r="I876" s="31" t="s">
        <v>247</v>
      </c>
      <c r="J876" s="31" t="s">
        <v>19</v>
      </c>
    </row>
    <row r="877" spans="1:10" x14ac:dyDescent="0.25">
      <c r="A877" s="35">
        <v>46108</v>
      </c>
      <c r="B877" s="31" t="s">
        <v>4680</v>
      </c>
      <c r="C877" s="31" t="s">
        <v>351</v>
      </c>
      <c r="D877" s="31" t="s">
        <v>5584</v>
      </c>
      <c r="E877" s="36">
        <v>570126</v>
      </c>
      <c r="F877" s="37" t="s">
        <v>18</v>
      </c>
      <c r="G877" s="36">
        <v>45610</v>
      </c>
      <c r="H877" s="36">
        <v>615736</v>
      </c>
      <c r="I877" s="31" t="s">
        <v>247</v>
      </c>
      <c r="J877" s="31" t="s">
        <v>19</v>
      </c>
    </row>
    <row r="878" spans="1:10" x14ac:dyDescent="0.25">
      <c r="A878" s="35">
        <v>46108</v>
      </c>
      <c r="B878" s="31" t="s">
        <v>4681</v>
      </c>
      <c r="C878" s="31" t="s">
        <v>351</v>
      </c>
      <c r="D878" s="31" t="s">
        <v>5585</v>
      </c>
      <c r="E878" s="36">
        <v>870885</v>
      </c>
      <c r="F878" s="37" t="s">
        <v>18</v>
      </c>
      <c r="G878" s="36">
        <v>69671</v>
      </c>
      <c r="H878" s="36">
        <v>940556</v>
      </c>
      <c r="I878" s="31" t="s">
        <v>247</v>
      </c>
      <c r="J878" s="31" t="s">
        <v>19</v>
      </c>
    </row>
    <row r="879" spans="1:10" x14ac:dyDescent="0.25">
      <c r="A879" s="35">
        <v>46108</v>
      </c>
      <c r="B879" s="31" t="s">
        <v>4682</v>
      </c>
      <c r="C879" s="31" t="s">
        <v>351</v>
      </c>
      <c r="D879" s="31" t="s">
        <v>5586</v>
      </c>
      <c r="E879" s="36">
        <v>367155</v>
      </c>
      <c r="F879" s="37" t="s">
        <v>18</v>
      </c>
      <c r="G879" s="36">
        <v>29372</v>
      </c>
      <c r="H879" s="36">
        <v>396527</v>
      </c>
      <c r="I879" s="31" t="s">
        <v>247</v>
      </c>
      <c r="J879" s="31" t="s">
        <v>19</v>
      </c>
    </row>
    <row r="880" spans="1:10" x14ac:dyDescent="0.25">
      <c r="A880" s="35">
        <v>46108</v>
      </c>
      <c r="B880" s="31" t="s">
        <v>4683</v>
      </c>
      <c r="C880" s="31" t="s">
        <v>351</v>
      </c>
      <c r="D880" s="31" t="s">
        <v>5587</v>
      </c>
      <c r="E880" s="36">
        <v>293724</v>
      </c>
      <c r="F880" s="37" t="s">
        <v>18</v>
      </c>
      <c r="G880" s="36">
        <v>23498</v>
      </c>
      <c r="H880" s="36">
        <v>317222</v>
      </c>
      <c r="I880" s="31" t="s">
        <v>74</v>
      </c>
      <c r="J880" s="31" t="s">
        <v>75</v>
      </c>
    </row>
    <row r="881" spans="1:10" x14ac:dyDescent="0.25">
      <c r="A881" s="35">
        <v>46108</v>
      </c>
      <c r="B881" s="31" t="s">
        <v>4684</v>
      </c>
      <c r="C881" s="31" t="s">
        <v>351</v>
      </c>
      <c r="D881" s="31" t="s">
        <v>5588</v>
      </c>
      <c r="E881" s="36">
        <v>2121000</v>
      </c>
      <c r="F881" s="37" t="s">
        <v>18</v>
      </c>
      <c r="G881" s="36">
        <v>169680</v>
      </c>
      <c r="H881" s="36">
        <v>2290680</v>
      </c>
      <c r="I881" s="31" t="s">
        <v>69</v>
      </c>
      <c r="J881" s="31" t="s">
        <v>70</v>
      </c>
    </row>
    <row r="882" spans="1:10" x14ac:dyDescent="0.25">
      <c r="A882" s="35">
        <v>46108</v>
      </c>
      <c r="B882" s="31" t="s">
        <v>4685</v>
      </c>
      <c r="C882" s="31" t="s">
        <v>351</v>
      </c>
      <c r="D882" s="31" t="s">
        <v>5589</v>
      </c>
      <c r="E882" s="36">
        <v>3393590</v>
      </c>
      <c r="F882" s="37" t="s">
        <v>18</v>
      </c>
      <c r="G882" s="36">
        <v>271487</v>
      </c>
      <c r="H882" s="36">
        <v>3665077</v>
      </c>
      <c r="I882" s="31" t="s">
        <v>69</v>
      </c>
      <c r="J882" s="31" t="s">
        <v>70</v>
      </c>
    </row>
    <row r="883" spans="1:10" x14ac:dyDescent="0.25">
      <c r="A883" s="35">
        <v>46109</v>
      </c>
      <c r="B883" s="31" t="s">
        <v>4686</v>
      </c>
      <c r="C883" s="31" t="s">
        <v>351</v>
      </c>
      <c r="D883" s="31" t="s">
        <v>5590</v>
      </c>
      <c r="E883" s="36">
        <v>625690</v>
      </c>
      <c r="F883" s="37" t="s">
        <v>18</v>
      </c>
      <c r="G883" s="36">
        <v>50055</v>
      </c>
      <c r="H883" s="36">
        <v>675745</v>
      </c>
      <c r="I883" s="31" t="s">
        <v>69</v>
      </c>
      <c r="J883" s="31" t="s">
        <v>70</v>
      </c>
    </row>
    <row r="884" spans="1:10" x14ac:dyDescent="0.25">
      <c r="A884" s="35">
        <v>46108</v>
      </c>
      <c r="B884" s="31" t="s">
        <v>4687</v>
      </c>
      <c r="C884" s="31" t="s">
        <v>351</v>
      </c>
      <c r="D884" s="31" t="s">
        <v>5591</v>
      </c>
      <c r="E884" s="36">
        <v>970200</v>
      </c>
      <c r="F884" s="37" t="s">
        <v>18</v>
      </c>
      <c r="G884" s="36">
        <v>77616</v>
      </c>
      <c r="H884" s="36">
        <v>1047816</v>
      </c>
      <c r="I884" s="31" t="s">
        <v>124</v>
      </c>
      <c r="J884" s="31" t="s">
        <v>125</v>
      </c>
    </row>
    <row r="885" spans="1:10" x14ac:dyDescent="0.25">
      <c r="A885" s="35">
        <v>46109</v>
      </c>
      <c r="B885" s="31" t="s">
        <v>4688</v>
      </c>
      <c r="C885" s="31" t="s">
        <v>351</v>
      </c>
      <c r="D885" s="31" t="s">
        <v>5592</v>
      </c>
      <c r="E885" s="36">
        <v>734310</v>
      </c>
      <c r="F885" s="37" t="s">
        <v>18</v>
      </c>
      <c r="G885" s="36">
        <v>58745</v>
      </c>
      <c r="H885" s="36">
        <v>793055</v>
      </c>
      <c r="I885" s="31" t="s">
        <v>124</v>
      </c>
      <c r="J885" s="31" t="s">
        <v>125</v>
      </c>
    </row>
    <row r="886" spans="1:10" x14ac:dyDescent="0.25">
      <c r="A886" s="35">
        <v>46108</v>
      </c>
      <c r="B886" s="31" t="s">
        <v>4689</v>
      </c>
      <c r="C886" s="31" t="s">
        <v>351</v>
      </c>
      <c r="D886" s="31" t="s">
        <v>76</v>
      </c>
      <c r="E886" s="36">
        <v>1321460</v>
      </c>
      <c r="F886" s="37" t="s">
        <v>18</v>
      </c>
      <c r="G886" s="36">
        <v>105717</v>
      </c>
      <c r="H886" s="36">
        <v>1427177</v>
      </c>
      <c r="I886" s="31" t="s">
        <v>39</v>
      </c>
      <c r="J886" s="31" t="s">
        <v>40</v>
      </c>
    </row>
    <row r="887" spans="1:10" x14ac:dyDescent="0.25">
      <c r="A887" s="35">
        <v>46109</v>
      </c>
      <c r="B887" s="31" t="s">
        <v>4690</v>
      </c>
      <c r="C887" s="31" t="s">
        <v>351</v>
      </c>
      <c r="D887" s="31" t="s">
        <v>5593</v>
      </c>
      <c r="E887" s="36">
        <v>738405</v>
      </c>
      <c r="F887" s="37" t="s">
        <v>18</v>
      </c>
      <c r="G887" s="36">
        <v>59072</v>
      </c>
      <c r="H887" s="36">
        <v>797477</v>
      </c>
      <c r="I887" s="31" t="s">
        <v>247</v>
      </c>
      <c r="J887" s="31" t="s">
        <v>19</v>
      </c>
    </row>
    <row r="888" spans="1:10" x14ac:dyDescent="0.25">
      <c r="A888" s="35">
        <v>46109</v>
      </c>
      <c r="B888" s="31" t="s">
        <v>4691</v>
      </c>
      <c r="C888" s="31" t="s">
        <v>351</v>
      </c>
      <c r="D888" s="31" t="s">
        <v>5594</v>
      </c>
      <c r="E888" s="36">
        <v>354750</v>
      </c>
      <c r="F888" s="37" t="s">
        <v>18</v>
      </c>
      <c r="G888" s="36">
        <v>28380</v>
      </c>
      <c r="H888" s="36">
        <v>383130</v>
      </c>
      <c r="I888" s="31" t="s">
        <v>247</v>
      </c>
      <c r="J888" s="31" t="s">
        <v>19</v>
      </c>
    </row>
    <row r="889" spans="1:10" x14ac:dyDescent="0.25">
      <c r="A889" s="35">
        <v>46109</v>
      </c>
      <c r="B889" s="31" t="s">
        <v>4692</v>
      </c>
      <c r="C889" s="31" t="s">
        <v>351</v>
      </c>
      <c r="D889" s="31" t="s">
        <v>5595</v>
      </c>
      <c r="E889" s="36">
        <v>1192427</v>
      </c>
      <c r="F889" s="37" t="s">
        <v>18</v>
      </c>
      <c r="G889" s="36">
        <v>95394</v>
      </c>
      <c r="H889" s="36">
        <v>1287821</v>
      </c>
      <c r="I889" s="31" t="s">
        <v>247</v>
      </c>
      <c r="J889" s="31" t="s">
        <v>19</v>
      </c>
    </row>
    <row r="890" spans="1:10" x14ac:dyDescent="0.25">
      <c r="A890" s="35">
        <v>46109</v>
      </c>
      <c r="B890" s="31" t="s">
        <v>4693</v>
      </c>
      <c r="C890" s="31" t="s">
        <v>351</v>
      </c>
      <c r="D890" s="31" t="s">
        <v>5596</v>
      </c>
      <c r="E890" s="36">
        <v>433650</v>
      </c>
      <c r="F890" s="37" t="s">
        <v>18</v>
      </c>
      <c r="G890" s="36">
        <v>34692</v>
      </c>
      <c r="H890" s="36">
        <v>468342</v>
      </c>
      <c r="I890" s="31" t="s">
        <v>247</v>
      </c>
      <c r="J890" s="31" t="s">
        <v>19</v>
      </c>
    </row>
    <row r="891" spans="1:10" x14ac:dyDescent="0.25">
      <c r="A891" s="35">
        <v>46109</v>
      </c>
      <c r="B891" s="31" t="s">
        <v>4694</v>
      </c>
      <c r="C891" s="31" t="s">
        <v>351</v>
      </c>
      <c r="D891" s="31" t="s">
        <v>5597</v>
      </c>
      <c r="E891" s="36">
        <v>1209120</v>
      </c>
      <c r="F891" s="37" t="s">
        <v>18</v>
      </c>
      <c r="G891" s="36">
        <v>96730</v>
      </c>
      <c r="H891" s="36">
        <v>1305850</v>
      </c>
      <c r="I891" s="31" t="s">
        <v>55</v>
      </c>
      <c r="J891" s="31" t="s">
        <v>56</v>
      </c>
    </row>
    <row r="892" spans="1:10" x14ac:dyDescent="0.25">
      <c r="A892" s="35">
        <v>46109</v>
      </c>
      <c r="B892" s="31" t="s">
        <v>4695</v>
      </c>
      <c r="C892" s="31" t="s">
        <v>351</v>
      </c>
      <c r="D892" s="31" t="s">
        <v>5598</v>
      </c>
      <c r="E892" s="36">
        <v>785065</v>
      </c>
      <c r="F892" s="37" t="s">
        <v>18</v>
      </c>
      <c r="G892" s="36">
        <v>62805</v>
      </c>
      <c r="H892" s="36">
        <v>847870</v>
      </c>
      <c r="I892" s="31" t="s">
        <v>55</v>
      </c>
      <c r="J892" s="31" t="s">
        <v>56</v>
      </c>
    </row>
    <row r="893" spans="1:10" x14ac:dyDescent="0.25">
      <c r="A893" s="35">
        <v>46109</v>
      </c>
      <c r="B893" s="31" t="s">
        <v>4696</v>
      </c>
      <c r="C893" s="31" t="s">
        <v>351</v>
      </c>
      <c r="D893" s="31" t="s">
        <v>5599</v>
      </c>
      <c r="E893" s="36">
        <v>2760270</v>
      </c>
      <c r="F893" s="37" t="s">
        <v>18</v>
      </c>
      <c r="G893" s="36">
        <v>220822</v>
      </c>
      <c r="H893" s="36">
        <v>2981092</v>
      </c>
      <c r="I893" s="31" t="s">
        <v>116</v>
      </c>
      <c r="J893" s="31" t="s">
        <v>117</v>
      </c>
    </row>
    <row r="894" spans="1:10" x14ac:dyDescent="0.25">
      <c r="A894" s="35">
        <v>46109</v>
      </c>
      <c r="B894" s="31" t="s">
        <v>4697</v>
      </c>
      <c r="C894" s="31" t="s">
        <v>351</v>
      </c>
      <c r="D894" s="31" t="s">
        <v>5600</v>
      </c>
      <c r="E894" s="36">
        <v>472220</v>
      </c>
      <c r="F894" s="37" t="s">
        <v>18</v>
      </c>
      <c r="G894" s="36">
        <v>37778</v>
      </c>
      <c r="H894" s="36">
        <v>509998</v>
      </c>
      <c r="I894" s="31" t="s">
        <v>63</v>
      </c>
      <c r="J894" s="31" t="s">
        <v>64</v>
      </c>
    </row>
    <row r="895" spans="1:10" x14ac:dyDescent="0.25">
      <c r="A895" s="35">
        <v>46109</v>
      </c>
      <c r="B895" s="31" t="s">
        <v>4698</v>
      </c>
      <c r="C895" s="31" t="s">
        <v>351</v>
      </c>
      <c r="D895" s="31" t="s">
        <v>5601</v>
      </c>
      <c r="E895" s="36">
        <v>646190</v>
      </c>
      <c r="F895" s="37" t="s">
        <v>18</v>
      </c>
      <c r="G895" s="36">
        <v>51695</v>
      </c>
      <c r="H895" s="36">
        <v>697885</v>
      </c>
      <c r="I895" s="31" t="s">
        <v>247</v>
      </c>
      <c r="J895" s="31" t="s">
        <v>19</v>
      </c>
    </row>
    <row r="896" spans="1:10" x14ac:dyDescent="0.25">
      <c r="A896" s="35">
        <v>46109</v>
      </c>
      <c r="B896" s="31" t="s">
        <v>4699</v>
      </c>
      <c r="C896" s="31" t="s">
        <v>351</v>
      </c>
      <c r="D896" s="31" t="s">
        <v>5602</v>
      </c>
      <c r="E896" s="36">
        <v>442236</v>
      </c>
      <c r="F896" s="37" t="s">
        <v>18</v>
      </c>
      <c r="G896" s="36">
        <v>35379</v>
      </c>
      <c r="H896" s="36">
        <v>477615</v>
      </c>
      <c r="I896" s="31" t="s">
        <v>247</v>
      </c>
      <c r="J896" s="31" t="s">
        <v>19</v>
      </c>
    </row>
    <row r="897" spans="1:10" x14ac:dyDescent="0.25">
      <c r="A897" s="35">
        <v>46109</v>
      </c>
      <c r="B897" s="31" t="s">
        <v>4700</v>
      </c>
      <c r="C897" s="31" t="s">
        <v>351</v>
      </c>
      <c r="D897" s="31" t="s">
        <v>5603</v>
      </c>
      <c r="E897" s="36">
        <v>159375</v>
      </c>
      <c r="F897" s="37" t="s">
        <v>18</v>
      </c>
      <c r="G897" s="36">
        <v>12750</v>
      </c>
      <c r="H897" s="36">
        <v>172125</v>
      </c>
      <c r="I897" s="31" t="s">
        <v>51</v>
      </c>
      <c r="J897" s="31" t="s">
        <v>52</v>
      </c>
    </row>
    <row r="898" spans="1:10" x14ac:dyDescent="0.25">
      <c r="A898" s="35">
        <v>46109</v>
      </c>
      <c r="B898" s="31" t="s">
        <v>4701</v>
      </c>
      <c r="C898" s="31" t="s">
        <v>351</v>
      </c>
      <c r="D898" s="31" t="s">
        <v>5604</v>
      </c>
      <c r="E898" s="36">
        <v>742500</v>
      </c>
      <c r="F898" s="37" t="s">
        <v>18</v>
      </c>
      <c r="G898" s="36">
        <v>59400</v>
      </c>
      <c r="H898" s="36">
        <v>801900</v>
      </c>
      <c r="I898" s="31" t="s">
        <v>51</v>
      </c>
      <c r="J898" s="31" t="s">
        <v>52</v>
      </c>
    </row>
    <row r="899" spans="1:10" x14ac:dyDescent="0.25">
      <c r="A899" s="35">
        <v>46109</v>
      </c>
      <c r="B899" s="31" t="s">
        <v>4702</v>
      </c>
      <c r="C899" s="31" t="s">
        <v>351</v>
      </c>
      <c r="D899" s="31" t="s">
        <v>5605</v>
      </c>
      <c r="E899" s="36">
        <v>4708590</v>
      </c>
      <c r="F899" s="37" t="s">
        <v>18</v>
      </c>
      <c r="G899" s="36">
        <v>376687</v>
      </c>
      <c r="H899" s="36">
        <v>5085277</v>
      </c>
      <c r="I899" s="31" t="s">
        <v>63</v>
      </c>
      <c r="J899" s="31" t="s">
        <v>64</v>
      </c>
    </row>
    <row r="900" spans="1:10" x14ac:dyDescent="0.25">
      <c r="A900" s="35">
        <v>46109</v>
      </c>
      <c r="B900" s="31" t="s">
        <v>4703</v>
      </c>
      <c r="C900" s="31" t="s">
        <v>351</v>
      </c>
      <c r="D900" s="31" t="s">
        <v>5606</v>
      </c>
      <c r="E900" s="36">
        <v>371250</v>
      </c>
      <c r="F900" s="37" t="s">
        <v>18</v>
      </c>
      <c r="G900" s="36">
        <v>29700</v>
      </c>
      <c r="H900" s="36">
        <v>400950</v>
      </c>
      <c r="I900" s="31" t="s">
        <v>247</v>
      </c>
      <c r="J900" s="31" t="s">
        <v>19</v>
      </c>
    </row>
    <row r="901" spans="1:10" x14ac:dyDescent="0.25">
      <c r="A901" s="35">
        <v>46109</v>
      </c>
      <c r="B901" s="31" t="s">
        <v>4704</v>
      </c>
      <c r="C901" s="31" t="s">
        <v>351</v>
      </c>
      <c r="D901" s="31" t="s">
        <v>5607</v>
      </c>
      <c r="E901" s="36">
        <v>743837</v>
      </c>
      <c r="F901" s="37" t="s">
        <v>18</v>
      </c>
      <c r="G901" s="36">
        <v>59507</v>
      </c>
      <c r="H901" s="36">
        <v>803344</v>
      </c>
      <c r="I901" s="31" t="s">
        <v>247</v>
      </c>
      <c r="J901" s="31" t="s">
        <v>19</v>
      </c>
    </row>
    <row r="902" spans="1:10" x14ac:dyDescent="0.25">
      <c r="A902" s="35">
        <v>46109</v>
      </c>
      <c r="B902" s="31" t="s">
        <v>4705</v>
      </c>
      <c r="C902" s="31" t="s">
        <v>351</v>
      </c>
      <c r="D902" s="31" t="s">
        <v>5608</v>
      </c>
      <c r="E902" s="36">
        <v>854749</v>
      </c>
      <c r="F902" s="37" t="s">
        <v>18</v>
      </c>
      <c r="G902" s="36">
        <v>68380</v>
      </c>
      <c r="H902" s="36">
        <v>923129</v>
      </c>
      <c r="I902" s="31" t="s">
        <v>247</v>
      </c>
      <c r="J902" s="31" t="s">
        <v>19</v>
      </c>
    </row>
    <row r="903" spans="1:10" x14ac:dyDescent="0.25">
      <c r="A903" s="35">
        <v>46109</v>
      </c>
      <c r="B903" s="31" t="s">
        <v>4706</v>
      </c>
      <c r="C903" s="31" t="s">
        <v>351</v>
      </c>
      <c r="D903" s="31" t="s">
        <v>5609</v>
      </c>
      <c r="E903" s="36">
        <v>318750</v>
      </c>
      <c r="F903" s="37" t="s">
        <v>18</v>
      </c>
      <c r="G903" s="36">
        <v>25500</v>
      </c>
      <c r="H903" s="36">
        <v>344250</v>
      </c>
      <c r="I903" s="31" t="s">
        <v>67</v>
      </c>
      <c r="J903" s="31" t="s">
        <v>68</v>
      </c>
    </row>
    <row r="904" spans="1:10" x14ac:dyDescent="0.25">
      <c r="A904" s="35">
        <v>46109</v>
      </c>
      <c r="B904" s="31" t="s">
        <v>4707</v>
      </c>
      <c r="C904" s="31" t="s">
        <v>351</v>
      </c>
      <c r="D904" s="31" t="s">
        <v>5610</v>
      </c>
      <c r="E904" s="36">
        <v>569742</v>
      </c>
      <c r="F904" s="37" t="s">
        <v>18</v>
      </c>
      <c r="G904" s="36">
        <v>45579</v>
      </c>
      <c r="H904" s="36">
        <v>615321</v>
      </c>
      <c r="I904" s="31" t="s">
        <v>247</v>
      </c>
      <c r="J904" s="31" t="s">
        <v>19</v>
      </c>
    </row>
    <row r="905" spans="1:10" x14ac:dyDescent="0.25">
      <c r="A905" s="35">
        <v>46109</v>
      </c>
      <c r="B905" s="31" t="s">
        <v>4708</v>
      </c>
      <c r="C905" s="31" t="s">
        <v>351</v>
      </c>
      <c r="D905" s="31" t="s">
        <v>5611</v>
      </c>
      <c r="E905" s="36">
        <v>643173</v>
      </c>
      <c r="F905" s="37" t="s">
        <v>18</v>
      </c>
      <c r="G905" s="36">
        <v>51454</v>
      </c>
      <c r="H905" s="36">
        <v>694627</v>
      </c>
      <c r="I905" s="31" t="s">
        <v>247</v>
      </c>
      <c r="J905" s="31" t="s">
        <v>19</v>
      </c>
    </row>
    <row r="906" spans="1:10" x14ac:dyDescent="0.25">
      <c r="A906" s="35">
        <v>46109</v>
      </c>
      <c r="B906" s="31" t="s">
        <v>4709</v>
      </c>
      <c r="C906" s="31" t="s">
        <v>351</v>
      </c>
      <c r="D906" s="31" t="s">
        <v>5612</v>
      </c>
      <c r="E906" s="36">
        <v>792876</v>
      </c>
      <c r="F906" s="37" t="s">
        <v>18</v>
      </c>
      <c r="G906" s="36">
        <v>63430</v>
      </c>
      <c r="H906" s="36">
        <v>856306</v>
      </c>
      <c r="I906" s="31" t="s">
        <v>247</v>
      </c>
      <c r="J906" s="31" t="s">
        <v>19</v>
      </c>
    </row>
    <row r="907" spans="1:10" x14ac:dyDescent="0.25">
      <c r="A907" s="35">
        <v>46109</v>
      </c>
      <c r="B907" s="31" t="s">
        <v>4710</v>
      </c>
      <c r="C907" s="31" t="s">
        <v>351</v>
      </c>
      <c r="D907" s="31" t="s">
        <v>5613</v>
      </c>
      <c r="E907" s="36">
        <v>1060500</v>
      </c>
      <c r="F907" s="37" t="s">
        <v>18</v>
      </c>
      <c r="G907" s="36">
        <v>84840</v>
      </c>
      <c r="H907" s="36">
        <v>1145340</v>
      </c>
      <c r="I907" s="31" t="s">
        <v>57</v>
      </c>
      <c r="J907" s="31" t="s">
        <v>58</v>
      </c>
    </row>
    <row r="908" spans="1:10" x14ac:dyDescent="0.25">
      <c r="A908" s="35">
        <v>46109</v>
      </c>
      <c r="B908" s="31" t="s">
        <v>4711</v>
      </c>
      <c r="C908" s="31" t="s">
        <v>351</v>
      </c>
      <c r="D908" s="31" t="s">
        <v>5614</v>
      </c>
      <c r="E908" s="36">
        <v>2258920</v>
      </c>
      <c r="F908" s="37" t="s">
        <v>18</v>
      </c>
      <c r="G908" s="36">
        <v>180714</v>
      </c>
      <c r="H908" s="36">
        <v>2439634</v>
      </c>
      <c r="I908" s="31" t="s">
        <v>57</v>
      </c>
      <c r="J908" s="31" t="s">
        <v>58</v>
      </c>
    </row>
    <row r="909" spans="1:10" x14ac:dyDescent="0.25">
      <c r="A909" s="35">
        <v>46109</v>
      </c>
      <c r="B909" s="31" t="s">
        <v>4712</v>
      </c>
      <c r="C909" s="31" t="s">
        <v>351</v>
      </c>
      <c r="D909" s="31" t="s">
        <v>5615</v>
      </c>
      <c r="E909" s="36">
        <v>472220</v>
      </c>
      <c r="F909" s="37" t="s">
        <v>18</v>
      </c>
      <c r="G909" s="36">
        <v>37778</v>
      </c>
      <c r="H909" s="36">
        <v>509998</v>
      </c>
      <c r="I909" s="31" t="s">
        <v>57</v>
      </c>
      <c r="J909" s="31" t="s">
        <v>58</v>
      </c>
    </row>
    <row r="910" spans="1:10" x14ac:dyDescent="0.25">
      <c r="A910" s="35">
        <v>46109</v>
      </c>
      <c r="B910" s="31" t="s">
        <v>4713</v>
      </c>
      <c r="C910" s="31" t="s">
        <v>351</v>
      </c>
      <c r="D910" s="31" t="s">
        <v>5616</v>
      </c>
      <c r="E910" s="36">
        <v>587955</v>
      </c>
      <c r="F910" s="37" t="s">
        <v>18</v>
      </c>
      <c r="G910" s="36">
        <v>47036</v>
      </c>
      <c r="H910" s="36">
        <v>634991</v>
      </c>
      <c r="I910" s="31" t="s">
        <v>247</v>
      </c>
      <c r="J910" s="31" t="s">
        <v>19</v>
      </c>
    </row>
    <row r="911" spans="1:10" x14ac:dyDescent="0.25">
      <c r="A911" s="35">
        <v>46109</v>
      </c>
      <c r="B911" s="31" t="s">
        <v>4714</v>
      </c>
      <c r="C911" s="31" t="s">
        <v>351</v>
      </c>
      <c r="D911" s="31" t="s">
        <v>5617</v>
      </c>
      <c r="E911" s="36">
        <v>927324</v>
      </c>
      <c r="F911" s="37" t="s">
        <v>18</v>
      </c>
      <c r="G911" s="36">
        <v>74186</v>
      </c>
      <c r="H911" s="36">
        <v>1001510</v>
      </c>
      <c r="I911" s="31" t="s">
        <v>247</v>
      </c>
      <c r="J911" s="31" t="s">
        <v>19</v>
      </c>
    </row>
    <row r="912" spans="1:10" x14ac:dyDescent="0.25">
      <c r="A912" s="35">
        <v>46109</v>
      </c>
      <c r="B912" s="31" t="s">
        <v>4715</v>
      </c>
      <c r="C912" s="31" t="s">
        <v>351</v>
      </c>
      <c r="D912" s="31" t="s">
        <v>5618</v>
      </c>
      <c r="E912" s="36">
        <v>625690</v>
      </c>
      <c r="F912" s="37" t="s">
        <v>18</v>
      </c>
      <c r="G912" s="36">
        <v>50055</v>
      </c>
      <c r="H912" s="36">
        <v>675745</v>
      </c>
      <c r="I912" s="31" t="s">
        <v>71</v>
      </c>
      <c r="J912" s="31" t="s">
        <v>72</v>
      </c>
    </row>
    <row r="913" spans="1:10" x14ac:dyDescent="0.25">
      <c r="A913" s="35">
        <v>46109</v>
      </c>
      <c r="B913" s="31" t="s">
        <v>4716</v>
      </c>
      <c r="C913" s="31" t="s">
        <v>351</v>
      </c>
      <c r="D913" s="31" t="s">
        <v>5619</v>
      </c>
      <c r="E913" s="36">
        <v>888140</v>
      </c>
      <c r="F913" s="37" t="s">
        <v>18</v>
      </c>
      <c r="G913" s="36">
        <v>71051</v>
      </c>
      <c r="H913" s="36">
        <v>959191</v>
      </c>
      <c r="I913" s="31" t="s">
        <v>59</v>
      </c>
      <c r="J913" s="31" t="s">
        <v>60</v>
      </c>
    </row>
    <row r="914" spans="1:10" x14ac:dyDescent="0.25">
      <c r="A914" s="35">
        <v>46109</v>
      </c>
      <c r="B914" s="31" t="s">
        <v>4717</v>
      </c>
      <c r="C914" s="31" t="s">
        <v>351</v>
      </c>
      <c r="D914" s="31" t="s">
        <v>5620</v>
      </c>
      <c r="E914" s="36">
        <v>1204220</v>
      </c>
      <c r="F914" s="37" t="s">
        <v>18</v>
      </c>
      <c r="G914" s="36">
        <v>96338</v>
      </c>
      <c r="H914" s="36">
        <v>1300558</v>
      </c>
      <c r="I914" s="31" t="s">
        <v>59</v>
      </c>
      <c r="J914" s="31" t="s">
        <v>60</v>
      </c>
    </row>
    <row r="915" spans="1:10" x14ac:dyDescent="0.25">
      <c r="A915" s="35">
        <v>46109</v>
      </c>
      <c r="B915" s="31" t="s">
        <v>4718</v>
      </c>
      <c r="C915" s="31" t="s">
        <v>351</v>
      </c>
      <c r="D915" s="31" t="s">
        <v>5621</v>
      </c>
      <c r="E915" s="36">
        <v>1089660</v>
      </c>
      <c r="F915" s="37" t="s">
        <v>18</v>
      </c>
      <c r="G915" s="36">
        <v>87173</v>
      </c>
      <c r="H915" s="36">
        <v>1176833</v>
      </c>
      <c r="I915" s="31" t="s">
        <v>147</v>
      </c>
      <c r="J915" s="31" t="s">
        <v>148</v>
      </c>
    </row>
    <row r="916" spans="1:10" x14ac:dyDescent="0.25">
      <c r="A916" s="35">
        <v>46109</v>
      </c>
      <c r="B916" s="31" t="s">
        <v>4719</v>
      </c>
      <c r="C916" s="31" t="s">
        <v>351</v>
      </c>
      <c r="D916" s="31" t="s">
        <v>5622</v>
      </c>
      <c r="E916" s="36">
        <v>312845</v>
      </c>
      <c r="F916" s="37" t="s">
        <v>18</v>
      </c>
      <c r="G916" s="36">
        <v>25028</v>
      </c>
      <c r="H916" s="36">
        <v>337873</v>
      </c>
      <c r="I916" s="31" t="s">
        <v>59</v>
      </c>
      <c r="J916" s="31" t="s">
        <v>60</v>
      </c>
    </row>
    <row r="917" spans="1:10" x14ac:dyDescent="0.25">
      <c r="A917" s="35">
        <v>46109</v>
      </c>
      <c r="B917" s="31" t="s">
        <v>4720</v>
      </c>
      <c r="C917" s="31" t="s">
        <v>351</v>
      </c>
      <c r="D917" s="31" t="s">
        <v>5623</v>
      </c>
      <c r="E917" s="36">
        <v>441093</v>
      </c>
      <c r="F917" s="37" t="s">
        <v>18</v>
      </c>
      <c r="G917" s="36">
        <v>35287</v>
      </c>
      <c r="H917" s="36">
        <v>476380</v>
      </c>
      <c r="I917" s="31" t="s">
        <v>247</v>
      </c>
      <c r="J917" s="31" t="s">
        <v>19</v>
      </c>
    </row>
    <row r="918" spans="1:10" x14ac:dyDescent="0.25">
      <c r="A918" s="35">
        <v>46109</v>
      </c>
      <c r="B918" s="31" t="s">
        <v>4721</v>
      </c>
      <c r="C918" s="31" t="s">
        <v>351</v>
      </c>
      <c r="D918" s="31" t="s">
        <v>5624</v>
      </c>
      <c r="E918" s="36">
        <v>731770</v>
      </c>
      <c r="F918" s="37" t="s">
        <v>18</v>
      </c>
      <c r="G918" s="36">
        <v>58542</v>
      </c>
      <c r="H918" s="36">
        <v>790312</v>
      </c>
      <c r="I918" s="31" t="s">
        <v>247</v>
      </c>
      <c r="J918" s="31" t="s">
        <v>19</v>
      </c>
    </row>
    <row r="919" spans="1:10" x14ac:dyDescent="0.25">
      <c r="A919" s="35">
        <v>46109</v>
      </c>
      <c r="B919" s="31" t="s">
        <v>4722</v>
      </c>
      <c r="C919" s="31" t="s">
        <v>351</v>
      </c>
      <c r="D919" s="31" t="s">
        <v>5625</v>
      </c>
      <c r="E919" s="36">
        <v>454022</v>
      </c>
      <c r="F919" s="37" t="s">
        <v>18</v>
      </c>
      <c r="G919" s="36">
        <v>36322</v>
      </c>
      <c r="H919" s="36">
        <v>490344</v>
      </c>
      <c r="I919" s="31" t="s">
        <v>247</v>
      </c>
      <c r="J919" s="31" t="s">
        <v>19</v>
      </c>
    </row>
    <row r="920" spans="1:10" x14ac:dyDescent="0.25">
      <c r="A920" s="35">
        <v>46109</v>
      </c>
      <c r="B920" s="31" t="s">
        <v>4723</v>
      </c>
      <c r="C920" s="31" t="s">
        <v>351</v>
      </c>
      <c r="D920" s="31" t="s">
        <v>5626</v>
      </c>
      <c r="E920" s="36">
        <v>866990</v>
      </c>
      <c r="F920" s="37" t="s">
        <v>18</v>
      </c>
      <c r="G920" s="36">
        <v>69359</v>
      </c>
      <c r="H920" s="36">
        <v>936349</v>
      </c>
      <c r="I920" s="31" t="s">
        <v>247</v>
      </c>
      <c r="J920" s="31" t="s">
        <v>19</v>
      </c>
    </row>
    <row r="921" spans="1:10" x14ac:dyDescent="0.25">
      <c r="A921" s="35">
        <v>46109</v>
      </c>
      <c r="B921" s="31" t="s">
        <v>4724</v>
      </c>
      <c r="C921" s="31" t="s">
        <v>351</v>
      </c>
      <c r="D921" s="31" t="s">
        <v>5627</v>
      </c>
      <c r="E921" s="36">
        <v>1059309</v>
      </c>
      <c r="F921" s="37" t="s">
        <v>18</v>
      </c>
      <c r="G921" s="36">
        <v>84745</v>
      </c>
      <c r="H921" s="36">
        <v>1144054</v>
      </c>
      <c r="I921" s="31" t="s">
        <v>247</v>
      </c>
      <c r="J921" s="31" t="s">
        <v>19</v>
      </c>
    </row>
    <row r="922" spans="1:10" x14ac:dyDescent="0.25">
      <c r="A922" s="35">
        <v>46109</v>
      </c>
      <c r="B922" s="31" t="s">
        <v>4725</v>
      </c>
      <c r="C922" s="31" t="s">
        <v>351</v>
      </c>
      <c r="D922" s="31" t="s">
        <v>5628</v>
      </c>
      <c r="E922" s="36">
        <v>440586</v>
      </c>
      <c r="F922" s="37" t="s">
        <v>18</v>
      </c>
      <c r="G922" s="36">
        <v>35247</v>
      </c>
      <c r="H922" s="36">
        <v>475833</v>
      </c>
      <c r="I922" s="31" t="s">
        <v>247</v>
      </c>
      <c r="J922" s="31" t="s">
        <v>19</v>
      </c>
    </row>
    <row r="923" spans="1:10" x14ac:dyDescent="0.25">
      <c r="A923" s="35">
        <v>46109</v>
      </c>
      <c r="B923" s="31" t="s">
        <v>4726</v>
      </c>
      <c r="C923" s="31" t="s">
        <v>351</v>
      </c>
      <c r="D923" s="31" t="s">
        <v>5629</v>
      </c>
      <c r="E923" s="36">
        <v>588055</v>
      </c>
      <c r="F923" s="37" t="s">
        <v>18</v>
      </c>
      <c r="G923" s="36">
        <v>47044</v>
      </c>
      <c r="H923" s="36">
        <v>635099</v>
      </c>
      <c r="I923" s="31" t="s">
        <v>247</v>
      </c>
      <c r="J923" s="31" t="s">
        <v>19</v>
      </c>
    </row>
    <row r="924" spans="1:10" x14ac:dyDescent="0.25">
      <c r="A924" s="35">
        <v>46109</v>
      </c>
      <c r="B924" s="31" t="s">
        <v>4727</v>
      </c>
      <c r="C924" s="31" t="s">
        <v>351</v>
      </c>
      <c r="D924" s="31" t="s">
        <v>5630</v>
      </c>
      <c r="E924" s="36">
        <v>625690</v>
      </c>
      <c r="F924" s="37" t="s">
        <v>18</v>
      </c>
      <c r="G924" s="36">
        <v>50055</v>
      </c>
      <c r="H924" s="36">
        <v>675745</v>
      </c>
      <c r="I924" s="31" t="s">
        <v>59</v>
      </c>
      <c r="J924" s="31" t="s">
        <v>60</v>
      </c>
    </row>
    <row r="925" spans="1:10" x14ac:dyDescent="0.25">
      <c r="A925" s="35">
        <v>46109</v>
      </c>
      <c r="B925" s="31" t="s">
        <v>4728</v>
      </c>
      <c r="C925" s="31" t="s">
        <v>351</v>
      </c>
      <c r="D925" s="31" t="s">
        <v>5631</v>
      </c>
      <c r="E925" s="36">
        <v>526946</v>
      </c>
      <c r="F925" s="37" t="s">
        <v>18</v>
      </c>
      <c r="G925" s="36">
        <v>42156</v>
      </c>
      <c r="H925" s="36">
        <v>569102</v>
      </c>
      <c r="I925" s="31" t="s">
        <v>247</v>
      </c>
      <c r="J925" s="31" t="s">
        <v>19</v>
      </c>
    </row>
    <row r="926" spans="1:10" x14ac:dyDescent="0.25">
      <c r="A926" s="35">
        <v>46111</v>
      </c>
      <c r="B926" s="31" t="s">
        <v>4729</v>
      </c>
      <c r="C926" s="31" t="s">
        <v>351</v>
      </c>
      <c r="D926" s="31" t="s">
        <v>5632</v>
      </c>
      <c r="E926" s="36">
        <v>1105560</v>
      </c>
      <c r="F926" s="37" t="s">
        <v>18</v>
      </c>
      <c r="G926" s="36">
        <v>88445</v>
      </c>
      <c r="H926" s="36">
        <v>1194005</v>
      </c>
      <c r="I926" s="31" t="s">
        <v>153</v>
      </c>
      <c r="J926" s="31" t="s">
        <v>154</v>
      </c>
    </row>
    <row r="927" spans="1:10" x14ac:dyDescent="0.25">
      <c r="A927" s="35">
        <v>46111</v>
      </c>
      <c r="B927" s="31" t="s">
        <v>4730</v>
      </c>
      <c r="C927" s="31" t="s">
        <v>351</v>
      </c>
      <c r="D927" s="31" t="s">
        <v>5633</v>
      </c>
      <c r="E927" s="36">
        <v>318750</v>
      </c>
      <c r="F927" s="37" t="s">
        <v>18</v>
      </c>
      <c r="G927" s="36">
        <v>25500</v>
      </c>
      <c r="H927" s="36">
        <v>344250</v>
      </c>
      <c r="I927" s="31" t="s">
        <v>116</v>
      </c>
      <c r="J927" s="31" t="s">
        <v>117</v>
      </c>
    </row>
    <row r="928" spans="1:10" x14ac:dyDescent="0.25">
      <c r="A928" s="35">
        <v>46111</v>
      </c>
      <c r="B928" s="31" t="s">
        <v>4731</v>
      </c>
      <c r="C928" s="31" t="s">
        <v>351</v>
      </c>
      <c r="D928" s="31" t="s">
        <v>5634</v>
      </c>
      <c r="E928" s="36">
        <v>1619985</v>
      </c>
      <c r="F928" s="37" t="s">
        <v>18</v>
      </c>
      <c r="G928" s="36">
        <v>129599</v>
      </c>
      <c r="H928" s="36">
        <v>1749584</v>
      </c>
      <c r="I928" s="31" t="s">
        <v>55</v>
      </c>
      <c r="J928" s="31" t="s">
        <v>56</v>
      </c>
    </row>
    <row r="929" spans="1:10" x14ac:dyDescent="0.25">
      <c r="A929" s="35">
        <v>46111</v>
      </c>
      <c r="B929" s="31" t="s">
        <v>4732</v>
      </c>
      <c r="C929" s="31" t="s">
        <v>351</v>
      </c>
      <c r="D929" s="31" t="s">
        <v>5635</v>
      </c>
      <c r="E929" s="36">
        <v>625690</v>
      </c>
      <c r="F929" s="37" t="s">
        <v>18</v>
      </c>
      <c r="G929" s="36">
        <v>50055</v>
      </c>
      <c r="H929" s="36">
        <v>675745</v>
      </c>
      <c r="I929" s="31" t="s">
        <v>55</v>
      </c>
      <c r="J929" s="31" t="s">
        <v>56</v>
      </c>
    </row>
    <row r="930" spans="1:10" x14ac:dyDescent="0.25">
      <c r="A930" s="35">
        <v>46111</v>
      </c>
      <c r="B930" s="31" t="s">
        <v>4733</v>
      </c>
      <c r="C930" s="31" t="s">
        <v>351</v>
      </c>
      <c r="D930" s="31" t="s">
        <v>5636</v>
      </c>
      <c r="E930" s="36">
        <v>441093</v>
      </c>
      <c r="F930" s="37" t="s">
        <v>18</v>
      </c>
      <c r="G930" s="36">
        <v>35287</v>
      </c>
      <c r="H930" s="36">
        <v>476380</v>
      </c>
      <c r="I930" s="31" t="s">
        <v>247</v>
      </c>
      <c r="J930" s="31" t="s">
        <v>19</v>
      </c>
    </row>
    <row r="931" spans="1:10" x14ac:dyDescent="0.25">
      <c r="A931" s="35">
        <v>46111</v>
      </c>
      <c r="B931" s="31" t="s">
        <v>4734</v>
      </c>
      <c r="C931" s="31" t="s">
        <v>351</v>
      </c>
      <c r="D931" s="31" t="s">
        <v>5637</v>
      </c>
      <c r="E931" s="36">
        <v>1451544</v>
      </c>
      <c r="F931" s="37" t="s">
        <v>18</v>
      </c>
      <c r="G931" s="36">
        <v>116124</v>
      </c>
      <c r="H931" s="36">
        <v>1567668</v>
      </c>
      <c r="I931" s="31" t="s">
        <v>247</v>
      </c>
      <c r="J931" s="31" t="s">
        <v>19</v>
      </c>
    </row>
    <row r="932" spans="1:10" x14ac:dyDescent="0.25">
      <c r="A932" s="35">
        <v>46111</v>
      </c>
      <c r="B932" s="31" t="s">
        <v>4735</v>
      </c>
      <c r="C932" s="31" t="s">
        <v>351</v>
      </c>
      <c r="D932" s="31" t="s">
        <v>5638</v>
      </c>
      <c r="E932" s="36">
        <v>233222</v>
      </c>
      <c r="F932" s="37" t="s">
        <v>18</v>
      </c>
      <c r="G932" s="36">
        <v>18658</v>
      </c>
      <c r="H932" s="36">
        <v>251880</v>
      </c>
      <c r="I932" s="31" t="s">
        <v>247</v>
      </c>
      <c r="J932" s="31" t="s">
        <v>19</v>
      </c>
    </row>
    <row r="933" spans="1:10" x14ac:dyDescent="0.25">
      <c r="A933" s="35">
        <v>46111</v>
      </c>
      <c r="B933" s="31" t="s">
        <v>4736</v>
      </c>
      <c r="C933" s="31" t="s">
        <v>351</v>
      </c>
      <c r="D933" s="31" t="s">
        <v>5639</v>
      </c>
      <c r="E933" s="36">
        <v>575043</v>
      </c>
      <c r="F933" s="37" t="s">
        <v>18</v>
      </c>
      <c r="G933" s="36">
        <v>46003</v>
      </c>
      <c r="H933" s="36">
        <v>621046</v>
      </c>
      <c r="I933" s="31" t="s">
        <v>247</v>
      </c>
      <c r="J933" s="31" t="s">
        <v>19</v>
      </c>
    </row>
    <row r="934" spans="1:10" x14ac:dyDescent="0.25">
      <c r="A934" s="35">
        <v>46111</v>
      </c>
      <c r="B934" s="31" t="s">
        <v>4737</v>
      </c>
      <c r="C934" s="31" t="s">
        <v>351</v>
      </c>
      <c r="D934" s="31" t="s">
        <v>5640</v>
      </c>
      <c r="E934" s="36">
        <v>963300</v>
      </c>
      <c r="F934" s="37" t="s">
        <v>18</v>
      </c>
      <c r="G934" s="36">
        <v>77064</v>
      </c>
      <c r="H934" s="36">
        <v>1040364</v>
      </c>
      <c r="I934" s="31" t="s">
        <v>67</v>
      </c>
      <c r="J934" s="31" t="s">
        <v>68</v>
      </c>
    </row>
    <row r="935" spans="1:10" x14ac:dyDescent="0.25">
      <c r="A935" s="35">
        <v>46111</v>
      </c>
      <c r="B935" s="31" t="s">
        <v>4738</v>
      </c>
      <c r="C935" s="31" t="s">
        <v>351</v>
      </c>
      <c r="D935" s="31" t="s">
        <v>5641</v>
      </c>
      <c r="E935" s="36">
        <v>1282554</v>
      </c>
      <c r="F935" s="37" t="s">
        <v>18</v>
      </c>
      <c r="G935" s="36">
        <v>102604</v>
      </c>
      <c r="H935" s="36">
        <v>1385158</v>
      </c>
      <c r="I935" s="31" t="s">
        <v>247</v>
      </c>
      <c r="J935" s="31" t="s">
        <v>19</v>
      </c>
    </row>
    <row r="936" spans="1:10" x14ac:dyDescent="0.25">
      <c r="A936" s="35">
        <v>46111</v>
      </c>
      <c r="B936" s="31" t="s">
        <v>4739</v>
      </c>
      <c r="C936" s="31" t="s">
        <v>351</v>
      </c>
      <c r="D936" s="31" t="s">
        <v>5642</v>
      </c>
      <c r="E936" s="36">
        <v>441600</v>
      </c>
      <c r="F936" s="37" t="s">
        <v>18</v>
      </c>
      <c r="G936" s="36">
        <v>35328</v>
      </c>
      <c r="H936" s="36">
        <v>476928</v>
      </c>
      <c r="I936" s="31" t="s">
        <v>247</v>
      </c>
      <c r="J936" s="31" t="s">
        <v>19</v>
      </c>
    </row>
    <row r="937" spans="1:10" x14ac:dyDescent="0.25">
      <c r="A937" s="35">
        <v>46111</v>
      </c>
      <c r="B937" s="31" t="s">
        <v>4740</v>
      </c>
      <c r="C937" s="31" t="s">
        <v>351</v>
      </c>
      <c r="D937" s="31" t="s">
        <v>5643</v>
      </c>
      <c r="E937" s="36">
        <v>1145649</v>
      </c>
      <c r="F937" s="37" t="s">
        <v>18</v>
      </c>
      <c r="G937" s="36">
        <v>91652</v>
      </c>
      <c r="H937" s="36">
        <v>1237301</v>
      </c>
      <c r="I937" s="31" t="s">
        <v>247</v>
      </c>
      <c r="J937" s="31" t="s">
        <v>19</v>
      </c>
    </row>
    <row r="938" spans="1:10" x14ac:dyDescent="0.25">
      <c r="A938" s="35">
        <v>46111</v>
      </c>
      <c r="B938" s="31" t="s">
        <v>4741</v>
      </c>
      <c r="C938" s="31" t="s">
        <v>351</v>
      </c>
      <c r="D938" s="31" t="s">
        <v>5644</v>
      </c>
      <c r="E938" s="36">
        <v>655893</v>
      </c>
      <c r="F938" s="37" t="s">
        <v>18</v>
      </c>
      <c r="G938" s="36">
        <v>52471</v>
      </c>
      <c r="H938" s="36">
        <v>708364</v>
      </c>
      <c r="I938" s="31" t="s">
        <v>247</v>
      </c>
      <c r="J938" s="31" t="s">
        <v>19</v>
      </c>
    </row>
    <row r="939" spans="1:10" x14ac:dyDescent="0.25">
      <c r="A939" s="35">
        <v>46111</v>
      </c>
      <c r="B939" s="31" t="s">
        <v>4742</v>
      </c>
      <c r="C939" s="31" t="s">
        <v>351</v>
      </c>
      <c r="D939" s="31" t="s">
        <v>5645</v>
      </c>
      <c r="E939" s="36">
        <v>1151100</v>
      </c>
      <c r="F939" s="37" t="s">
        <v>18</v>
      </c>
      <c r="G939" s="36">
        <v>92088</v>
      </c>
      <c r="H939" s="36">
        <v>1243188</v>
      </c>
      <c r="I939" s="31" t="s">
        <v>71</v>
      </c>
      <c r="J939" s="31" t="s">
        <v>72</v>
      </c>
    </row>
    <row r="940" spans="1:10" x14ac:dyDescent="0.25">
      <c r="A940" s="35">
        <v>46111</v>
      </c>
      <c r="B940" s="31" t="s">
        <v>4743</v>
      </c>
      <c r="C940" s="31" t="s">
        <v>351</v>
      </c>
      <c r="D940" s="31" t="s">
        <v>5646</v>
      </c>
      <c r="E940" s="36">
        <v>2627910</v>
      </c>
      <c r="F940" s="37" t="s">
        <v>18</v>
      </c>
      <c r="G940" s="36">
        <v>210233</v>
      </c>
      <c r="H940" s="36">
        <v>2838143</v>
      </c>
      <c r="I940" s="31" t="s">
        <v>247</v>
      </c>
      <c r="J940" s="31" t="s">
        <v>19</v>
      </c>
    </row>
    <row r="941" spans="1:10" x14ac:dyDescent="0.25">
      <c r="A941" s="35">
        <v>46111</v>
      </c>
      <c r="B941" s="31" t="s">
        <v>4744</v>
      </c>
      <c r="C941" s="31" t="s">
        <v>351</v>
      </c>
      <c r="D941" s="31" t="s">
        <v>5647</v>
      </c>
      <c r="E941" s="36">
        <v>440586</v>
      </c>
      <c r="F941" s="37" t="s">
        <v>18</v>
      </c>
      <c r="G941" s="36">
        <v>35247</v>
      </c>
      <c r="H941" s="36">
        <v>475833</v>
      </c>
      <c r="I941" s="31" t="s">
        <v>247</v>
      </c>
      <c r="J941" s="31" t="s">
        <v>19</v>
      </c>
    </row>
    <row r="942" spans="1:10" x14ac:dyDescent="0.25">
      <c r="A942" s="35">
        <v>46111</v>
      </c>
      <c r="B942" s="31" t="s">
        <v>4745</v>
      </c>
      <c r="C942" s="31" t="s">
        <v>351</v>
      </c>
      <c r="D942" s="31" t="s">
        <v>5648</v>
      </c>
      <c r="E942" s="36">
        <v>352773</v>
      </c>
      <c r="F942" s="37" t="s">
        <v>18</v>
      </c>
      <c r="G942" s="36">
        <v>28222</v>
      </c>
      <c r="H942" s="36">
        <v>380995</v>
      </c>
      <c r="I942" s="31" t="s">
        <v>247</v>
      </c>
      <c r="J942" s="31" t="s">
        <v>19</v>
      </c>
    </row>
    <row r="943" spans="1:10" x14ac:dyDescent="0.25">
      <c r="A943" s="35">
        <v>46111</v>
      </c>
      <c r="B943" s="31" t="s">
        <v>4746</v>
      </c>
      <c r="C943" s="31" t="s">
        <v>351</v>
      </c>
      <c r="D943" s="31" t="s">
        <v>5649</v>
      </c>
      <c r="E943" s="36">
        <v>1291180</v>
      </c>
      <c r="F943" s="37" t="s">
        <v>18</v>
      </c>
      <c r="G943" s="36">
        <v>103294</v>
      </c>
      <c r="H943" s="36">
        <v>1394474</v>
      </c>
      <c r="I943" s="31" t="s">
        <v>28</v>
      </c>
      <c r="J943" s="31" t="s">
        <v>29</v>
      </c>
    </row>
    <row r="944" spans="1:10" x14ac:dyDescent="0.25">
      <c r="A944" s="35">
        <v>46111</v>
      </c>
      <c r="B944" s="31" t="s">
        <v>4747</v>
      </c>
      <c r="C944" s="31" t="s">
        <v>351</v>
      </c>
      <c r="D944" s="31" t="s">
        <v>5650</v>
      </c>
      <c r="E944" s="36">
        <v>742350</v>
      </c>
      <c r="F944" s="37" t="s">
        <v>18</v>
      </c>
      <c r="G944" s="36">
        <v>59388</v>
      </c>
      <c r="H944" s="36">
        <v>801738</v>
      </c>
      <c r="I944" s="31" t="s">
        <v>28</v>
      </c>
      <c r="J944" s="31" t="s">
        <v>29</v>
      </c>
    </row>
    <row r="945" spans="1:10" x14ac:dyDescent="0.25">
      <c r="A945" s="35">
        <v>46111</v>
      </c>
      <c r="B945" s="31" t="s">
        <v>4748</v>
      </c>
      <c r="C945" s="31" t="s">
        <v>351</v>
      </c>
      <c r="D945" s="31" t="s">
        <v>5651</v>
      </c>
      <c r="E945" s="36">
        <v>485100</v>
      </c>
      <c r="F945" s="37" t="s">
        <v>18</v>
      </c>
      <c r="G945" s="36">
        <v>38808</v>
      </c>
      <c r="H945" s="36">
        <v>523908</v>
      </c>
      <c r="I945" s="31" t="s">
        <v>77</v>
      </c>
      <c r="J945" s="31" t="s">
        <v>78</v>
      </c>
    </row>
    <row r="946" spans="1:10" x14ac:dyDescent="0.25">
      <c r="A946" s="35">
        <v>46111</v>
      </c>
      <c r="B946" s="31" t="s">
        <v>4749</v>
      </c>
      <c r="C946" s="31" t="s">
        <v>351</v>
      </c>
      <c r="D946" s="31" t="s">
        <v>5652</v>
      </c>
      <c r="E946" s="36">
        <v>970200</v>
      </c>
      <c r="F946" s="37" t="s">
        <v>18</v>
      </c>
      <c r="G946" s="36">
        <v>77616</v>
      </c>
      <c r="H946" s="36">
        <v>1047816</v>
      </c>
      <c r="I946" s="31" t="s">
        <v>77</v>
      </c>
      <c r="J946" s="31" t="s">
        <v>78</v>
      </c>
    </row>
    <row r="947" spans="1:10" x14ac:dyDescent="0.25">
      <c r="A947" s="35">
        <v>46111</v>
      </c>
      <c r="B947" s="31" t="s">
        <v>4750</v>
      </c>
      <c r="C947" s="31" t="s">
        <v>351</v>
      </c>
      <c r="D947" s="31" t="s">
        <v>5653</v>
      </c>
      <c r="E947" s="36">
        <v>604560</v>
      </c>
      <c r="F947" s="37" t="s">
        <v>18</v>
      </c>
      <c r="G947" s="36">
        <v>48365</v>
      </c>
      <c r="H947" s="36">
        <v>652925</v>
      </c>
      <c r="I947" s="31" t="s">
        <v>170</v>
      </c>
      <c r="J947" s="31" t="s">
        <v>171</v>
      </c>
    </row>
    <row r="948" spans="1:10" x14ac:dyDescent="0.25">
      <c r="A948" s="35">
        <v>46111</v>
      </c>
      <c r="B948" s="31" t="s">
        <v>4751</v>
      </c>
      <c r="C948" s="31" t="s">
        <v>351</v>
      </c>
      <c r="D948" s="31" t="s">
        <v>5654</v>
      </c>
      <c r="E948" s="36">
        <v>1089660</v>
      </c>
      <c r="F948" s="37" t="s">
        <v>18</v>
      </c>
      <c r="G948" s="36">
        <v>87173</v>
      </c>
      <c r="H948" s="36">
        <v>1176833</v>
      </c>
      <c r="I948" s="31" t="s">
        <v>172</v>
      </c>
      <c r="J948" s="31" t="s">
        <v>173</v>
      </c>
    </row>
    <row r="949" spans="1:10" x14ac:dyDescent="0.25">
      <c r="A949" s="35">
        <v>46111</v>
      </c>
      <c r="B949" s="31" t="s">
        <v>4752</v>
      </c>
      <c r="C949" s="31" t="s">
        <v>351</v>
      </c>
      <c r="D949" s="31" t="s">
        <v>5655</v>
      </c>
      <c r="E949" s="36">
        <v>970200</v>
      </c>
      <c r="F949" s="37" t="s">
        <v>18</v>
      </c>
      <c r="G949" s="36">
        <v>77616</v>
      </c>
      <c r="H949" s="36">
        <v>1047816</v>
      </c>
      <c r="I949" s="31" t="s">
        <v>196</v>
      </c>
      <c r="J949" s="31" t="s">
        <v>197</v>
      </c>
    </row>
    <row r="950" spans="1:10" x14ac:dyDescent="0.25">
      <c r="A950" s="35">
        <v>46111</v>
      </c>
      <c r="B950" s="31" t="s">
        <v>4753</v>
      </c>
      <c r="C950" s="31" t="s">
        <v>351</v>
      </c>
      <c r="D950" s="31" t="s">
        <v>5656</v>
      </c>
      <c r="E950" s="36">
        <v>1015350</v>
      </c>
      <c r="F950" s="37" t="s">
        <v>18</v>
      </c>
      <c r="G950" s="36">
        <v>81228</v>
      </c>
      <c r="H950" s="36">
        <v>1096578</v>
      </c>
      <c r="I950" s="31" t="s">
        <v>194</v>
      </c>
      <c r="J950" s="31" t="s">
        <v>195</v>
      </c>
    </row>
    <row r="951" spans="1:10" x14ac:dyDescent="0.25">
      <c r="A951" s="35">
        <v>46111</v>
      </c>
      <c r="B951" s="31" t="s">
        <v>4754</v>
      </c>
      <c r="C951" s="31" t="s">
        <v>351</v>
      </c>
      <c r="D951" s="31" t="s">
        <v>5657</v>
      </c>
      <c r="E951" s="36">
        <v>1015350</v>
      </c>
      <c r="F951" s="37" t="s">
        <v>18</v>
      </c>
      <c r="G951" s="36">
        <v>81228</v>
      </c>
      <c r="H951" s="36">
        <v>1096578</v>
      </c>
      <c r="I951" s="31" t="s">
        <v>282</v>
      </c>
      <c r="J951" s="31" t="s">
        <v>283</v>
      </c>
    </row>
    <row r="952" spans="1:10" x14ac:dyDescent="0.25">
      <c r="A952" s="35">
        <v>46111</v>
      </c>
      <c r="B952" s="31" t="s">
        <v>4755</v>
      </c>
      <c r="C952" s="31" t="s">
        <v>351</v>
      </c>
      <c r="D952" s="31" t="s">
        <v>5658</v>
      </c>
      <c r="E952" s="36">
        <v>1060500</v>
      </c>
      <c r="F952" s="37" t="s">
        <v>18</v>
      </c>
      <c r="G952" s="36">
        <v>84840</v>
      </c>
      <c r="H952" s="36">
        <v>1145340</v>
      </c>
      <c r="I952" s="31" t="s">
        <v>235</v>
      </c>
      <c r="J952" s="31" t="s">
        <v>198</v>
      </c>
    </row>
    <row r="953" spans="1:10" x14ac:dyDescent="0.25">
      <c r="A953" s="35">
        <v>46111</v>
      </c>
      <c r="B953" s="31" t="s">
        <v>4756</v>
      </c>
      <c r="C953" s="31" t="s">
        <v>351</v>
      </c>
      <c r="D953" s="31" t="s">
        <v>5659</v>
      </c>
      <c r="E953" s="36">
        <v>636300</v>
      </c>
      <c r="F953" s="37" t="s">
        <v>18</v>
      </c>
      <c r="G953" s="36">
        <v>50904</v>
      </c>
      <c r="H953" s="36">
        <v>687204</v>
      </c>
      <c r="I953" s="31" t="s">
        <v>24</v>
      </c>
      <c r="J953" s="31" t="s">
        <v>25</v>
      </c>
    </row>
    <row r="954" spans="1:10" x14ac:dyDescent="0.25">
      <c r="A954" s="35">
        <v>46111</v>
      </c>
      <c r="B954" s="31" t="s">
        <v>4757</v>
      </c>
      <c r="C954" s="31" t="s">
        <v>351</v>
      </c>
      <c r="D954" s="31" t="s">
        <v>5660</v>
      </c>
      <c r="E954" s="36">
        <v>1924970</v>
      </c>
      <c r="F954" s="37" t="s">
        <v>18</v>
      </c>
      <c r="G954" s="36">
        <v>153998</v>
      </c>
      <c r="H954" s="36">
        <v>2078968</v>
      </c>
      <c r="I954" s="31" t="s">
        <v>170</v>
      </c>
      <c r="J954" s="31" t="s">
        <v>171</v>
      </c>
    </row>
    <row r="955" spans="1:10" x14ac:dyDescent="0.25">
      <c r="A955" s="35">
        <v>46111</v>
      </c>
      <c r="B955" s="31" t="s">
        <v>4758</v>
      </c>
      <c r="C955" s="31" t="s">
        <v>351</v>
      </c>
      <c r="D955" s="31" t="s">
        <v>5661</v>
      </c>
      <c r="E955" s="36">
        <v>625690</v>
      </c>
      <c r="F955" s="37" t="s">
        <v>18</v>
      </c>
      <c r="G955" s="36">
        <v>50055</v>
      </c>
      <c r="H955" s="36">
        <v>675745</v>
      </c>
      <c r="I955" s="31" t="s">
        <v>170</v>
      </c>
      <c r="J955" s="31" t="s">
        <v>171</v>
      </c>
    </row>
    <row r="956" spans="1:10" x14ac:dyDescent="0.25">
      <c r="A956" s="35">
        <v>46111</v>
      </c>
      <c r="B956" s="31" t="s">
        <v>4759</v>
      </c>
      <c r="C956" s="31" t="s">
        <v>351</v>
      </c>
      <c r="D956" s="31" t="s">
        <v>5662</v>
      </c>
      <c r="E956" s="36">
        <v>2896711</v>
      </c>
      <c r="F956" s="37" t="s">
        <v>18</v>
      </c>
      <c r="G956" s="36">
        <v>231737</v>
      </c>
      <c r="H956" s="36">
        <v>3128448</v>
      </c>
      <c r="I956" s="31" t="s">
        <v>128</v>
      </c>
      <c r="J956" s="31" t="s">
        <v>129</v>
      </c>
    </row>
    <row r="957" spans="1:10" x14ac:dyDescent="0.25">
      <c r="A957" s="35">
        <v>46111</v>
      </c>
      <c r="B957" s="31" t="s">
        <v>4760</v>
      </c>
      <c r="C957" s="31" t="s">
        <v>351</v>
      </c>
      <c r="D957" s="31" t="s">
        <v>5663</v>
      </c>
      <c r="E957" s="36">
        <v>1145533</v>
      </c>
      <c r="F957" s="37" t="s">
        <v>18</v>
      </c>
      <c r="G957" s="36">
        <v>91643</v>
      </c>
      <c r="H957" s="36">
        <v>1237176</v>
      </c>
      <c r="I957" s="31" t="s">
        <v>128</v>
      </c>
      <c r="J957" s="31" t="s">
        <v>129</v>
      </c>
    </row>
    <row r="958" spans="1:10" x14ac:dyDescent="0.25">
      <c r="A958" s="35">
        <v>46111</v>
      </c>
      <c r="B958" s="31" t="s">
        <v>4761</v>
      </c>
      <c r="C958" s="31" t="s">
        <v>351</v>
      </c>
      <c r="D958" s="31" t="s">
        <v>5664</v>
      </c>
      <c r="E958" s="36">
        <v>1171010</v>
      </c>
      <c r="F958" s="37" t="s">
        <v>18</v>
      </c>
      <c r="G958" s="36">
        <v>93681</v>
      </c>
      <c r="H958" s="36">
        <v>1264691</v>
      </c>
      <c r="I958" s="31" t="s">
        <v>28</v>
      </c>
      <c r="J958" s="31" t="s">
        <v>29</v>
      </c>
    </row>
    <row r="959" spans="1:10" x14ac:dyDescent="0.25">
      <c r="A959" s="35">
        <v>46111</v>
      </c>
      <c r="B959" s="31" t="s">
        <v>4762</v>
      </c>
      <c r="C959" s="31" t="s">
        <v>351</v>
      </c>
      <c r="D959" s="31" t="s">
        <v>5665</v>
      </c>
      <c r="E959" s="36">
        <v>625690</v>
      </c>
      <c r="F959" s="37" t="s">
        <v>18</v>
      </c>
      <c r="G959" s="36">
        <v>50055</v>
      </c>
      <c r="H959" s="36">
        <v>675745</v>
      </c>
      <c r="I959" s="31" t="s">
        <v>28</v>
      </c>
      <c r="J959" s="31" t="s">
        <v>29</v>
      </c>
    </row>
    <row r="960" spans="1:10" x14ac:dyDescent="0.25">
      <c r="A960" s="35">
        <v>46111</v>
      </c>
      <c r="B960" s="31" t="s">
        <v>4763</v>
      </c>
      <c r="C960" s="31" t="s">
        <v>351</v>
      </c>
      <c r="D960" s="31" t="s">
        <v>5666</v>
      </c>
      <c r="E960" s="36">
        <v>1545540</v>
      </c>
      <c r="F960" s="37" t="s">
        <v>18</v>
      </c>
      <c r="G960" s="36">
        <v>123643</v>
      </c>
      <c r="H960" s="36">
        <v>1669183</v>
      </c>
      <c r="I960" s="31" t="s">
        <v>77</v>
      </c>
      <c r="J960" s="31" t="s">
        <v>78</v>
      </c>
    </row>
    <row r="961" spans="1:10" x14ac:dyDescent="0.25">
      <c r="A961" s="35">
        <v>46111</v>
      </c>
      <c r="B961" s="31" t="s">
        <v>4764</v>
      </c>
      <c r="C961" s="31" t="s">
        <v>351</v>
      </c>
      <c r="D961" s="31" t="s">
        <v>5667</v>
      </c>
      <c r="E961" s="36">
        <v>312845</v>
      </c>
      <c r="F961" s="37" t="s">
        <v>18</v>
      </c>
      <c r="G961" s="36">
        <v>25028</v>
      </c>
      <c r="H961" s="36">
        <v>337873</v>
      </c>
      <c r="I961" s="31" t="s">
        <v>77</v>
      </c>
      <c r="J961" s="31" t="s">
        <v>78</v>
      </c>
    </row>
    <row r="962" spans="1:10" x14ac:dyDescent="0.25">
      <c r="A962" s="35">
        <v>46111</v>
      </c>
      <c r="B962" s="31" t="s">
        <v>4765</v>
      </c>
      <c r="C962" s="31" t="s">
        <v>351</v>
      </c>
      <c r="D962" s="31" t="s">
        <v>5668</v>
      </c>
      <c r="E962" s="36">
        <v>1317365</v>
      </c>
      <c r="F962" s="37" t="s">
        <v>18</v>
      </c>
      <c r="G962" s="36">
        <v>105389</v>
      </c>
      <c r="H962" s="36">
        <v>1422754</v>
      </c>
      <c r="I962" s="31" t="s">
        <v>282</v>
      </c>
      <c r="J962" s="31" t="s">
        <v>283</v>
      </c>
    </row>
    <row r="963" spans="1:10" x14ac:dyDescent="0.25">
      <c r="A963" s="35">
        <v>46111</v>
      </c>
      <c r="B963" s="31" t="s">
        <v>4766</v>
      </c>
      <c r="C963" s="31" t="s">
        <v>351</v>
      </c>
      <c r="D963" s="31" t="s">
        <v>5669</v>
      </c>
      <c r="E963" s="36">
        <v>1347479</v>
      </c>
      <c r="F963" s="37" t="s">
        <v>18</v>
      </c>
      <c r="G963" s="36">
        <v>107798</v>
      </c>
      <c r="H963" s="36">
        <v>1455277</v>
      </c>
      <c r="I963" s="31" t="s">
        <v>107</v>
      </c>
      <c r="J963" s="31" t="s">
        <v>108</v>
      </c>
    </row>
    <row r="964" spans="1:10" x14ac:dyDescent="0.25">
      <c r="A964" s="35">
        <v>46111</v>
      </c>
      <c r="B964" s="31" t="s">
        <v>4767</v>
      </c>
      <c r="C964" s="31" t="s">
        <v>351</v>
      </c>
      <c r="D964" s="31" t="s">
        <v>5670</v>
      </c>
      <c r="E964" s="36">
        <v>625690</v>
      </c>
      <c r="F964" s="37" t="s">
        <v>18</v>
      </c>
      <c r="G964" s="36">
        <v>50055</v>
      </c>
      <c r="H964" s="36">
        <v>675745</v>
      </c>
      <c r="I964" s="31" t="s">
        <v>172</v>
      </c>
      <c r="J964" s="31" t="s">
        <v>173</v>
      </c>
    </row>
    <row r="965" spans="1:10" x14ac:dyDescent="0.25">
      <c r="A965" s="35">
        <v>46111</v>
      </c>
      <c r="B965" s="31" t="s">
        <v>4768</v>
      </c>
      <c r="C965" s="31" t="s">
        <v>351</v>
      </c>
      <c r="D965" s="31" t="s">
        <v>5671</v>
      </c>
      <c r="E965" s="36">
        <v>312845</v>
      </c>
      <c r="F965" s="37" t="s">
        <v>18</v>
      </c>
      <c r="G965" s="36">
        <v>25028</v>
      </c>
      <c r="H965" s="36">
        <v>337873</v>
      </c>
      <c r="I965" s="31" t="s">
        <v>235</v>
      </c>
      <c r="J965" s="31" t="s">
        <v>198</v>
      </c>
    </row>
    <row r="966" spans="1:10" x14ac:dyDescent="0.25">
      <c r="A966" s="35">
        <v>46111</v>
      </c>
      <c r="B966" s="31" t="s">
        <v>4769</v>
      </c>
      <c r="C966" s="31" t="s">
        <v>351</v>
      </c>
      <c r="D966" s="31" t="s">
        <v>5672</v>
      </c>
      <c r="E966" s="36">
        <v>312845</v>
      </c>
      <c r="F966" s="37" t="s">
        <v>18</v>
      </c>
      <c r="G966" s="36">
        <v>25028</v>
      </c>
      <c r="H966" s="36">
        <v>337873</v>
      </c>
      <c r="I966" s="31" t="s">
        <v>267</v>
      </c>
      <c r="J966" s="31" t="s">
        <v>268</v>
      </c>
    </row>
    <row r="967" spans="1:10" x14ac:dyDescent="0.25">
      <c r="A967" s="35">
        <v>46111</v>
      </c>
      <c r="B967" s="31" t="s">
        <v>4770</v>
      </c>
      <c r="C967" s="31" t="s">
        <v>351</v>
      </c>
      <c r="D967" s="31" t="s">
        <v>5673</v>
      </c>
      <c r="E967" s="36">
        <v>632115</v>
      </c>
      <c r="F967" s="37" t="s">
        <v>18</v>
      </c>
      <c r="G967" s="36">
        <v>50569</v>
      </c>
      <c r="H967" s="36">
        <v>682684</v>
      </c>
      <c r="I967" s="31" t="s">
        <v>163</v>
      </c>
      <c r="J967" s="31" t="s">
        <v>164</v>
      </c>
    </row>
    <row r="968" spans="1:10" x14ac:dyDescent="0.25">
      <c r="A968" s="35">
        <v>46111</v>
      </c>
      <c r="B968" s="31" t="s">
        <v>4771</v>
      </c>
      <c r="C968" s="31" t="s">
        <v>351</v>
      </c>
      <c r="D968" s="31" t="s">
        <v>5674</v>
      </c>
      <c r="E968" s="36">
        <v>1676210</v>
      </c>
      <c r="F968" s="37" t="s">
        <v>18</v>
      </c>
      <c r="G968" s="36">
        <v>134097</v>
      </c>
      <c r="H968" s="36">
        <v>1810307</v>
      </c>
      <c r="I968" s="31" t="s">
        <v>32</v>
      </c>
      <c r="J968" s="31" t="s">
        <v>33</v>
      </c>
    </row>
    <row r="969" spans="1:10" x14ac:dyDescent="0.25">
      <c r="A969" s="35">
        <v>46111</v>
      </c>
      <c r="B969" s="31" t="s">
        <v>4772</v>
      </c>
      <c r="C969" s="31" t="s">
        <v>351</v>
      </c>
      <c r="D969" s="31" t="s">
        <v>5675</v>
      </c>
      <c r="E969" s="36">
        <v>1059804</v>
      </c>
      <c r="F969" s="37" t="s">
        <v>18</v>
      </c>
      <c r="G969" s="36">
        <v>84784</v>
      </c>
      <c r="H969" s="36">
        <v>1144588</v>
      </c>
      <c r="I969" s="31" t="s">
        <v>32</v>
      </c>
      <c r="J969" s="31" t="s">
        <v>33</v>
      </c>
    </row>
    <row r="970" spans="1:10" x14ac:dyDescent="0.25">
      <c r="A970" s="35">
        <v>46112</v>
      </c>
      <c r="B970" s="31" t="s">
        <v>4773</v>
      </c>
      <c r="C970" s="31" t="s">
        <v>351</v>
      </c>
      <c r="D970" s="31" t="s">
        <v>5676</v>
      </c>
      <c r="E970" s="36">
        <v>2567720</v>
      </c>
      <c r="F970" s="37" t="s">
        <v>18</v>
      </c>
      <c r="G970" s="36">
        <v>205418</v>
      </c>
      <c r="H970" s="36">
        <v>2773138</v>
      </c>
      <c r="I970" s="31" t="s">
        <v>65</v>
      </c>
      <c r="J970" s="31" t="s">
        <v>66</v>
      </c>
    </row>
    <row r="971" spans="1:10" x14ac:dyDescent="0.25">
      <c r="A971" s="35">
        <v>46112</v>
      </c>
      <c r="B971" s="31" t="s">
        <v>4774</v>
      </c>
      <c r="C971" s="31" t="s">
        <v>351</v>
      </c>
      <c r="D971" s="31" t="s">
        <v>5677</v>
      </c>
      <c r="E971" s="36">
        <v>1361875</v>
      </c>
      <c r="F971" s="37" t="s">
        <v>18</v>
      </c>
      <c r="G971" s="36">
        <v>108950</v>
      </c>
      <c r="H971" s="36">
        <v>1470825</v>
      </c>
      <c r="I971" s="31" t="s">
        <v>247</v>
      </c>
      <c r="J971" s="31" t="s">
        <v>19</v>
      </c>
    </row>
    <row r="972" spans="1:10" x14ac:dyDescent="0.25">
      <c r="A972" s="35">
        <v>46112</v>
      </c>
      <c r="B972" s="31" t="s">
        <v>4775</v>
      </c>
      <c r="C972" s="31" t="s">
        <v>351</v>
      </c>
      <c r="D972" s="31" t="s">
        <v>5678</v>
      </c>
      <c r="E972" s="36">
        <v>959205</v>
      </c>
      <c r="F972" s="37" t="s">
        <v>18</v>
      </c>
      <c r="G972" s="36">
        <v>76736</v>
      </c>
      <c r="H972" s="36">
        <v>1035941</v>
      </c>
      <c r="I972" s="31" t="s">
        <v>247</v>
      </c>
      <c r="J972" s="31" t="s">
        <v>19</v>
      </c>
    </row>
    <row r="973" spans="1:10" x14ac:dyDescent="0.25">
      <c r="A973" s="35">
        <v>46112</v>
      </c>
      <c r="B973" s="31" t="s">
        <v>4776</v>
      </c>
      <c r="C973" s="31" t="s">
        <v>351</v>
      </c>
      <c r="D973" s="31" t="s">
        <v>5679</v>
      </c>
      <c r="E973" s="36">
        <v>352773</v>
      </c>
      <c r="F973" s="37" t="s">
        <v>18</v>
      </c>
      <c r="G973" s="36">
        <v>28222</v>
      </c>
      <c r="H973" s="36">
        <v>380995</v>
      </c>
      <c r="I973" s="31" t="s">
        <v>247</v>
      </c>
      <c r="J973" s="31" t="s">
        <v>19</v>
      </c>
    </row>
    <row r="974" spans="1:10" x14ac:dyDescent="0.25">
      <c r="A974" s="35">
        <v>46112</v>
      </c>
      <c r="B974" s="31" t="s">
        <v>4777</v>
      </c>
      <c r="C974" s="31" t="s">
        <v>351</v>
      </c>
      <c r="D974" s="31" t="s">
        <v>5680</v>
      </c>
      <c r="E974" s="36">
        <v>1076290</v>
      </c>
      <c r="F974" s="37" t="s">
        <v>18</v>
      </c>
      <c r="G974" s="36">
        <v>86103</v>
      </c>
      <c r="H974" s="36">
        <v>1162393</v>
      </c>
      <c r="I974" s="31" t="s">
        <v>124</v>
      </c>
      <c r="J974" s="31" t="s">
        <v>125</v>
      </c>
    </row>
    <row r="975" spans="1:10" x14ac:dyDescent="0.25">
      <c r="A975" s="35">
        <v>46112</v>
      </c>
      <c r="B975" s="31" t="s">
        <v>4778</v>
      </c>
      <c r="C975" s="31" t="s">
        <v>351</v>
      </c>
      <c r="D975" s="31" t="s">
        <v>5681</v>
      </c>
      <c r="E975" s="36">
        <v>352773</v>
      </c>
      <c r="F975" s="37" t="s">
        <v>18</v>
      </c>
      <c r="G975" s="36">
        <v>28222</v>
      </c>
      <c r="H975" s="36">
        <v>380995</v>
      </c>
      <c r="I975" s="31" t="s">
        <v>247</v>
      </c>
      <c r="J975" s="31" t="s">
        <v>19</v>
      </c>
    </row>
    <row r="976" spans="1:10" x14ac:dyDescent="0.25">
      <c r="A976" s="35">
        <v>46112</v>
      </c>
      <c r="B976" s="31" t="s">
        <v>4779</v>
      </c>
      <c r="C976" s="31" t="s">
        <v>351</v>
      </c>
      <c r="D976" s="31" t="s">
        <v>5682</v>
      </c>
      <c r="E976" s="36">
        <v>927324</v>
      </c>
      <c r="F976" s="37" t="s">
        <v>18</v>
      </c>
      <c r="G976" s="36">
        <v>74186</v>
      </c>
      <c r="H976" s="36">
        <v>1001510</v>
      </c>
      <c r="I976" s="31" t="s">
        <v>247</v>
      </c>
      <c r="J976" s="31" t="s">
        <v>19</v>
      </c>
    </row>
    <row r="977" spans="1:10" x14ac:dyDescent="0.25">
      <c r="A977" s="35">
        <v>46112</v>
      </c>
      <c r="B977" s="31" t="s">
        <v>4780</v>
      </c>
      <c r="C977" s="31" t="s">
        <v>351</v>
      </c>
      <c r="D977" s="31" t="s">
        <v>5683</v>
      </c>
      <c r="E977" s="36">
        <v>677234</v>
      </c>
      <c r="F977" s="37" t="s">
        <v>18</v>
      </c>
      <c r="G977" s="36">
        <v>54179</v>
      </c>
      <c r="H977" s="36">
        <v>731413</v>
      </c>
      <c r="I977" s="31" t="s">
        <v>247</v>
      </c>
      <c r="J977" s="31" t="s">
        <v>19</v>
      </c>
    </row>
    <row r="978" spans="1:10" x14ac:dyDescent="0.25">
      <c r="A978" s="35">
        <v>46112</v>
      </c>
      <c r="B978" s="31" t="s">
        <v>4781</v>
      </c>
      <c r="C978" s="31" t="s">
        <v>351</v>
      </c>
      <c r="D978" s="31" t="s">
        <v>5684</v>
      </c>
      <c r="E978" s="36">
        <v>442224</v>
      </c>
      <c r="F978" s="37" t="s">
        <v>18</v>
      </c>
      <c r="G978" s="36">
        <v>35378</v>
      </c>
      <c r="H978" s="36">
        <v>477602</v>
      </c>
      <c r="I978" s="31" t="s">
        <v>247</v>
      </c>
      <c r="J978" s="31" t="s">
        <v>19</v>
      </c>
    </row>
    <row r="979" spans="1:10" x14ac:dyDescent="0.25">
      <c r="A979" s="35">
        <v>46112</v>
      </c>
      <c r="B979" s="31" t="s">
        <v>4782</v>
      </c>
      <c r="C979" s="31" t="s">
        <v>351</v>
      </c>
      <c r="D979" s="31" t="s">
        <v>5685</v>
      </c>
      <c r="E979" s="36">
        <v>1810050</v>
      </c>
      <c r="F979" s="37" t="s">
        <v>18</v>
      </c>
      <c r="G979" s="36">
        <v>144804</v>
      </c>
      <c r="H979" s="36">
        <v>1954854</v>
      </c>
      <c r="I979" s="31" t="s">
        <v>212</v>
      </c>
      <c r="J979" s="31" t="s">
        <v>73</v>
      </c>
    </row>
    <row r="980" spans="1:10" x14ac:dyDescent="0.25">
      <c r="A980" s="35">
        <v>46112</v>
      </c>
      <c r="B980" s="31" t="s">
        <v>4783</v>
      </c>
      <c r="C980" s="31" t="s">
        <v>351</v>
      </c>
      <c r="D980" s="31" t="s">
        <v>5686</v>
      </c>
      <c r="E980" s="36">
        <v>2315415</v>
      </c>
      <c r="F980" s="37" t="s">
        <v>18</v>
      </c>
      <c r="G980" s="36">
        <v>185233</v>
      </c>
      <c r="H980" s="36">
        <v>2500648</v>
      </c>
      <c r="I980" s="31" t="s">
        <v>116</v>
      </c>
      <c r="J980" s="31" t="s">
        <v>117</v>
      </c>
    </row>
    <row r="981" spans="1:10" x14ac:dyDescent="0.25">
      <c r="A981" s="35">
        <v>46112</v>
      </c>
      <c r="B981" s="31" t="s">
        <v>4784</v>
      </c>
      <c r="C981" s="31" t="s">
        <v>351</v>
      </c>
      <c r="D981" s="31" t="s">
        <v>5687</v>
      </c>
      <c r="E981" s="36">
        <v>3482630</v>
      </c>
      <c r="F981" s="37" t="s">
        <v>18</v>
      </c>
      <c r="G981" s="36">
        <v>278610</v>
      </c>
      <c r="H981" s="36">
        <v>3761240</v>
      </c>
      <c r="I981" s="31" t="s">
        <v>223</v>
      </c>
      <c r="J981" s="31" t="s">
        <v>224</v>
      </c>
    </row>
    <row r="982" spans="1:10" x14ac:dyDescent="0.25">
      <c r="A982" s="35">
        <v>46112</v>
      </c>
      <c r="B982" s="31" t="s">
        <v>4785</v>
      </c>
      <c r="C982" s="31" t="s">
        <v>351</v>
      </c>
      <c r="D982" s="31" t="s">
        <v>5688</v>
      </c>
      <c r="E982" s="36">
        <v>2073860</v>
      </c>
      <c r="F982" s="37" t="s">
        <v>18</v>
      </c>
      <c r="G982" s="36">
        <v>165909</v>
      </c>
      <c r="H982" s="36">
        <v>2239769</v>
      </c>
      <c r="I982" s="31" t="s">
        <v>55</v>
      </c>
      <c r="J982" s="31" t="s">
        <v>56</v>
      </c>
    </row>
    <row r="983" spans="1:10" x14ac:dyDescent="0.25">
      <c r="A983" s="35">
        <v>46112</v>
      </c>
      <c r="B983" s="31" t="s">
        <v>4786</v>
      </c>
      <c r="C983" s="31" t="s">
        <v>351</v>
      </c>
      <c r="D983" s="31" t="s">
        <v>5689</v>
      </c>
      <c r="E983" s="36">
        <v>547419</v>
      </c>
      <c r="F983" s="37" t="s">
        <v>18</v>
      </c>
      <c r="G983" s="36">
        <v>43794</v>
      </c>
      <c r="H983" s="36">
        <v>591213</v>
      </c>
      <c r="I983" s="31" t="s">
        <v>247</v>
      </c>
      <c r="J983" s="31" t="s">
        <v>19</v>
      </c>
    </row>
    <row r="984" spans="1:10" x14ac:dyDescent="0.25">
      <c r="A984" s="35">
        <v>46112</v>
      </c>
      <c r="B984" s="31" t="s">
        <v>4787</v>
      </c>
      <c r="C984" s="31" t="s">
        <v>351</v>
      </c>
      <c r="D984" s="31" t="s">
        <v>5690</v>
      </c>
      <c r="E984" s="36">
        <v>349833</v>
      </c>
      <c r="F984" s="37" t="s">
        <v>18</v>
      </c>
      <c r="G984" s="36">
        <v>27987</v>
      </c>
      <c r="H984" s="36">
        <v>377820</v>
      </c>
      <c r="I984" s="31" t="s">
        <v>247</v>
      </c>
      <c r="J984" s="31" t="s">
        <v>19</v>
      </c>
    </row>
    <row r="985" spans="1:10" x14ac:dyDescent="0.25">
      <c r="A985" s="35">
        <v>46112</v>
      </c>
      <c r="B985" s="31" t="s">
        <v>4788</v>
      </c>
      <c r="C985" s="31" t="s">
        <v>351</v>
      </c>
      <c r="D985" s="31" t="s">
        <v>5691</v>
      </c>
      <c r="E985" s="36">
        <v>468404</v>
      </c>
      <c r="F985" s="37" t="s">
        <v>18</v>
      </c>
      <c r="G985" s="36">
        <v>37472</v>
      </c>
      <c r="H985" s="36">
        <v>505876</v>
      </c>
      <c r="I985" s="31" t="s">
        <v>247</v>
      </c>
      <c r="J985" s="31" t="s">
        <v>19</v>
      </c>
    </row>
    <row r="986" spans="1:10" x14ac:dyDescent="0.25">
      <c r="A986" s="35">
        <v>46112</v>
      </c>
      <c r="B986" s="31" t="s">
        <v>4789</v>
      </c>
      <c r="C986" s="31" t="s">
        <v>351</v>
      </c>
      <c r="D986" s="31" t="s">
        <v>5692</v>
      </c>
      <c r="E986" s="36">
        <v>769988</v>
      </c>
      <c r="F986" s="37" t="s">
        <v>18</v>
      </c>
      <c r="G986" s="36">
        <v>61599</v>
      </c>
      <c r="H986" s="36">
        <v>831587</v>
      </c>
      <c r="I986" s="31" t="s">
        <v>247</v>
      </c>
      <c r="J986" s="31" t="s">
        <v>19</v>
      </c>
    </row>
    <row r="987" spans="1:10" x14ac:dyDescent="0.25">
      <c r="A987" s="35">
        <v>46112</v>
      </c>
      <c r="B987" s="31" t="s">
        <v>4790</v>
      </c>
      <c r="C987" s="31" t="s">
        <v>351</v>
      </c>
      <c r="D987" s="31" t="s">
        <v>5693</v>
      </c>
      <c r="E987" s="36">
        <v>220293</v>
      </c>
      <c r="F987" s="37" t="s">
        <v>18</v>
      </c>
      <c r="G987" s="36">
        <v>17623</v>
      </c>
      <c r="H987" s="36">
        <v>237916</v>
      </c>
      <c r="I987" s="31" t="s">
        <v>247</v>
      </c>
      <c r="J987" s="31" t="s">
        <v>19</v>
      </c>
    </row>
    <row r="988" spans="1:10" x14ac:dyDescent="0.25">
      <c r="A988" s="35">
        <v>46112</v>
      </c>
      <c r="B988" s="31" t="s">
        <v>4791</v>
      </c>
      <c r="C988" s="31" t="s">
        <v>351</v>
      </c>
      <c r="D988" s="31" t="s">
        <v>5694</v>
      </c>
      <c r="E988" s="36">
        <v>1630210</v>
      </c>
      <c r="F988" s="37" t="s">
        <v>18</v>
      </c>
      <c r="G988" s="36">
        <v>130417</v>
      </c>
      <c r="H988" s="36">
        <v>1760627</v>
      </c>
      <c r="I988" s="31" t="s">
        <v>59</v>
      </c>
      <c r="J988" s="31" t="s">
        <v>60</v>
      </c>
    </row>
    <row r="989" spans="1:10" x14ac:dyDescent="0.25">
      <c r="A989" s="35">
        <v>46112</v>
      </c>
      <c r="B989" s="31" t="s">
        <v>4792</v>
      </c>
      <c r="C989" s="31" t="s">
        <v>351</v>
      </c>
      <c r="D989" s="31" t="s">
        <v>5695</v>
      </c>
      <c r="E989" s="36">
        <v>1081500</v>
      </c>
      <c r="F989" s="37" t="s">
        <v>18</v>
      </c>
      <c r="G989" s="36">
        <v>86520</v>
      </c>
      <c r="H989" s="36">
        <v>1168020</v>
      </c>
      <c r="I989" s="31" t="s">
        <v>59</v>
      </c>
      <c r="J989" s="31" t="s">
        <v>60</v>
      </c>
    </row>
    <row r="990" spans="1:10" x14ac:dyDescent="0.25">
      <c r="A990" s="35">
        <v>46112</v>
      </c>
      <c r="B990" s="31" t="s">
        <v>4793</v>
      </c>
      <c r="C990" s="31" t="s">
        <v>351</v>
      </c>
      <c r="D990" s="31" t="s">
        <v>5696</v>
      </c>
      <c r="E990" s="36">
        <v>2329270</v>
      </c>
      <c r="F990" s="37" t="s">
        <v>18</v>
      </c>
      <c r="G990" s="36">
        <v>186342</v>
      </c>
      <c r="H990" s="36">
        <v>2515612</v>
      </c>
      <c r="I990" s="31" t="s">
        <v>59</v>
      </c>
      <c r="J990" s="31" t="s">
        <v>60</v>
      </c>
    </row>
    <row r="991" spans="1:10" x14ac:dyDescent="0.25">
      <c r="A991" s="35">
        <v>46112</v>
      </c>
      <c r="B991" s="31" t="s">
        <v>4794</v>
      </c>
      <c r="C991" s="31" t="s">
        <v>351</v>
      </c>
      <c r="D991" s="31" t="s">
        <v>5697</v>
      </c>
      <c r="E991" s="36">
        <v>808755</v>
      </c>
      <c r="F991" s="37" t="s">
        <v>18</v>
      </c>
      <c r="G991" s="36">
        <v>64700</v>
      </c>
      <c r="H991" s="36">
        <v>873455</v>
      </c>
      <c r="I991" s="31" t="s">
        <v>247</v>
      </c>
      <c r="J991" s="31" t="s">
        <v>19</v>
      </c>
    </row>
    <row r="992" spans="1:10" hidden="1" x14ac:dyDescent="0.25">
      <c r="A992" s="35">
        <v>46098</v>
      </c>
      <c r="B992" s="31" t="s">
        <v>5703</v>
      </c>
      <c r="C992" s="31"/>
      <c r="D992" s="31" t="s">
        <v>6048</v>
      </c>
      <c r="E992" s="36">
        <v>-343188</v>
      </c>
      <c r="F992" s="37" t="s">
        <v>18</v>
      </c>
      <c r="G992" s="36">
        <v>-27455</v>
      </c>
      <c r="H992" s="36">
        <v>-370643</v>
      </c>
      <c r="I992" s="31" t="s">
        <v>247</v>
      </c>
      <c r="J992" s="31" t="s">
        <v>19</v>
      </c>
    </row>
    <row r="993" spans="1:10" hidden="1" x14ac:dyDescent="0.25">
      <c r="A993" s="35">
        <v>46094</v>
      </c>
      <c r="B993" s="31" t="s">
        <v>5708</v>
      </c>
      <c r="C993" s="31"/>
      <c r="D993" s="31" t="s">
        <v>6054</v>
      </c>
      <c r="E993" s="36">
        <v>-155621</v>
      </c>
      <c r="F993" s="37" t="s">
        <v>18</v>
      </c>
      <c r="G993" s="36">
        <v>-12450</v>
      </c>
      <c r="H993" s="36">
        <v>-168071</v>
      </c>
      <c r="I993" s="31" t="s">
        <v>247</v>
      </c>
      <c r="J993" s="31" t="s">
        <v>19</v>
      </c>
    </row>
    <row r="994" spans="1:10" hidden="1" x14ac:dyDescent="0.25">
      <c r="A994" s="35">
        <v>46083</v>
      </c>
      <c r="B994" s="31" t="s">
        <v>5709</v>
      </c>
      <c r="C994" s="31"/>
      <c r="D994" s="31" t="s">
        <v>6055</v>
      </c>
      <c r="E994" s="36">
        <v>-620528</v>
      </c>
      <c r="F994" s="37" t="s">
        <v>18</v>
      </c>
      <c r="G994" s="36">
        <v>-49642</v>
      </c>
      <c r="H994" s="36">
        <v>-670170</v>
      </c>
      <c r="I994" s="31" t="s">
        <v>247</v>
      </c>
      <c r="J994" s="31" t="s">
        <v>19</v>
      </c>
    </row>
    <row r="995" spans="1:10" hidden="1" x14ac:dyDescent="0.25">
      <c r="A995" s="35">
        <v>46083</v>
      </c>
      <c r="B995" s="31" t="s">
        <v>5710</v>
      </c>
      <c r="C995" s="31"/>
      <c r="D995" s="31" t="s">
        <v>6056</v>
      </c>
      <c r="E995" s="36">
        <v>-250910</v>
      </c>
      <c r="F995" s="37" t="s">
        <v>18</v>
      </c>
      <c r="G995" s="36">
        <v>-20073</v>
      </c>
      <c r="H995" s="36">
        <v>-270983</v>
      </c>
      <c r="I995" s="31" t="s">
        <v>79</v>
      </c>
      <c r="J995" s="31" t="s">
        <v>80</v>
      </c>
    </row>
    <row r="996" spans="1:10" hidden="1" x14ac:dyDescent="0.25">
      <c r="A996" s="35">
        <v>46086</v>
      </c>
      <c r="B996" s="31" t="s">
        <v>5711</v>
      </c>
      <c r="C996" s="31"/>
      <c r="D996" s="31" t="s">
        <v>6057</v>
      </c>
      <c r="E996" s="36">
        <v>-341468</v>
      </c>
      <c r="F996" s="37" t="s">
        <v>18</v>
      </c>
      <c r="G996" s="36">
        <v>-27317</v>
      </c>
      <c r="H996" s="36">
        <v>-368785</v>
      </c>
      <c r="I996" s="31" t="s">
        <v>47</v>
      </c>
      <c r="J996" s="31" t="s">
        <v>48</v>
      </c>
    </row>
    <row r="997" spans="1:10" hidden="1" x14ac:dyDescent="0.25">
      <c r="A997" s="35">
        <v>46084</v>
      </c>
      <c r="B997" s="31" t="s">
        <v>5712</v>
      </c>
      <c r="C997" s="31"/>
      <c r="D997" s="31" t="s">
        <v>6058</v>
      </c>
      <c r="E997" s="36">
        <v>-191242</v>
      </c>
      <c r="F997" s="37" t="s">
        <v>18</v>
      </c>
      <c r="G997" s="36">
        <v>-15299</v>
      </c>
      <c r="H997" s="36">
        <v>-206541</v>
      </c>
      <c r="I997" s="31" t="s">
        <v>247</v>
      </c>
      <c r="J997" s="31" t="s">
        <v>19</v>
      </c>
    </row>
    <row r="998" spans="1:10" hidden="1" x14ac:dyDescent="0.25">
      <c r="A998" s="35">
        <v>46097</v>
      </c>
      <c r="B998" s="31" t="s">
        <v>5713</v>
      </c>
      <c r="C998" s="31"/>
      <c r="D998" s="31" t="s">
        <v>3795</v>
      </c>
      <c r="E998" s="36">
        <v>-178381</v>
      </c>
      <c r="F998" s="37" t="s">
        <v>18</v>
      </c>
      <c r="G998" s="36">
        <v>-14270</v>
      </c>
      <c r="H998" s="36">
        <v>-192651</v>
      </c>
      <c r="I998" s="31" t="s">
        <v>247</v>
      </c>
      <c r="J998" s="31" t="s">
        <v>19</v>
      </c>
    </row>
    <row r="999" spans="1:10" hidden="1" x14ac:dyDescent="0.25">
      <c r="A999" s="35">
        <v>46086</v>
      </c>
      <c r="B999" s="31" t="s">
        <v>5715</v>
      </c>
      <c r="C999" s="31"/>
      <c r="D999" s="31" t="s">
        <v>6060</v>
      </c>
      <c r="E999" s="36">
        <v>-392622</v>
      </c>
      <c r="F999" s="37" t="s">
        <v>18</v>
      </c>
      <c r="G999" s="36">
        <v>-31410</v>
      </c>
      <c r="H999" s="36">
        <v>-424032</v>
      </c>
      <c r="I999" s="31" t="s">
        <v>47</v>
      </c>
      <c r="J999" s="31" t="s">
        <v>48</v>
      </c>
    </row>
    <row r="1000" spans="1:10" hidden="1" x14ac:dyDescent="0.25">
      <c r="A1000" s="35">
        <v>46092</v>
      </c>
      <c r="B1000" s="31" t="s">
        <v>5716</v>
      </c>
      <c r="C1000" s="31"/>
      <c r="D1000" s="31" t="s">
        <v>6062</v>
      </c>
      <c r="E1000" s="36">
        <v>-209646</v>
      </c>
      <c r="F1000" s="37" t="s">
        <v>18</v>
      </c>
      <c r="G1000" s="36">
        <v>-16772</v>
      </c>
      <c r="H1000" s="36">
        <v>-226418</v>
      </c>
      <c r="I1000" s="31" t="s">
        <v>247</v>
      </c>
      <c r="J1000" s="31" t="s">
        <v>19</v>
      </c>
    </row>
    <row r="1001" spans="1:10" hidden="1" x14ac:dyDescent="0.25">
      <c r="A1001" s="35">
        <v>46106</v>
      </c>
      <c r="B1001" s="31" t="s">
        <v>5717</v>
      </c>
      <c r="C1001" s="31"/>
      <c r="D1001" s="31" t="s">
        <v>6063</v>
      </c>
      <c r="E1001" s="36">
        <v>-193857</v>
      </c>
      <c r="F1001" s="37" t="s">
        <v>18</v>
      </c>
      <c r="G1001" s="36">
        <v>-15509</v>
      </c>
      <c r="H1001" s="36">
        <v>-209366</v>
      </c>
      <c r="I1001" s="31" t="s">
        <v>247</v>
      </c>
      <c r="J1001" s="31" t="s">
        <v>19</v>
      </c>
    </row>
    <row r="1002" spans="1:10" hidden="1" x14ac:dyDescent="0.25">
      <c r="A1002" s="35">
        <v>46104</v>
      </c>
      <c r="B1002" s="31" t="s">
        <v>5718</v>
      </c>
      <c r="C1002" s="31"/>
      <c r="D1002" s="31" t="s">
        <v>6064</v>
      </c>
      <c r="E1002" s="36">
        <v>-219840</v>
      </c>
      <c r="F1002" s="37" t="s">
        <v>18</v>
      </c>
      <c r="G1002" s="36">
        <v>-17587</v>
      </c>
      <c r="H1002" s="36">
        <v>-237427</v>
      </c>
      <c r="I1002" s="31" t="s">
        <v>147</v>
      </c>
      <c r="J1002" s="31" t="s">
        <v>148</v>
      </c>
    </row>
    <row r="1003" spans="1:10" hidden="1" x14ac:dyDescent="0.25">
      <c r="A1003" s="35">
        <v>46104</v>
      </c>
      <c r="B1003" s="31" t="s">
        <v>5719</v>
      </c>
      <c r="C1003" s="31"/>
      <c r="D1003" s="31" t="s">
        <v>6064</v>
      </c>
      <c r="E1003" s="36">
        <v>-1752658</v>
      </c>
      <c r="F1003" s="37" t="s">
        <v>18</v>
      </c>
      <c r="G1003" s="36">
        <v>-140213</v>
      </c>
      <c r="H1003" s="36">
        <v>-1892871</v>
      </c>
      <c r="I1003" s="31" t="s">
        <v>147</v>
      </c>
      <c r="J1003" s="31" t="s">
        <v>148</v>
      </c>
    </row>
    <row r="1004" spans="1:10" hidden="1" x14ac:dyDescent="0.25">
      <c r="A1004" s="35">
        <v>46105</v>
      </c>
      <c r="B1004" s="31" t="s">
        <v>5720</v>
      </c>
      <c r="C1004" s="31"/>
      <c r="D1004" s="31" t="s">
        <v>6065</v>
      </c>
      <c r="E1004" s="36">
        <v>-335808</v>
      </c>
      <c r="F1004" s="37" t="s">
        <v>18</v>
      </c>
      <c r="G1004" s="36">
        <v>-26865</v>
      </c>
      <c r="H1004" s="36">
        <v>-362673</v>
      </c>
      <c r="I1004" s="31" t="s">
        <v>247</v>
      </c>
      <c r="J1004" s="31" t="s">
        <v>19</v>
      </c>
    </row>
    <row r="1005" spans="1:10" hidden="1" x14ac:dyDescent="0.25">
      <c r="A1005" s="35">
        <v>46106</v>
      </c>
      <c r="B1005" s="31" t="s">
        <v>5721</v>
      </c>
      <c r="C1005" s="31"/>
      <c r="D1005" s="31" t="s">
        <v>6066</v>
      </c>
      <c r="E1005" s="36">
        <v>-150546</v>
      </c>
      <c r="F1005" s="37" t="s">
        <v>18</v>
      </c>
      <c r="G1005" s="36">
        <v>-12044</v>
      </c>
      <c r="H1005" s="36">
        <v>-162590</v>
      </c>
      <c r="I1005" s="31" t="s">
        <v>247</v>
      </c>
      <c r="J1005" s="31" t="s">
        <v>19</v>
      </c>
    </row>
    <row r="1006" spans="1:10" hidden="1" x14ac:dyDescent="0.25">
      <c r="A1006" s="35">
        <v>46087</v>
      </c>
      <c r="B1006" s="31" t="s">
        <v>5722</v>
      </c>
      <c r="C1006" s="31"/>
      <c r="D1006" s="31" t="s">
        <v>6067</v>
      </c>
      <c r="E1006" s="36">
        <v>-625761</v>
      </c>
      <c r="F1006" s="37" t="s">
        <v>18</v>
      </c>
      <c r="G1006" s="36">
        <v>-50061</v>
      </c>
      <c r="H1006" s="36">
        <v>-675822</v>
      </c>
      <c r="I1006" s="31" t="s">
        <v>247</v>
      </c>
      <c r="J1006" s="31" t="s">
        <v>19</v>
      </c>
    </row>
    <row r="1007" spans="1:10" hidden="1" x14ac:dyDescent="0.25">
      <c r="A1007" s="35">
        <v>46086</v>
      </c>
      <c r="B1007" s="31" t="s">
        <v>5723</v>
      </c>
      <c r="C1007" s="31"/>
      <c r="D1007" s="31" t="s">
        <v>6068</v>
      </c>
      <c r="E1007" s="36">
        <v>-480300</v>
      </c>
      <c r="F1007" s="37" t="s">
        <v>18</v>
      </c>
      <c r="G1007" s="36">
        <v>-38424</v>
      </c>
      <c r="H1007" s="36">
        <v>-518724</v>
      </c>
      <c r="I1007" s="31" t="s">
        <v>247</v>
      </c>
      <c r="J1007" s="31" t="s">
        <v>19</v>
      </c>
    </row>
    <row r="1008" spans="1:10" hidden="1" x14ac:dyDescent="0.25">
      <c r="A1008" s="35">
        <v>46086</v>
      </c>
      <c r="B1008" s="31" t="s">
        <v>5726</v>
      </c>
      <c r="C1008" s="31"/>
      <c r="D1008" s="31" t="s">
        <v>6071</v>
      </c>
      <c r="E1008" s="36">
        <v>-266111</v>
      </c>
      <c r="F1008" s="37" t="s">
        <v>18</v>
      </c>
      <c r="G1008" s="36">
        <v>-21289</v>
      </c>
      <c r="H1008" s="36">
        <v>-287400</v>
      </c>
      <c r="I1008" s="31" t="s">
        <v>247</v>
      </c>
      <c r="J1008" s="31" t="s">
        <v>19</v>
      </c>
    </row>
    <row r="1009" spans="1:10" hidden="1" x14ac:dyDescent="0.25">
      <c r="A1009" s="35">
        <v>46091</v>
      </c>
      <c r="B1009" s="31" t="s">
        <v>5727</v>
      </c>
      <c r="C1009" s="31"/>
      <c r="D1009" s="31" t="s">
        <v>6072</v>
      </c>
      <c r="E1009" s="36">
        <v>-648347</v>
      </c>
      <c r="F1009" s="37" t="s">
        <v>18</v>
      </c>
      <c r="G1009" s="36">
        <v>-51868</v>
      </c>
      <c r="H1009" s="36">
        <v>-700215</v>
      </c>
      <c r="I1009" s="31" t="s">
        <v>79</v>
      </c>
      <c r="J1009" s="31" t="s">
        <v>80</v>
      </c>
    </row>
    <row r="1010" spans="1:10" hidden="1" x14ac:dyDescent="0.25">
      <c r="A1010" s="35">
        <v>46083</v>
      </c>
      <c r="B1010" s="31" t="s">
        <v>5731</v>
      </c>
      <c r="C1010" s="31"/>
      <c r="D1010" s="31" t="s">
        <v>6076</v>
      </c>
      <c r="E1010" s="36">
        <v>-464357</v>
      </c>
      <c r="F1010" s="37" t="s">
        <v>18</v>
      </c>
      <c r="G1010" s="36">
        <v>-37149</v>
      </c>
      <c r="H1010" s="36">
        <v>-501506</v>
      </c>
      <c r="I1010" s="31" t="s">
        <v>140</v>
      </c>
      <c r="J1010" s="31" t="s">
        <v>141</v>
      </c>
    </row>
    <row r="1011" spans="1:10" hidden="1" x14ac:dyDescent="0.25">
      <c r="A1011" s="35">
        <v>46083</v>
      </c>
      <c r="B1011" s="31" t="s">
        <v>5732</v>
      </c>
      <c r="C1011" s="31"/>
      <c r="D1011" s="31" t="s">
        <v>6076</v>
      </c>
      <c r="E1011" s="36">
        <v>-89285</v>
      </c>
      <c r="F1011" s="37" t="s">
        <v>18</v>
      </c>
      <c r="G1011" s="36">
        <v>-7143</v>
      </c>
      <c r="H1011" s="36">
        <v>-96428</v>
      </c>
      <c r="I1011" s="31" t="s">
        <v>140</v>
      </c>
      <c r="J1011" s="31" t="s">
        <v>141</v>
      </c>
    </row>
    <row r="1012" spans="1:10" hidden="1" x14ac:dyDescent="0.25">
      <c r="A1012" s="35">
        <v>46106</v>
      </c>
      <c r="B1012" s="31" t="s">
        <v>5733</v>
      </c>
      <c r="C1012" s="31"/>
      <c r="D1012" s="31" t="s">
        <v>6070</v>
      </c>
      <c r="E1012" s="36">
        <v>-209898</v>
      </c>
      <c r="F1012" s="37" t="s">
        <v>18</v>
      </c>
      <c r="G1012" s="36">
        <v>-16792</v>
      </c>
      <c r="H1012" s="36">
        <v>-226690</v>
      </c>
      <c r="I1012" s="31" t="s">
        <v>247</v>
      </c>
      <c r="J1012" s="31" t="s">
        <v>19</v>
      </c>
    </row>
    <row r="1013" spans="1:10" hidden="1" x14ac:dyDescent="0.25">
      <c r="A1013" s="35">
        <v>46083</v>
      </c>
      <c r="B1013" s="31" t="s">
        <v>5734</v>
      </c>
      <c r="C1013" s="31"/>
      <c r="D1013" s="31" t="s">
        <v>3811</v>
      </c>
      <c r="E1013" s="36">
        <v>-968541</v>
      </c>
      <c r="F1013" s="37" t="s">
        <v>18</v>
      </c>
      <c r="G1013" s="36">
        <v>-77483</v>
      </c>
      <c r="H1013" s="36">
        <v>-1046024</v>
      </c>
      <c r="I1013" s="31" t="s">
        <v>101</v>
      </c>
      <c r="J1013" s="31" t="s">
        <v>102</v>
      </c>
    </row>
    <row r="1014" spans="1:10" hidden="1" x14ac:dyDescent="0.25">
      <c r="A1014" s="35">
        <v>46083</v>
      </c>
      <c r="B1014" s="31" t="s">
        <v>1784</v>
      </c>
      <c r="C1014" s="31"/>
      <c r="D1014" s="31" t="s">
        <v>6078</v>
      </c>
      <c r="E1014" s="36">
        <v>-487556</v>
      </c>
      <c r="F1014" s="37" t="s">
        <v>18</v>
      </c>
      <c r="G1014" s="36">
        <v>-39004</v>
      </c>
      <c r="H1014" s="36">
        <v>-526560</v>
      </c>
      <c r="I1014" s="31" t="s">
        <v>274</v>
      </c>
      <c r="J1014" s="31" t="s">
        <v>275</v>
      </c>
    </row>
    <row r="1015" spans="1:10" hidden="1" x14ac:dyDescent="0.25">
      <c r="A1015" s="35">
        <v>46083</v>
      </c>
      <c r="B1015" s="31" t="s">
        <v>1805</v>
      </c>
      <c r="C1015" s="31"/>
      <c r="D1015" s="31" t="s">
        <v>6079</v>
      </c>
      <c r="E1015" s="36">
        <v>-531495</v>
      </c>
      <c r="F1015" s="37" t="s">
        <v>18</v>
      </c>
      <c r="G1015" s="36">
        <v>-42520</v>
      </c>
      <c r="H1015" s="36">
        <v>-574015</v>
      </c>
      <c r="I1015" s="31" t="s">
        <v>267</v>
      </c>
      <c r="J1015" s="31" t="s">
        <v>268</v>
      </c>
    </row>
    <row r="1016" spans="1:10" hidden="1" x14ac:dyDescent="0.25">
      <c r="A1016" s="35">
        <v>46083</v>
      </c>
      <c r="B1016" s="31" t="s">
        <v>5738</v>
      </c>
      <c r="C1016" s="31"/>
      <c r="D1016" s="31" t="s">
        <v>6082</v>
      </c>
      <c r="E1016" s="36">
        <v>-966544</v>
      </c>
      <c r="F1016" s="37" t="s">
        <v>18</v>
      </c>
      <c r="G1016" s="36">
        <v>-77324</v>
      </c>
      <c r="H1016" s="36">
        <v>-1043868</v>
      </c>
      <c r="I1016" s="31" t="s">
        <v>247</v>
      </c>
      <c r="J1016" s="31" t="s">
        <v>19</v>
      </c>
    </row>
    <row r="1017" spans="1:10" hidden="1" x14ac:dyDescent="0.25">
      <c r="A1017" s="35">
        <v>46098</v>
      </c>
      <c r="B1017" s="31" t="s">
        <v>5740</v>
      </c>
      <c r="C1017" s="31"/>
      <c r="D1017" s="31" t="s">
        <v>6084</v>
      </c>
      <c r="E1017" s="36">
        <v>-545728</v>
      </c>
      <c r="F1017" s="37" t="s">
        <v>18</v>
      </c>
      <c r="G1017" s="36">
        <v>-43658</v>
      </c>
      <c r="H1017" s="36">
        <v>-589386</v>
      </c>
      <c r="I1017" s="31" t="s">
        <v>247</v>
      </c>
      <c r="J1017" s="31" t="s">
        <v>19</v>
      </c>
    </row>
    <row r="1018" spans="1:10" hidden="1" x14ac:dyDescent="0.25">
      <c r="A1018" s="35">
        <v>46104</v>
      </c>
      <c r="B1018" s="31" t="s">
        <v>5741</v>
      </c>
      <c r="C1018" s="31"/>
      <c r="D1018" s="31" t="s">
        <v>6085</v>
      </c>
      <c r="E1018" s="36">
        <v>-626998</v>
      </c>
      <c r="F1018" s="37" t="s">
        <v>18</v>
      </c>
      <c r="G1018" s="36">
        <v>-50160</v>
      </c>
      <c r="H1018" s="36">
        <v>-677158</v>
      </c>
      <c r="I1018" s="31" t="s">
        <v>247</v>
      </c>
      <c r="J1018" s="31" t="s">
        <v>19</v>
      </c>
    </row>
    <row r="1019" spans="1:10" hidden="1" x14ac:dyDescent="0.25">
      <c r="A1019" s="35">
        <v>46095</v>
      </c>
      <c r="B1019" s="31" t="s">
        <v>5742</v>
      </c>
      <c r="C1019" s="31"/>
      <c r="D1019" s="31" t="s">
        <v>6086</v>
      </c>
      <c r="E1019" s="36">
        <v>-300217</v>
      </c>
      <c r="F1019" s="37" t="s">
        <v>18</v>
      </c>
      <c r="G1019" s="36">
        <v>-24017</v>
      </c>
      <c r="H1019" s="36">
        <v>-324234</v>
      </c>
      <c r="I1019" s="31" t="s">
        <v>247</v>
      </c>
      <c r="J1019" s="31" t="s">
        <v>19</v>
      </c>
    </row>
    <row r="1020" spans="1:10" hidden="1" x14ac:dyDescent="0.25">
      <c r="A1020" s="35">
        <v>46094</v>
      </c>
      <c r="B1020" s="31" t="s">
        <v>5743</v>
      </c>
      <c r="C1020" s="31"/>
      <c r="D1020" s="31" t="s">
        <v>6087</v>
      </c>
      <c r="E1020" s="36">
        <v>-150000</v>
      </c>
      <c r="F1020" s="37" t="s">
        <v>18</v>
      </c>
      <c r="G1020" s="36">
        <v>-12000</v>
      </c>
      <c r="H1020" s="36">
        <v>-162000</v>
      </c>
      <c r="I1020" s="31" t="s">
        <v>247</v>
      </c>
      <c r="J1020" s="31" t="s">
        <v>19</v>
      </c>
    </row>
    <row r="1021" spans="1:10" hidden="1" x14ac:dyDescent="0.25">
      <c r="A1021" s="35">
        <v>46084</v>
      </c>
      <c r="B1021" s="31" t="s">
        <v>5745</v>
      </c>
      <c r="C1021" s="31"/>
      <c r="D1021" s="31" t="s">
        <v>1736</v>
      </c>
      <c r="E1021" s="36">
        <v>-843417</v>
      </c>
      <c r="F1021" s="37" t="s">
        <v>18</v>
      </c>
      <c r="G1021" s="36">
        <v>-67473</v>
      </c>
      <c r="H1021" s="36">
        <v>-910890</v>
      </c>
      <c r="I1021" s="31" t="s">
        <v>24</v>
      </c>
      <c r="J1021" s="31" t="s">
        <v>25</v>
      </c>
    </row>
    <row r="1022" spans="1:10" hidden="1" x14ac:dyDescent="0.25">
      <c r="A1022" s="35">
        <v>46084</v>
      </c>
      <c r="B1022" s="31" t="s">
        <v>5746</v>
      </c>
      <c r="C1022" s="31"/>
      <c r="D1022" s="31" t="s">
        <v>6089</v>
      </c>
      <c r="E1022" s="36">
        <v>-796289</v>
      </c>
      <c r="F1022" s="37" t="s">
        <v>18</v>
      </c>
      <c r="G1022" s="36">
        <v>-63703</v>
      </c>
      <c r="H1022" s="36">
        <v>-859992</v>
      </c>
      <c r="I1022" s="31" t="s">
        <v>85</v>
      </c>
      <c r="J1022" s="31" t="s">
        <v>86</v>
      </c>
    </row>
    <row r="1023" spans="1:10" hidden="1" x14ac:dyDescent="0.25">
      <c r="A1023" s="35">
        <v>46084</v>
      </c>
      <c r="B1023" s="31" t="s">
        <v>5748</v>
      </c>
      <c r="C1023" s="31"/>
      <c r="D1023" s="31" t="s">
        <v>1625</v>
      </c>
      <c r="E1023" s="36">
        <v>-454678</v>
      </c>
      <c r="F1023" s="37" t="s">
        <v>18</v>
      </c>
      <c r="G1023" s="36">
        <v>-36374</v>
      </c>
      <c r="H1023" s="36">
        <v>-491052</v>
      </c>
      <c r="I1023" s="31" t="s">
        <v>247</v>
      </c>
      <c r="J1023" s="31" t="s">
        <v>19</v>
      </c>
    </row>
    <row r="1024" spans="1:10" hidden="1" x14ac:dyDescent="0.25">
      <c r="A1024" s="35">
        <v>46084</v>
      </c>
      <c r="B1024" s="31" t="s">
        <v>5749</v>
      </c>
      <c r="C1024" s="31"/>
      <c r="D1024" s="31" t="s">
        <v>6090</v>
      </c>
      <c r="E1024" s="36">
        <v>-317464</v>
      </c>
      <c r="F1024" s="37" t="s">
        <v>18</v>
      </c>
      <c r="G1024" s="36">
        <v>-25397</v>
      </c>
      <c r="H1024" s="36">
        <v>-342861</v>
      </c>
      <c r="I1024" s="31" t="s">
        <v>247</v>
      </c>
      <c r="J1024" s="31" t="s">
        <v>19</v>
      </c>
    </row>
    <row r="1025" spans="1:10" hidden="1" x14ac:dyDescent="0.25">
      <c r="A1025" s="35">
        <v>46084</v>
      </c>
      <c r="B1025" s="31" t="s">
        <v>5750</v>
      </c>
      <c r="C1025" s="31"/>
      <c r="D1025" s="31" t="s">
        <v>3762</v>
      </c>
      <c r="E1025" s="36">
        <v>-284150</v>
      </c>
      <c r="F1025" s="37" t="s">
        <v>18</v>
      </c>
      <c r="G1025" s="36">
        <v>-22732</v>
      </c>
      <c r="H1025" s="36">
        <v>-306882</v>
      </c>
      <c r="I1025" s="31" t="s">
        <v>247</v>
      </c>
      <c r="J1025" s="31" t="s">
        <v>19</v>
      </c>
    </row>
    <row r="1026" spans="1:10" hidden="1" x14ac:dyDescent="0.25">
      <c r="A1026" s="35">
        <v>46084</v>
      </c>
      <c r="B1026" s="31" t="s">
        <v>5751</v>
      </c>
      <c r="C1026" s="31"/>
      <c r="D1026" s="31" t="s">
        <v>1678</v>
      </c>
      <c r="E1026" s="36">
        <v>-548488</v>
      </c>
      <c r="F1026" s="37" t="s">
        <v>18</v>
      </c>
      <c r="G1026" s="36">
        <v>-43879</v>
      </c>
      <c r="H1026" s="36">
        <v>-592367</v>
      </c>
      <c r="I1026" s="31" t="s">
        <v>247</v>
      </c>
      <c r="J1026" s="31" t="s">
        <v>19</v>
      </c>
    </row>
    <row r="1027" spans="1:10" hidden="1" x14ac:dyDescent="0.25">
      <c r="A1027" s="35">
        <v>46084</v>
      </c>
      <c r="B1027" s="31" t="s">
        <v>5752</v>
      </c>
      <c r="C1027" s="31"/>
      <c r="D1027" s="31" t="s">
        <v>1703</v>
      </c>
      <c r="E1027" s="36">
        <v>-183333</v>
      </c>
      <c r="F1027" s="37" t="s">
        <v>18</v>
      </c>
      <c r="G1027" s="36">
        <v>-14667</v>
      </c>
      <c r="H1027" s="36">
        <v>-198000</v>
      </c>
      <c r="I1027" s="31" t="s">
        <v>247</v>
      </c>
      <c r="J1027" s="31" t="s">
        <v>19</v>
      </c>
    </row>
    <row r="1028" spans="1:10" hidden="1" x14ac:dyDescent="0.25">
      <c r="A1028" s="35">
        <v>46084</v>
      </c>
      <c r="B1028" s="31" t="s">
        <v>5754</v>
      </c>
      <c r="C1028" s="31"/>
      <c r="D1028" s="31" t="s">
        <v>1718</v>
      </c>
      <c r="E1028" s="36">
        <v>-445500</v>
      </c>
      <c r="F1028" s="37" t="s">
        <v>18</v>
      </c>
      <c r="G1028" s="36">
        <v>-35640</v>
      </c>
      <c r="H1028" s="36">
        <v>-481140</v>
      </c>
      <c r="I1028" s="31" t="s">
        <v>247</v>
      </c>
      <c r="J1028" s="31" t="s">
        <v>19</v>
      </c>
    </row>
    <row r="1029" spans="1:10" hidden="1" x14ac:dyDescent="0.25">
      <c r="A1029" s="35">
        <v>46085</v>
      </c>
      <c r="B1029" s="31" t="s">
        <v>3695</v>
      </c>
      <c r="C1029" s="31"/>
      <c r="D1029" s="31" t="s">
        <v>6091</v>
      </c>
      <c r="E1029" s="36">
        <v>-169052</v>
      </c>
      <c r="F1029" s="37" t="s">
        <v>18</v>
      </c>
      <c r="G1029" s="36">
        <v>-13524</v>
      </c>
      <c r="H1029" s="36">
        <v>-182576</v>
      </c>
      <c r="I1029" s="31" t="s">
        <v>159</v>
      </c>
      <c r="J1029" s="31" t="s">
        <v>160</v>
      </c>
    </row>
    <row r="1030" spans="1:10" hidden="1" x14ac:dyDescent="0.25">
      <c r="A1030" s="35">
        <v>46085</v>
      </c>
      <c r="B1030" s="31" t="s">
        <v>3687</v>
      </c>
      <c r="C1030" s="31"/>
      <c r="D1030" s="31" t="s">
        <v>6091</v>
      </c>
      <c r="E1030" s="36">
        <v>-580999</v>
      </c>
      <c r="F1030" s="37" t="s">
        <v>18</v>
      </c>
      <c r="G1030" s="36">
        <v>-46480</v>
      </c>
      <c r="H1030" s="36">
        <v>-627479</v>
      </c>
      <c r="I1030" s="31" t="s">
        <v>159</v>
      </c>
      <c r="J1030" s="31" t="s">
        <v>160</v>
      </c>
    </row>
    <row r="1031" spans="1:10" hidden="1" x14ac:dyDescent="0.25">
      <c r="A1031" s="35">
        <v>46094</v>
      </c>
      <c r="B1031" s="31" t="s">
        <v>5755</v>
      </c>
      <c r="C1031" s="31"/>
      <c r="D1031" s="31" t="s">
        <v>6092</v>
      </c>
      <c r="E1031" s="36">
        <v>-318069</v>
      </c>
      <c r="F1031" s="37" t="s">
        <v>18</v>
      </c>
      <c r="G1031" s="36">
        <v>-25446</v>
      </c>
      <c r="H1031" s="36">
        <v>-343515</v>
      </c>
      <c r="I1031" s="31" t="s">
        <v>247</v>
      </c>
      <c r="J1031" s="31" t="s">
        <v>19</v>
      </c>
    </row>
    <row r="1032" spans="1:10" hidden="1" x14ac:dyDescent="0.25">
      <c r="A1032" s="35">
        <v>46085</v>
      </c>
      <c r="B1032" s="31" t="s">
        <v>5756</v>
      </c>
      <c r="C1032" s="31"/>
      <c r="D1032" s="31" t="s">
        <v>1583</v>
      </c>
      <c r="E1032" s="36">
        <v>-129238</v>
      </c>
      <c r="F1032" s="37" t="s">
        <v>18</v>
      </c>
      <c r="G1032" s="36">
        <v>-10339</v>
      </c>
      <c r="H1032" s="36">
        <v>-139577</v>
      </c>
      <c r="I1032" s="31" t="s">
        <v>32</v>
      </c>
      <c r="J1032" s="31" t="s">
        <v>33</v>
      </c>
    </row>
    <row r="1033" spans="1:10" hidden="1" x14ac:dyDescent="0.25">
      <c r="A1033" s="35">
        <v>46085</v>
      </c>
      <c r="B1033" s="31" t="s">
        <v>5757</v>
      </c>
      <c r="C1033" s="31"/>
      <c r="D1033" s="31" t="s">
        <v>1610</v>
      </c>
      <c r="E1033" s="36">
        <v>-530205</v>
      </c>
      <c r="F1033" s="37" t="s">
        <v>18</v>
      </c>
      <c r="G1033" s="36">
        <v>-42416</v>
      </c>
      <c r="H1033" s="36">
        <v>-572621</v>
      </c>
      <c r="I1033" s="31" t="s">
        <v>32</v>
      </c>
      <c r="J1033" s="31" t="s">
        <v>33</v>
      </c>
    </row>
    <row r="1034" spans="1:10" hidden="1" x14ac:dyDescent="0.25">
      <c r="A1034" s="35">
        <v>46085</v>
      </c>
      <c r="B1034" s="31" t="s">
        <v>5758</v>
      </c>
      <c r="C1034" s="31"/>
      <c r="D1034" s="31" t="s">
        <v>1729</v>
      </c>
      <c r="E1034" s="36">
        <v>-487234</v>
      </c>
      <c r="F1034" s="37" t="s">
        <v>18</v>
      </c>
      <c r="G1034" s="36">
        <v>-38979</v>
      </c>
      <c r="H1034" s="36">
        <v>-526213</v>
      </c>
      <c r="I1034" s="31" t="s">
        <v>32</v>
      </c>
      <c r="J1034" s="31" t="s">
        <v>33</v>
      </c>
    </row>
    <row r="1035" spans="1:10" hidden="1" x14ac:dyDescent="0.25">
      <c r="A1035" s="35">
        <v>46085</v>
      </c>
      <c r="B1035" s="31" t="s">
        <v>5759</v>
      </c>
      <c r="C1035" s="31"/>
      <c r="D1035" s="31" t="s">
        <v>1608</v>
      </c>
      <c r="E1035" s="36">
        <v>-371250</v>
      </c>
      <c r="F1035" s="37" t="s">
        <v>18</v>
      </c>
      <c r="G1035" s="36">
        <v>-29700</v>
      </c>
      <c r="H1035" s="36">
        <v>-400950</v>
      </c>
      <c r="I1035" s="31" t="s">
        <v>32</v>
      </c>
      <c r="J1035" s="31" t="s">
        <v>33</v>
      </c>
    </row>
    <row r="1036" spans="1:10" hidden="1" x14ac:dyDescent="0.25">
      <c r="A1036" s="35">
        <v>46085</v>
      </c>
      <c r="B1036" s="31" t="s">
        <v>5760</v>
      </c>
      <c r="C1036" s="31"/>
      <c r="D1036" s="31" t="s">
        <v>3751</v>
      </c>
      <c r="E1036" s="36">
        <v>-214889</v>
      </c>
      <c r="F1036" s="37" t="s">
        <v>18</v>
      </c>
      <c r="G1036" s="36">
        <v>-17191</v>
      </c>
      <c r="H1036" s="36">
        <v>-232080</v>
      </c>
      <c r="I1036" s="31" t="s">
        <v>32</v>
      </c>
      <c r="J1036" s="31" t="s">
        <v>33</v>
      </c>
    </row>
    <row r="1037" spans="1:10" hidden="1" x14ac:dyDescent="0.25">
      <c r="A1037" s="35">
        <v>46085</v>
      </c>
      <c r="B1037" s="31" t="s">
        <v>5746</v>
      </c>
      <c r="C1037" s="31"/>
      <c r="D1037" s="31" t="s">
        <v>6093</v>
      </c>
      <c r="E1037" s="36">
        <v>-665072</v>
      </c>
      <c r="F1037" s="37" t="s">
        <v>18</v>
      </c>
      <c r="G1037" s="36">
        <v>-53206</v>
      </c>
      <c r="H1037" s="36">
        <v>-718278</v>
      </c>
      <c r="I1037" s="31" t="s">
        <v>184</v>
      </c>
      <c r="J1037" s="31" t="s">
        <v>185</v>
      </c>
    </row>
    <row r="1038" spans="1:10" hidden="1" x14ac:dyDescent="0.25">
      <c r="A1038" s="35">
        <v>46085</v>
      </c>
      <c r="B1038" s="31" t="s">
        <v>1784</v>
      </c>
      <c r="C1038" s="31"/>
      <c r="D1038" s="31" t="s">
        <v>6094</v>
      </c>
      <c r="E1038" s="36">
        <v>-157111</v>
      </c>
      <c r="F1038" s="37" t="s">
        <v>18</v>
      </c>
      <c r="G1038" s="36">
        <v>-12569</v>
      </c>
      <c r="H1038" s="36">
        <v>-169680</v>
      </c>
      <c r="I1038" s="31" t="s">
        <v>236</v>
      </c>
      <c r="J1038" s="42" t="s">
        <v>237</v>
      </c>
    </row>
    <row r="1039" spans="1:10" hidden="1" x14ac:dyDescent="0.25">
      <c r="A1039" s="35">
        <v>46098</v>
      </c>
      <c r="B1039" s="31" t="s">
        <v>5764</v>
      </c>
      <c r="C1039" s="31"/>
      <c r="D1039" s="31" t="s">
        <v>6097</v>
      </c>
      <c r="E1039" s="36">
        <v>-368718</v>
      </c>
      <c r="F1039" s="37" t="s">
        <v>18</v>
      </c>
      <c r="G1039" s="36">
        <v>-29497</v>
      </c>
      <c r="H1039" s="36">
        <v>-398215</v>
      </c>
      <c r="I1039" s="31" t="s">
        <v>39</v>
      </c>
      <c r="J1039" s="31" t="s">
        <v>40</v>
      </c>
    </row>
    <row r="1040" spans="1:10" hidden="1" x14ac:dyDescent="0.25">
      <c r="A1040" s="35">
        <v>46097</v>
      </c>
      <c r="B1040" s="31" t="s">
        <v>5766</v>
      </c>
      <c r="C1040" s="31"/>
      <c r="D1040" s="31" t="s">
        <v>6099</v>
      </c>
      <c r="E1040" s="36">
        <v>-228056</v>
      </c>
      <c r="F1040" s="37" t="s">
        <v>18</v>
      </c>
      <c r="G1040" s="36">
        <v>-18244</v>
      </c>
      <c r="H1040" s="36">
        <v>-246300</v>
      </c>
      <c r="I1040" s="31" t="s">
        <v>39</v>
      </c>
      <c r="J1040" s="31" t="s">
        <v>40</v>
      </c>
    </row>
    <row r="1041" spans="1:10" hidden="1" x14ac:dyDescent="0.25">
      <c r="A1041" s="35">
        <v>46097</v>
      </c>
      <c r="B1041" s="31" t="s">
        <v>5767</v>
      </c>
      <c r="C1041" s="31"/>
      <c r="D1041" s="31" t="s">
        <v>6100</v>
      </c>
      <c r="E1041" s="36">
        <v>-211833</v>
      </c>
      <c r="F1041" s="37" t="s">
        <v>18</v>
      </c>
      <c r="G1041" s="36">
        <v>-16947</v>
      </c>
      <c r="H1041" s="36">
        <v>-228780</v>
      </c>
      <c r="I1041" s="31" t="s">
        <v>39</v>
      </c>
      <c r="J1041" s="31" t="s">
        <v>40</v>
      </c>
    </row>
    <row r="1042" spans="1:10" hidden="1" x14ac:dyDescent="0.25">
      <c r="A1042" s="35">
        <v>46095</v>
      </c>
      <c r="B1042" s="31" t="s">
        <v>5768</v>
      </c>
      <c r="C1042" s="31"/>
      <c r="D1042" s="31" t="s">
        <v>6101</v>
      </c>
      <c r="E1042" s="36">
        <v>-209898</v>
      </c>
      <c r="F1042" s="37" t="s">
        <v>18</v>
      </c>
      <c r="G1042" s="36">
        <v>-16792</v>
      </c>
      <c r="H1042" s="36">
        <v>-226690</v>
      </c>
      <c r="I1042" s="31" t="s">
        <v>247</v>
      </c>
      <c r="J1042" s="31" t="s">
        <v>19</v>
      </c>
    </row>
    <row r="1043" spans="1:10" hidden="1" x14ac:dyDescent="0.25">
      <c r="A1043" s="35">
        <v>46104</v>
      </c>
      <c r="B1043" s="31" t="s">
        <v>5769</v>
      </c>
      <c r="C1043" s="31"/>
      <c r="D1043" s="31" t="s">
        <v>6102</v>
      </c>
      <c r="E1043" s="36">
        <v>-183200</v>
      </c>
      <c r="F1043" s="37" t="s">
        <v>18</v>
      </c>
      <c r="G1043" s="36">
        <v>-14656</v>
      </c>
      <c r="H1043" s="36">
        <v>-197856</v>
      </c>
      <c r="I1043" s="31" t="s">
        <v>126</v>
      </c>
      <c r="J1043" s="31" t="s">
        <v>127</v>
      </c>
    </row>
    <row r="1044" spans="1:10" hidden="1" x14ac:dyDescent="0.25">
      <c r="A1044" s="35">
        <v>46104</v>
      </c>
      <c r="B1044" s="31" t="s">
        <v>5770</v>
      </c>
      <c r="C1044" s="31"/>
      <c r="D1044" s="31" t="s">
        <v>6102</v>
      </c>
      <c r="E1044" s="36">
        <v>-1135705</v>
      </c>
      <c r="F1044" s="37" t="s">
        <v>18</v>
      </c>
      <c r="G1044" s="36">
        <v>-90856</v>
      </c>
      <c r="H1044" s="36">
        <v>-1226561</v>
      </c>
      <c r="I1044" s="31" t="s">
        <v>126</v>
      </c>
      <c r="J1044" s="31" t="s">
        <v>127</v>
      </c>
    </row>
    <row r="1045" spans="1:10" hidden="1" x14ac:dyDescent="0.25">
      <c r="A1045" s="35">
        <v>46086</v>
      </c>
      <c r="B1045" s="31" t="s">
        <v>3706</v>
      </c>
      <c r="C1045" s="31"/>
      <c r="D1045" s="31" t="s">
        <v>1631</v>
      </c>
      <c r="E1045" s="36">
        <v>-30000</v>
      </c>
      <c r="F1045" s="37" t="s">
        <v>18</v>
      </c>
      <c r="G1045" s="36">
        <v>-2400</v>
      </c>
      <c r="H1045" s="36">
        <v>-32400</v>
      </c>
      <c r="I1045" s="31" t="s">
        <v>47</v>
      </c>
      <c r="J1045" s="31" t="s">
        <v>48</v>
      </c>
    </row>
    <row r="1046" spans="1:10" hidden="1" x14ac:dyDescent="0.25">
      <c r="A1046" s="35">
        <v>46086</v>
      </c>
      <c r="B1046" s="31" t="s">
        <v>5771</v>
      </c>
      <c r="C1046" s="31"/>
      <c r="D1046" s="31" t="s">
        <v>6103</v>
      </c>
      <c r="E1046" s="36">
        <v>-213975</v>
      </c>
      <c r="F1046" s="37" t="s">
        <v>18</v>
      </c>
      <c r="G1046" s="36">
        <v>-17118</v>
      </c>
      <c r="H1046" s="36">
        <v>-231093</v>
      </c>
      <c r="I1046" s="31" t="s">
        <v>47</v>
      </c>
      <c r="J1046" s="31" t="s">
        <v>48</v>
      </c>
    </row>
    <row r="1047" spans="1:10" hidden="1" x14ac:dyDescent="0.25">
      <c r="A1047" s="35">
        <v>46086</v>
      </c>
      <c r="B1047" s="31" t="s">
        <v>5772</v>
      </c>
      <c r="C1047" s="31"/>
      <c r="D1047" s="31" t="s">
        <v>6104</v>
      </c>
      <c r="E1047" s="36">
        <v>-277111</v>
      </c>
      <c r="F1047" s="37" t="s">
        <v>18</v>
      </c>
      <c r="G1047" s="36">
        <v>-22169</v>
      </c>
      <c r="H1047" s="36">
        <v>-299280</v>
      </c>
      <c r="I1047" s="31" t="s">
        <v>250</v>
      </c>
      <c r="J1047" s="31" t="s">
        <v>251</v>
      </c>
    </row>
    <row r="1048" spans="1:10" hidden="1" x14ac:dyDescent="0.25">
      <c r="A1048" s="35">
        <v>46086</v>
      </c>
      <c r="B1048" s="31" t="s">
        <v>5773</v>
      </c>
      <c r="C1048" s="31"/>
      <c r="D1048" s="31" t="s">
        <v>3820</v>
      </c>
      <c r="E1048" s="36">
        <v>-286863</v>
      </c>
      <c r="F1048" s="37" t="s">
        <v>18</v>
      </c>
      <c r="G1048" s="36">
        <v>-22949</v>
      </c>
      <c r="H1048" s="36">
        <v>-309812</v>
      </c>
      <c r="I1048" s="31" t="s">
        <v>122</v>
      </c>
      <c r="J1048" s="31" t="s">
        <v>123</v>
      </c>
    </row>
    <row r="1049" spans="1:10" hidden="1" x14ac:dyDescent="0.25">
      <c r="A1049" s="35">
        <v>46086</v>
      </c>
      <c r="B1049" s="31" t="s">
        <v>5774</v>
      </c>
      <c r="C1049" s="31"/>
      <c r="D1049" s="31" t="s">
        <v>1576</v>
      </c>
      <c r="E1049" s="36">
        <v>-527638</v>
      </c>
      <c r="F1049" s="37" t="s">
        <v>18</v>
      </c>
      <c r="G1049" s="36">
        <v>-42211</v>
      </c>
      <c r="H1049" s="36">
        <v>-569849</v>
      </c>
      <c r="I1049" s="31" t="s">
        <v>83</v>
      </c>
      <c r="J1049" s="31" t="s">
        <v>84</v>
      </c>
    </row>
    <row r="1050" spans="1:10" hidden="1" x14ac:dyDescent="0.25">
      <c r="A1050" s="35">
        <v>46086</v>
      </c>
      <c r="B1050" s="31" t="s">
        <v>3683</v>
      </c>
      <c r="C1050" s="31"/>
      <c r="D1050" s="31" t="s">
        <v>1572</v>
      </c>
      <c r="E1050" s="36">
        <v>-146500</v>
      </c>
      <c r="F1050" s="37" t="s">
        <v>18</v>
      </c>
      <c r="G1050" s="36">
        <v>-11720</v>
      </c>
      <c r="H1050" s="36">
        <v>-158220</v>
      </c>
      <c r="I1050" s="31" t="s">
        <v>190</v>
      </c>
      <c r="J1050" s="31" t="s">
        <v>191</v>
      </c>
    </row>
    <row r="1051" spans="1:10" hidden="1" x14ac:dyDescent="0.25">
      <c r="A1051" s="35">
        <v>46086</v>
      </c>
      <c r="B1051" s="31" t="s">
        <v>5781</v>
      </c>
      <c r="C1051" s="31"/>
      <c r="D1051" s="31" t="s">
        <v>6107</v>
      </c>
      <c r="E1051" s="36">
        <v>-753230</v>
      </c>
      <c r="F1051" s="37" t="s">
        <v>18</v>
      </c>
      <c r="G1051" s="36">
        <v>-60258</v>
      </c>
      <c r="H1051" s="36">
        <v>-813488</v>
      </c>
      <c r="I1051" s="31" t="s">
        <v>247</v>
      </c>
      <c r="J1051" s="31" t="s">
        <v>19</v>
      </c>
    </row>
    <row r="1052" spans="1:10" hidden="1" x14ac:dyDescent="0.25">
      <c r="A1052" s="35">
        <v>46086</v>
      </c>
      <c r="B1052" s="31" t="s">
        <v>5782</v>
      </c>
      <c r="C1052" s="31"/>
      <c r="D1052" s="31" t="s">
        <v>6108</v>
      </c>
      <c r="E1052" s="36">
        <v>-209900</v>
      </c>
      <c r="F1052" s="37" t="s">
        <v>18</v>
      </c>
      <c r="G1052" s="36">
        <v>-16792</v>
      </c>
      <c r="H1052" s="36">
        <v>-226692</v>
      </c>
      <c r="I1052" s="31" t="s">
        <v>247</v>
      </c>
      <c r="J1052" s="31" t="s">
        <v>19</v>
      </c>
    </row>
    <row r="1053" spans="1:10" hidden="1" x14ac:dyDescent="0.25">
      <c r="A1053" s="35">
        <v>46086</v>
      </c>
      <c r="B1053" s="31" t="s">
        <v>5783</v>
      </c>
      <c r="C1053" s="31"/>
      <c r="D1053" s="31" t="s">
        <v>6109</v>
      </c>
      <c r="E1053" s="36">
        <v>-357198</v>
      </c>
      <c r="F1053" s="37" t="s">
        <v>18</v>
      </c>
      <c r="G1053" s="36">
        <v>-28576</v>
      </c>
      <c r="H1053" s="36">
        <v>-385774</v>
      </c>
      <c r="I1053" s="31" t="s">
        <v>247</v>
      </c>
      <c r="J1053" s="31" t="s">
        <v>19</v>
      </c>
    </row>
    <row r="1054" spans="1:10" hidden="1" x14ac:dyDescent="0.25">
      <c r="A1054" s="35">
        <v>46086</v>
      </c>
      <c r="B1054" s="31" t="s">
        <v>5784</v>
      </c>
      <c r="C1054" s="31"/>
      <c r="D1054" s="31" t="s">
        <v>6109</v>
      </c>
      <c r="E1054" s="36">
        <v>-349833</v>
      </c>
      <c r="F1054" s="37" t="s">
        <v>18</v>
      </c>
      <c r="G1054" s="36">
        <v>-27987</v>
      </c>
      <c r="H1054" s="36">
        <v>-377820</v>
      </c>
      <c r="I1054" s="31" t="s">
        <v>247</v>
      </c>
      <c r="J1054" s="31" t="s">
        <v>19</v>
      </c>
    </row>
    <row r="1055" spans="1:10" hidden="1" x14ac:dyDescent="0.25">
      <c r="A1055" s="35">
        <v>46086</v>
      </c>
      <c r="B1055" s="31" t="s">
        <v>5785</v>
      </c>
      <c r="C1055" s="31"/>
      <c r="D1055" s="31" t="s">
        <v>6110</v>
      </c>
      <c r="E1055" s="36">
        <v>-353814</v>
      </c>
      <c r="F1055" s="37" t="s">
        <v>18</v>
      </c>
      <c r="G1055" s="36">
        <v>-28305</v>
      </c>
      <c r="H1055" s="36">
        <v>-382119</v>
      </c>
      <c r="I1055" s="31" t="s">
        <v>247</v>
      </c>
      <c r="J1055" s="31" t="s">
        <v>19</v>
      </c>
    </row>
    <row r="1056" spans="1:10" hidden="1" x14ac:dyDescent="0.25">
      <c r="A1056" s="35">
        <v>46086</v>
      </c>
      <c r="B1056" s="31" t="s">
        <v>5786</v>
      </c>
      <c r="C1056" s="31"/>
      <c r="D1056" s="31" t="s">
        <v>1702</v>
      </c>
      <c r="E1056" s="36">
        <v>-191242</v>
      </c>
      <c r="F1056" s="37" t="s">
        <v>18</v>
      </c>
      <c r="G1056" s="36">
        <v>-15299</v>
      </c>
      <c r="H1056" s="36">
        <v>-206541</v>
      </c>
      <c r="I1056" s="31" t="s">
        <v>247</v>
      </c>
      <c r="J1056" s="31" t="s">
        <v>19</v>
      </c>
    </row>
    <row r="1057" spans="1:10" hidden="1" x14ac:dyDescent="0.25">
      <c r="A1057" s="35">
        <v>46086</v>
      </c>
      <c r="B1057" s="31" t="s">
        <v>5787</v>
      </c>
      <c r="C1057" s="31"/>
      <c r="D1057" s="31" t="s">
        <v>6111</v>
      </c>
      <c r="E1057" s="36">
        <v>-1151227</v>
      </c>
      <c r="F1057" s="37" t="s">
        <v>18</v>
      </c>
      <c r="G1057" s="36">
        <v>-92098</v>
      </c>
      <c r="H1057" s="36">
        <v>-1243325</v>
      </c>
      <c r="I1057" s="31" t="s">
        <v>247</v>
      </c>
      <c r="J1057" s="31" t="s">
        <v>19</v>
      </c>
    </row>
    <row r="1058" spans="1:10" hidden="1" x14ac:dyDescent="0.25">
      <c r="A1058" s="35">
        <v>46086</v>
      </c>
      <c r="B1058" s="31" t="s">
        <v>5788</v>
      </c>
      <c r="C1058" s="31"/>
      <c r="D1058" s="31" t="s">
        <v>6112</v>
      </c>
      <c r="E1058" s="36">
        <v>-496948</v>
      </c>
      <c r="F1058" s="37" t="s">
        <v>18</v>
      </c>
      <c r="G1058" s="36">
        <v>-39756</v>
      </c>
      <c r="H1058" s="36">
        <v>-536704</v>
      </c>
      <c r="I1058" s="31" t="s">
        <v>247</v>
      </c>
      <c r="J1058" s="31" t="s">
        <v>19</v>
      </c>
    </row>
    <row r="1059" spans="1:10" hidden="1" x14ac:dyDescent="0.25">
      <c r="A1059" s="35">
        <v>46086</v>
      </c>
      <c r="B1059" s="31" t="s">
        <v>5789</v>
      </c>
      <c r="C1059" s="31"/>
      <c r="D1059" s="31" t="s">
        <v>6113</v>
      </c>
      <c r="E1059" s="36">
        <v>-539705</v>
      </c>
      <c r="F1059" s="37" t="s">
        <v>18</v>
      </c>
      <c r="G1059" s="36">
        <v>-43176</v>
      </c>
      <c r="H1059" s="36">
        <v>-582881</v>
      </c>
      <c r="I1059" s="31" t="s">
        <v>247</v>
      </c>
      <c r="J1059" s="31" t="s">
        <v>19</v>
      </c>
    </row>
    <row r="1060" spans="1:10" hidden="1" x14ac:dyDescent="0.25">
      <c r="A1060" s="35">
        <v>46086</v>
      </c>
      <c r="B1060" s="31" t="s">
        <v>5790</v>
      </c>
      <c r="C1060" s="31"/>
      <c r="D1060" s="31" t="s">
        <v>6114</v>
      </c>
      <c r="E1060" s="36">
        <v>-476200</v>
      </c>
      <c r="F1060" s="37" t="s">
        <v>18</v>
      </c>
      <c r="G1060" s="36">
        <v>-38096</v>
      </c>
      <c r="H1060" s="36">
        <v>-514296</v>
      </c>
      <c r="I1060" s="31" t="s">
        <v>247</v>
      </c>
      <c r="J1060" s="31" t="s">
        <v>19</v>
      </c>
    </row>
    <row r="1061" spans="1:10" hidden="1" x14ac:dyDescent="0.25">
      <c r="A1061" s="35">
        <v>46086</v>
      </c>
      <c r="B1061" s="31" t="s">
        <v>5791</v>
      </c>
      <c r="C1061" s="31"/>
      <c r="D1061" s="31" t="s">
        <v>3805</v>
      </c>
      <c r="E1061" s="36">
        <v>-500379</v>
      </c>
      <c r="F1061" s="37" t="s">
        <v>18</v>
      </c>
      <c r="G1061" s="36">
        <v>-40030</v>
      </c>
      <c r="H1061" s="36">
        <v>-540409</v>
      </c>
      <c r="I1061" s="31" t="s">
        <v>247</v>
      </c>
      <c r="J1061" s="31" t="s">
        <v>19</v>
      </c>
    </row>
    <row r="1062" spans="1:10" hidden="1" x14ac:dyDescent="0.25">
      <c r="A1062" s="35">
        <v>46104</v>
      </c>
      <c r="B1062" s="31" t="s">
        <v>5796</v>
      </c>
      <c r="C1062" s="31"/>
      <c r="D1062" s="31" t="s">
        <v>6118</v>
      </c>
      <c r="E1062" s="36">
        <v>-795002</v>
      </c>
      <c r="F1062" s="37" t="s">
        <v>18</v>
      </c>
      <c r="G1062" s="36">
        <v>-63600</v>
      </c>
      <c r="H1062" s="36">
        <v>-858602</v>
      </c>
      <c r="I1062" s="31" t="s">
        <v>122</v>
      </c>
      <c r="J1062" s="31" t="s">
        <v>123</v>
      </c>
    </row>
    <row r="1063" spans="1:10" hidden="1" x14ac:dyDescent="0.25">
      <c r="A1063" s="35">
        <v>46087</v>
      </c>
      <c r="B1063" s="31" t="s">
        <v>5799</v>
      </c>
      <c r="C1063" s="31"/>
      <c r="D1063" s="31" t="s">
        <v>1747</v>
      </c>
      <c r="E1063" s="36">
        <v>-1406058</v>
      </c>
      <c r="F1063" s="37" t="s">
        <v>18</v>
      </c>
      <c r="G1063" s="36">
        <v>-112485</v>
      </c>
      <c r="H1063" s="36">
        <v>-1518543</v>
      </c>
      <c r="I1063" s="31" t="s">
        <v>53</v>
      </c>
      <c r="J1063" s="31" t="s">
        <v>54</v>
      </c>
    </row>
    <row r="1064" spans="1:10" hidden="1" x14ac:dyDescent="0.25">
      <c r="A1064" s="35">
        <v>46087</v>
      </c>
      <c r="B1064" s="31" t="s">
        <v>5804</v>
      </c>
      <c r="C1064" s="31"/>
      <c r="D1064" s="31" t="s">
        <v>1595</v>
      </c>
      <c r="E1064" s="36">
        <v>-209900</v>
      </c>
      <c r="F1064" s="37" t="s">
        <v>18</v>
      </c>
      <c r="G1064" s="36">
        <v>-16792</v>
      </c>
      <c r="H1064" s="36">
        <v>-226692</v>
      </c>
      <c r="I1064" s="31" t="s">
        <v>247</v>
      </c>
      <c r="J1064" s="31" t="s">
        <v>19</v>
      </c>
    </row>
    <row r="1065" spans="1:10" hidden="1" x14ac:dyDescent="0.25">
      <c r="A1065" s="35">
        <v>46087</v>
      </c>
      <c r="B1065" s="31" t="s">
        <v>5805</v>
      </c>
      <c r="C1065" s="31"/>
      <c r="D1065" s="31" t="s">
        <v>6121</v>
      </c>
      <c r="E1065" s="36">
        <v>-318092</v>
      </c>
      <c r="F1065" s="37" t="s">
        <v>18</v>
      </c>
      <c r="G1065" s="36">
        <v>-25447</v>
      </c>
      <c r="H1065" s="36">
        <v>-343539</v>
      </c>
      <c r="I1065" s="31" t="s">
        <v>247</v>
      </c>
      <c r="J1065" s="31" t="s">
        <v>19</v>
      </c>
    </row>
    <row r="1066" spans="1:10" hidden="1" x14ac:dyDescent="0.25">
      <c r="A1066" s="35">
        <v>46087</v>
      </c>
      <c r="B1066" s="31" t="s">
        <v>5806</v>
      </c>
      <c r="C1066" s="31"/>
      <c r="D1066" s="31" t="s">
        <v>1707</v>
      </c>
      <c r="E1066" s="36">
        <v>-283800</v>
      </c>
      <c r="F1066" s="37" t="s">
        <v>18</v>
      </c>
      <c r="G1066" s="36">
        <v>-22704</v>
      </c>
      <c r="H1066" s="36">
        <v>-306504</v>
      </c>
      <c r="I1066" s="31" t="s">
        <v>247</v>
      </c>
      <c r="J1066" s="31" t="s">
        <v>19</v>
      </c>
    </row>
    <row r="1067" spans="1:10" hidden="1" x14ac:dyDescent="0.25">
      <c r="A1067" s="35">
        <v>46087</v>
      </c>
      <c r="B1067" s="31" t="s">
        <v>5807</v>
      </c>
      <c r="C1067" s="31"/>
      <c r="D1067" s="31" t="s">
        <v>1714</v>
      </c>
      <c r="E1067" s="36">
        <v>-93289</v>
      </c>
      <c r="F1067" s="37" t="s">
        <v>18</v>
      </c>
      <c r="G1067" s="36">
        <v>-7463</v>
      </c>
      <c r="H1067" s="36">
        <v>-100752</v>
      </c>
      <c r="I1067" s="31" t="s">
        <v>247</v>
      </c>
      <c r="J1067" s="31" t="s">
        <v>19</v>
      </c>
    </row>
    <row r="1068" spans="1:10" hidden="1" x14ac:dyDescent="0.25">
      <c r="A1068" s="35">
        <v>46087</v>
      </c>
      <c r="B1068" s="31" t="s">
        <v>5808</v>
      </c>
      <c r="C1068" s="31"/>
      <c r="D1068" s="31" t="s">
        <v>6122</v>
      </c>
      <c r="E1068" s="36">
        <v>-950552</v>
      </c>
      <c r="F1068" s="37" t="s">
        <v>18</v>
      </c>
      <c r="G1068" s="36">
        <v>-76044</v>
      </c>
      <c r="H1068" s="36">
        <v>-1026596</v>
      </c>
      <c r="I1068" s="31" t="s">
        <v>247</v>
      </c>
      <c r="J1068" s="31" t="s">
        <v>19</v>
      </c>
    </row>
    <row r="1069" spans="1:10" hidden="1" x14ac:dyDescent="0.25">
      <c r="A1069" s="35">
        <v>46097</v>
      </c>
      <c r="B1069" s="31" t="s">
        <v>5811</v>
      </c>
      <c r="C1069" s="31"/>
      <c r="D1069" s="31" t="s">
        <v>6125</v>
      </c>
      <c r="E1069" s="36">
        <v>-442662</v>
      </c>
      <c r="F1069" s="37" t="s">
        <v>18</v>
      </c>
      <c r="G1069" s="36">
        <v>-35413</v>
      </c>
      <c r="H1069" s="36">
        <v>-478075</v>
      </c>
      <c r="I1069" s="31" t="s">
        <v>39</v>
      </c>
      <c r="J1069" s="31" t="s">
        <v>40</v>
      </c>
    </row>
    <row r="1070" spans="1:10" hidden="1" x14ac:dyDescent="0.25">
      <c r="A1070" s="35">
        <v>46094</v>
      </c>
      <c r="B1070" s="31" t="s">
        <v>5813</v>
      </c>
      <c r="C1070" s="31"/>
      <c r="D1070" s="31" t="s">
        <v>6127</v>
      </c>
      <c r="E1070" s="36">
        <v>-367370</v>
      </c>
      <c r="F1070" s="37" t="s">
        <v>18</v>
      </c>
      <c r="G1070" s="36">
        <v>-29390</v>
      </c>
      <c r="H1070" s="36">
        <v>-396760</v>
      </c>
      <c r="I1070" s="31" t="s">
        <v>247</v>
      </c>
      <c r="J1070" s="31" t="s">
        <v>19</v>
      </c>
    </row>
    <row r="1071" spans="1:10" hidden="1" x14ac:dyDescent="0.25">
      <c r="A1071" s="35">
        <v>46088</v>
      </c>
      <c r="B1071" s="31" t="s">
        <v>3708</v>
      </c>
      <c r="C1071" s="31"/>
      <c r="D1071" s="31" t="s">
        <v>3787</v>
      </c>
      <c r="E1071" s="36">
        <v>-719103</v>
      </c>
      <c r="F1071" s="37" t="s">
        <v>18</v>
      </c>
      <c r="G1071" s="36">
        <v>-57528</v>
      </c>
      <c r="H1071" s="36">
        <v>-776631</v>
      </c>
      <c r="I1071" s="31" t="s">
        <v>32</v>
      </c>
      <c r="J1071" s="31" t="s">
        <v>33</v>
      </c>
    </row>
    <row r="1072" spans="1:10" hidden="1" x14ac:dyDescent="0.25">
      <c r="A1072" s="35">
        <v>46088</v>
      </c>
      <c r="B1072" s="31" t="s">
        <v>5814</v>
      </c>
      <c r="C1072" s="31"/>
      <c r="D1072" s="31" t="s">
        <v>3786</v>
      </c>
      <c r="E1072" s="36">
        <v>-295083</v>
      </c>
      <c r="F1072" s="37" t="s">
        <v>18</v>
      </c>
      <c r="G1072" s="36">
        <v>-23607</v>
      </c>
      <c r="H1072" s="36">
        <v>-318690</v>
      </c>
      <c r="I1072" s="31" t="s">
        <v>32</v>
      </c>
      <c r="J1072" s="31" t="s">
        <v>33</v>
      </c>
    </row>
    <row r="1073" spans="1:10" hidden="1" x14ac:dyDescent="0.25">
      <c r="A1073" s="35">
        <v>46088</v>
      </c>
      <c r="B1073" s="31" t="s">
        <v>5816</v>
      </c>
      <c r="C1073" s="31"/>
      <c r="D1073" s="31" t="s">
        <v>1636</v>
      </c>
      <c r="E1073" s="36">
        <v>-468140</v>
      </c>
      <c r="F1073" s="37" t="s">
        <v>18</v>
      </c>
      <c r="G1073" s="36">
        <v>-37451</v>
      </c>
      <c r="H1073" s="36">
        <v>-505591</v>
      </c>
      <c r="I1073" s="31" t="s">
        <v>168</v>
      </c>
      <c r="J1073" s="31" t="s">
        <v>169</v>
      </c>
    </row>
    <row r="1074" spans="1:10" hidden="1" x14ac:dyDescent="0.25">
      <c r="A1074" s="35">
        <v>46104</v>
      </c>
      <c r="B1074" s="31" t="s">
        <v>5817</v>
      </c>
      <c r="C1074" s="31"/>
      <c r="D1074" s="31" t="s">
        <v>6129</v>
      </c>
      <c r="E1074" s="36">
        <v>-370839</v>
      </c>
      <c r="F1074" s="37" t="s">
        <v>18</v>
      </c>
      <c r="G1074" s="36">
        <v>-29667</v>
      </c>
      <c r="H1074" s="36">
        <v>-400506</v>
      </c>
      <c r="I1074" s="31" t="s">
        <v>247</v>
      </c>
      <c r="J1074" s="31" t="s">
        <v>19</v>
      </c>
    </row>
    <row r="1075" spans="1:10" hidden="1" x14ac:dyDescent="0.25">
      <c r="A1075" s="35">
        <v>46089</v>
      </c>
      <c r="B1075" s="31" t="s">
        <v>3670</v>
      </c>
      <c r="C1075" s="31"/>
      <c r="D1075" s="31" t="s">
        <v>1574</v>
      </c>
      <c r="E1075" s="36">
        <v>-209898</v>
      </c>
      <c r="F1075" s="37" t="s">
        <v>18</v>
      </c>
      <c r="G1075" s="36">
        <v>-16792</v>
      </c>
      <c r="H1075" s="36">
        <v>-226690</v>
      </c>
      <c r="I1075" s="31" t="s">
        <v>201</v>
      </c>
      <c r="J1075" s="31" t="s">
        <v>202</v>
      </c>
    </row>
    <row r="1076" spans="1:10" hidden="1" x14ac:dyDescent="0.25">
      <c r="A1076" s="35">
        <v>46089</v>
      </c>
      <c r="B1076" s="31" t="s">
        <v>5744</v>
      </c>
      <c r="C1076" s="31"/>
      <c r="D1076" s="31" t="s">
        <v>1574</v>
      </c>
      <c r="E1076" s="36">
        <v>-293780</v>
      </c>
      <c r="F1076" s="37" t="s">
        <v>18</v>
      </c>
      <c r="G1076" s="36">
        <v>-23502</v>
      </c>
      <c r="H1076" s="36">
        <v>-317282</v>
      </c>
      <c r="I1076" s="31" t="s">
        <v>201</v>
      </c>
      <c r="J1076" s="31" t="s">
        <v>202</v>
      </c>
    </row>
    <row r="1077" spans="1:10" hidden="1" x14ac:dyDescent="0.25">
      <c r="A1077" s="35">
        <v>46090</v>
      </c>
      <c r="B1077" s="31" t="s">
        <v>5821</v>
      </c>
      <c r="C1077" s="31"/>
      <c r="D1077" s="31" t="s">
        <v>6133</v>
      </c>
      <c r="E1077" s="36">
        <v>-521862</v>
      </c>
      <c r="F1077" s="37" t="s">
        <v>18</v>
      </c>
      <c r="G1077" s="36">
        <v>-41749</v>
      </c>
      <c r="H1077" s="36">
        <v>-563611</v>
      </c>
      <c r="I1077" s="31" t="s">
        <v>147</v>
      </c>
      <c r="J1077" s="31" t="s">
        <v>148</v>
      </c>
    </row>
    <row r="1078" spans="1:10" hidden="1" x14ac:dyDescent="0.25">
      <c r="A1078" s="35">
        <v>46090</v>
      </c>
      <c r="B1078" s="31" t="s">
        <v>5822</v>
      </c>
      <c r="C1078" s="31"/>
      <c r="D1078" s="31" t="s">
        <v>6134</v>
      </c>
      <c r="E1078" s="36">
        <v>-2198400</v>
      </c>
      <c r="F1078" s="37" t="s">
        <v>18</v>
      </c>
      <c r="G1078" s="36">
        <v>-175872</v>
      </c>
      <c r="H1078" s="36">
        <v>-2374272</v>
      </c>
      <c r="I1078" s="31" t="s">
        <v>262</v>
      </c>
      <c r="J1078" s="42" t="s">
        <v>263</v>
      </c>
    </row>
    <row r="1079" spans="1:10" hidden="1" x14ac:dyDescent="0.25">
      <c r="A1079" s="35">
        <v>46090</v>
      </c>
      <c r="B1079" s="31" t="s">
        <v>5823</v>
      </c>
      <c r="C1079" s="31"/>
      <c r="D1079" s="31" t="s">
        <v>6134</v>
      </c>
      <c r="E1079" s="36">
        <v>-7328000</v>
      </c>
      <c r="F1079" s="37" t="s">
        <v>18</v>
      </c>
      <c r="G1079" s="36">
        <v>-586240</v>
      </c>
      <c r="H1079" s="36">
        <v>-7914240</v>
      </c>
      <c r="I1079" s="31" t="s">
        <v>262</v>
      </c>
      <c r="J1079" s="42" t="s">
        <v>263</v>
      </c>
    </row>
    <row r="1080" spans="1:10" hidden="1" x14ac:dyDescent="0.25">
      <c r="A1080" s="35">
        <v>46090</v>
      </c>
      <c r="B1080" s="31" t="s">
        <v>5824</v>
      </c>
      <c r="C1080" s="31"/>
      <c r="D1080" s="31" t="s">
        <v>1576</v>
      </c>
      <c r="E1080" s="36">
        <v>-140210</v>
      </c>
      <c r="F1080" s="37" t="s">
        <v>18</v>
      </c>
      <c r="G1080" s="36">
        <v>-11217</v>
      </c>
      <c r="H1080" s="36">
        <v>-151427</v>
      </c>
      <c r="I1080" s="31" t="s">
        <v>83</v>
      </c>
      <c r="J1080" s="31" t="s">
        <v>84</v>
      </c>
    </row>
    <row r="1081" spans="1:10" hidden="1" x14ac:dyDescent="0.25">
      <c r="A1081" s="35">
        <v>46090</v>
      </c>
      <c r="B1081" s="31" t="s">
        <v>5825</v>
      </c>
      <c r="C1081" s="31"/>
      <c r="D1081" s="31" t="s">
        <v>1576</v>
      </c>
      <c r="E1081" s="36">
        <v>-110250</v>
      </c>
      <c r="F1081" s="37" t="s">
        <v>18</v>
      </c>
      <c r="G1081" s="36">
        <v>-8820</v>
      </c>
      <c r="H1081" s="36">
        <v>-119070</v>
      </c>
      <c r="I1081" s="31" t="s">
        <v>83</v>
      </c>
      <c r="J1081" s="31" t="s">
        <v>84</v>
      </c>
    </row>
    <row r="1082" spans="1:10" hidden="1" x14ac:dyDescent="0.25">
      <c r="A1082" s="35">
        <v>46090</v>
      </c>
      <c r="B1082" s="31" t="s">
        <v>5734</v>
      </c>
      <c r="C1082" s="31"/>
      <c r="D1082" s="31" t="s">
        <v>6135</v>
      </c>
      <c r="E1082" s="36">
        <v>-388080</v>
      </c>
      <c r="F1082" s="37" t="s">
        <v>18</v>
      </c>
      <c r="G1082" s="36">
        <v>-31046</v>
      </c>
      <c r="H1082" s="36">
        <v>-419126</v>
      </c>
      <c r="I1082" s="31" t="s">
        <v>178</v>
      </c>
      <c r="J1082" s="31" t="s">
        <v>179</v>
      </c>
    </row>
    <row r="1083" spans="1:10" hidden="1" x14ac:dyDescent="0.25">
      <c r="A1083" s="35">
        <v>46090</v>
      </c>
      <c r="B1083" s="31" t="s">
        <v>5826</v>
      </c>
      <c r="C1083" s="31"/>
      <c r="D1083" s="31" t="s">
        <v>1604</v>
      </c>
      <c r="E1083" s="36">
        <v>-267157</v>
      </c>
      <c r="F1083" s="37" t="s">
        <v>18</v>
      </c>
      <c r="G1083" s="36">
        <v>-21373</v>
      </c>
      <c r="H1083" s="36">
        <v>-288530</v>
      </c>
      <c r="I1083" s="31" t="s">
        <v>247</v>
      </c>
      <c r="J1083" s="31" t="s">
        <v>19</v>
      </c>
    </row>
    <row r="1084" spans="1:10" hidden="1" x14ac:dyDescent="0.25">
      <c r="A1084" s="35">
        <v>46090</v>
      </c>
      <c r="B1084" s="31" t="s">
        <v>5827</v>
      </c>
      <c r="C1084" s="31"/>
      <c r="D1084" s="31" t="s">
        <v>6136</v>
      </c>
      <c r="E1084" s="36">
        <v>-485134</v>
      </c>
      <c r="F1084" s="37" t="s">
        <v>18</v>
      </c>
      <c r="G1084" s="36">
        <v>-38811</v>
      </c>
      <c r="H1084" s="36">
        <v>-523945</v>
      </c>
      <c r="I1084" s="31" t="s">
        <v>247</v>
      </c>
      <c r="J1084" s="31" t="s">
        <v>19</v>
      </c>
    </row>
    <row r="1085" spans="1:10" hidden="1" x14ac:dyDescent="0.25">
      <c r="A1085" s="35">
        <v>46090</v>
      </c>
      <c r="B1085" s="31" t="s">
        <v>5828</v>
      </c>
      <c r="C1085" s="31"/>
      <c r="D1085" s="31" t="s">
        <v>3806</v>
      </c>
      <c r="E1085" s="36">
        <v>-173795</v>
      </c>
      <c r="F1085" s="37" t="s">
        <v>18</v>
      </c>
      <c r="G1085" s="36">
        <v>-13904</v>
      </c>
      <c r="H1085" s="36">
        <v>-187699</v>
      </c>
      <c r="I1085" s="31" t="s">
        <v>247</v>
      </c>
      <c r="J1085" s="31" t="s">
        <v>19</v>
      </c>
    </row>
    <row r="1086" spans="1:10" hidden="1" x14ac:dyDescent="0.25">
      <c r="A1086" s="35">
        <v>46104</v>
      </c>
      <c r="B1086" s="31" t="s">
        <v>5829</v>
      </c>
      <c r="C1086" s="31"/>
      <c r="D1086" s="31" t="s">
        <v>6137</v>
      </c>
      <c r="E1086" s="36">
        <v>-222750</v>
      </c>
      <c r="F1086" s="37" t="s">
        <v>18</v>
      </c>
      <c r="G1086" s="36">
        <v>-17820</v>
      </c>
      <c r="H1086" s="36">
        <v>-240570</v>
      </c>
      <c r="I1086" s="31" t="s">
        <v>47</v>
      </c>
      <c r="J1086" s="31" t="s">
        <v>48</v>
      </c>
    </row>
    <row r="1087" spans="1:10" hidden="1" x14ac:dyDescent="0.25">
      <c r="A1087" s="35">
        <v>46092</v>
      </c>
      <c r="B1087" s="31" t="s">
        <v>5832</v>
      </c>
      <c r="C1087" s="31"/>
      <c r="D1087" s="31" t="s">
        <v>1688</v>
      </c>
      <c r="E1087" s="36">
        <v>-314850</v>
      </c>
      <c r="F1087" s="37" t="s">
        <v>18</v>
      </c>
      <c r="G1087" s="36">
        <v>-25188</v>
      </c>
      <c r="H1087" s="36">
        <v>-340038</v>
      </c>
      <c r="I1087" s="31" t="s">
        <v>161</v>
      </c>
      <c r="J1087" s="31" t="s">
        <v>162</v>
      </c>
    </row>
    <row r="1088" spans="1:10" hidden="1" x14ac:dyDescent="0.25">
      <c r="A1088" s="35">
        <v>46091</v>
      </c>
      <c r="B1088" s="31" t="s">
        <v>5833</v>
      </c>
      <c r="C1088" s="31"/>
      <c r="D1088" s="31" t="s">
        <v>1725</v>
      </c>
      <c r="E1088" s="36">
        <v>-567081</v>
      </c>
      <c r="F1088" s="37" t="s">
        <v>18</v>
      </c>
      <c r="G1088" s="36">
        <v>-45366</v>
      </c>
      <c r="H1088" s="36">
        <v>-612447</v>
      </c>
      <c r="I1088" s="31" t="s">
        <v>247</v>
      </c>
      <c r="J1088" s="31" t="s">
        <v>19</v>
      </c>
    </row>
    <row r="1089" spans="1:10" hidden="1" x14ac:dyDescent="0.25">
      <c r="A1089" s="35">
        <v>46091</v>
      </c>
      <c r="B1089" s="31" t="s">
        <v>5834</v>
      </c>
      <c r="C1089" s="31"/>
      <c r="D1089" s="31" t="s">
        <v>6139</v>
      </c>
      <c r="E1089" s="36">
        <v>-397826</v>
      </c>
      <c r="F1089" s="37" t="s">
        <v>18</v>
      </c>
      <c r="G1089" s="36">
        <v>-31826</v>
      </c>
      <c r="H1089" s="36">
        <v>-429652</v>
      </c>
      <c r="I1089" s="31" t="s">
        <v>247</v>
      </c>
      <c r="J1089" s="31" t="s">
        <v>19</v>
      </c>
    </row>
    <row r="1090" spans="1:10" hidden="1" x14ac:dyDescent="0.25">
      <c r="A1090" s="35">
        <v>46091</v>
      </c>
      <c r="B1090" s="31" t="s">
        <v>5835</v>
      </c>
      <c r="C1090" s="31"/>
      <c r="D1090" s="31" t="s">
        <v>6140</v>
      </c>
      <c r="E1090" s="36">
        <v>-265111</v>
      </c>
      <c r="F1090" s="37" t="s">
        <v>18</v>
      </c>
      <c r="G1090" s="36">
        <v>-21209</v>
      </c>
      <c r="H1090" s="36">
        <v>-286320</v>
      </c>
      <c r="I1090" s="31" t="s">
        <v>247</v>
      </c>
      <c r="J1090" s="31" t="s">
        <v>19</v>
      </c>
    </row>
    <row r="1091" spans="1:10" hidden="1" x14ac:dyDescent="0.25">
      <c r="A1091" s="35">
        <v>46091</v>
      </c>
      <c r="B1091" s="31" t="s">
        <v>5836</v>
      </c>
      <c r="C1091" s="31"/>
      <c r="D1091" s="31" t="s">
        <v>1722</v>
      </c>
      <c r="E1091" s="36">
        <v>-165556</v>
      </c>
      <c r="F1091" s="37" t="s">
        <v>18</v>
      </c>
      <c r="G1091" s="36">
        <v>-13244</v>
      </c>
      <c r="H1091" s="36">
        <v>-178800</v>
      </c>
      <c r="I1091" s="31" t="s">
        <v>247</v>
      </c>
      <c r="J1091" s="31" t="s">
        <v>19</v>
      </c>
    </row>
    <row r="1092" spans="1:10" hidden="1" x14ac:dyDescent="0.25">
      <c r="A1092" s="35">
        <v>46091</v>
      </c>
      <c r="B1092" s="31" t="s">
        <v>5837</v>
      </c>
      <c r="C1092" s="31"/>
      <c r="D1092" s="31" t="s">
        <v>1656</v>
      </c>
      <c r="E1092" s="36">
        <v>-520164</v>
      </c>
      <c r="F1092" s="37" t="s">
        <v>18</v>
      </c>
      <c r="G1092" s="36">
        <v>-41613</v>
      </c>
      <c r="H1092" s="36">
        <v>-561777</v>
      </c>
      <c r="I1092" s="31" t="s">
        <v>247</v>
      </c>
      <c r="J1092" s="31" t="s">
        <v>19</v>
      </c>
    </row>
    <row r="1093" spans="1:10" hidden="1" x14ac:dyDescent="0.25">
      <c r="A1093" s="35">
        <v>46091</v>
      </c>
      <c r="B1093" s="31" t="s">
        <v>5838</v>
      </c>
      <c r="C1093" s="31"/>
      <c r="D1093" s="31" t="s">
        <v>6141</v>
      </c>
      <c r="E1093" s="36">
        <v>-97634</v>
      </c>
      <c r="F1093" s="37" t="s">
        <v>18</v>
      </c>
      <c r="G1093" s="36">
        <v>-7811</v>
      </c>
      <c r="H1093" s="36">
        <v>-105445</v>
      </c>
      <c r="I1093" s="31" t="s">
        <v>247</v>
      </c>
      <c r="J1093" s="31" t="s">
        <v>19</v>
      </c>
    </row>
    <row r="1094" spans="1:10" hidden="1" x14ac:dyDescent="0.25">
      <c r="A1094" s="35">
        <v>46091</v>
      </c>
      <c r="B1094" s="31" t="s">
        <v>5839</v>
      </c>
      <c r="C1094" s="31"/>
      <c r="D1094" s="31" t="s">
        <v>6142</v>
      </c>
      <c r="E1094" s="36">
        <v>-250910</v>
      </c>
      <c r="F1094" s="37" t="s">
        <v>18</v>
      </c>
      <c r="G1094" s="36">
        <v>-20073</v>
      </c>
      <c r="H1094" s="36">
        <v>-270983</v>
      </c>
      <c r="I1094" s="31" t="s">
        <v>247</v>
      </c>
      <c r="J1094" s="31" t="s">
        <v>19</v>
      </c>
    </row>
    <row r="1095" spans="1:10" hidden="1" x14ac:dyDescent="0.25">
      <c r="A1095" s="35">
        <v>46091</v>
      </c>
      <c r="B1095" s="31" t="s">
        <v>5840</v>
      </c>
      <c r="C1095" s="31"/>
      <c r="D1095" s="31" t="s">
        <v>1713</v>
      </c>
      <c r="E1095" s="36">
        <v>-209900</v>
      </c>
      <c r="F1095" s="37" t="s">
        <v>18</v>
      </c>
      <c r="G1095" s="36">
        <v>-16792</v>
      </c>
      <c r="H1095" s="36">
        <v>-226692</v>
      </c>
      <c r="I1095" s="31" t="s">
        <v>247</v>
      </c>
      <c r="J1095" s="31" t="s">
        <v>19</v>
      </c>
    </row>
    <row r="1096" spans="1:10" hidden="1" x14ac:dyDescent="0.25">
      <c r="A1096" s="35">
        <v>46091</v>
      </c>
      <c r="B1096" s="31" t="s">
        <v>1797</v>
      </c>
      <c r="C1096" s="31"/>
      <c r="D1096" s="31" t="s">
        <v>6143</v>
      </c>
      <c r="E1096" s="36">
        <v>-355352</v>
      </c>
      <c r="F1096" s="37" t="s">
        <v>18</v>
      </c>
      <c r="G1096" s="36">
        <v>-28428</v>
      </c>
      <c r="H1096" s="36">
        <v>-383780</v>
      </c>
      <c r="I1096" s="31" t="s">
        <v>247</v>
      </c>
      <c r="J1096" s="31" t="s">
        <v>19</v>
      </c>
    </row>
    <row r="1097" spans="1:10" hidden="1" x14ac:dyDescent="0.25">
      <c r="A1097" s="35">
        <v>46091</v>
      </c>
      <c r="B1097" s="31" t="s">
        <v>5841</v>
      </c>
      <c r="C1097" s="31"/>
      <c r="D1097" s="31" t="s">
        <v>6144</v>
      </c>
      <c r="E1097" s="36">
        <v>-374243</v>
      </c>
      <c r="F1097" s="37" t="s">
        <v>18</v>
      </c>
      <c r="G1097" s="36">
        <v>-29939</v>
      </c>
      <c r="H1097" s="36">
        <v>-404182</v>
      </c>
      <c r="I1097" s="31" t="s">
        <v>247</v>
      </c>
      <c r="J1097" s="31" t="s">
        <v>19</v>
      </c>
    </row>
    <row r="1098" spans="1:10" hidden="1" x14ac:dyDescent="0.25">
      <c r="A1098" s="35">
        <v>46091</v>
      </c>
      <c r="B1098" s="31" t="s">
        <v>5842</v>
      </c>
      <c r="C1098" s="31"/>
      <c r="D1098" s="31" t="s">
        <v>1709</v>
      </c>
      <c r="E1098" s="36">
        <v>-209900</v>
      </c>
      <c r="F1098" s="37" t="s">
        <v>18</v>
      </c>
      <c r="G1098" s="36">
        <v>-16792</v>
      </c>
      <c r="H1098" s="36">
        <v>-226692</v>
      </c>
      <c r="I1098" s="31" t="s">
        <v>247</v>
      </c>
      <c r="J1098" s="31" t="s">
        <v>19</v>
      </c>
    </row>
    <row r="1099" spans="1:10" hidden="1" x14ac:dyDescent="0.25">
      <c r="A1099" s="35">
        <v>46091</v>
      </c>
      <c r="B1099" s="31" t="s">
        <v>5843</v>
      </c>
      <c r="C1099" s="31"/>
      <c r="D1099" s="31" t="s">
        <v>6145</v>
      </c>
      <c r="E1099" s="36">
        <v>-466444</v>
      </c>
      <c r="F1099" s="37" t="s">
        <v>18</v>
      </c>
      <c r="G1099" s="36">
        <v>-37316</v>
      </c>
      <c r="H1099" s="36">
        <v>-503760</v>
      </c>
      <c r="I1099" s="31" t="s">
        <v>247</v>
      </c>
      <c r="J1099" s="31" t="s">
        <v>19</v>
      </c>
    </row>
    <row r="1100" spans="1:10" hidden="1" x14ac:dyDescent="0.25">
      <c r="A1100" s="35">
        <v>46091</v>
      </c>
      <c r="B1100" s="31" t="s">
        <v>5844</v>
      </c>
      <c r="C1100" s="31"/>
      <c r="D1100" s="31" t="s">
        <v>1738</v>
      </c>
      <c r="E1100" s="36">
        <v>-246850</v>
      </c>
      <c r="F1100" s="37" t="s">
        <v>18</v>
      </c>
      <c r="G1100" s="36">
        <v>-19748</v>
      </c>
      <c r="H1100" s="36">
        <v>-266598</v>
      </c>
      <c r="I1100" s="31" t="s">
        <v>247</v>
      </c>
      <c r="J1100" s="31" t="s">
        <v>19</v>
      </c>
    </row>
    <row r="1101" spans="1:10" hidden="1" x14ac:dyDescent="0.25">
      <c r="A1101" s="35">
        <v>46091</v>
      </c>
      <c r="B1101" s="31" t="s">
        <v>5845</v>
      </c>
      <c r="C1101" s="31"/>
      <c r="D1101" s="31" t="s">
        <v>1760</v>
      </c>
      <c r="E1101" s="36">
        <v>-433725</v>
      </c>
      <c r="F1101" s="37" t="s">
        <v>18</v>
      </c>
      <c r="G1101" s="36">
        <v>-34698</v>
      </c>
      <c r="H1101" s="36">
        <v>-468423</v>
      </c>
      <c r="I1101" s="31" t="s">
        <v>247</v>
      </c>
      <c r="J1101" s="31" t="s">
        <v>19</v>
      </c>
    </row>
    <row r="1102" spans="1:10" hidden="1" x14ac:dyDescent="0.25">
      <c r="A1102" s="35">
        <v>46091</v>
      </c>
      <c r="B1102" s="31" t="s">
        <v>5846</v>
      </c>
      <c r="C1102" s="31"/>
      <c r="D1102" s="31" t="s">
        <v>3800</v>
      </c>
      <c r="E1102" s="36">
        <v>-95445</v>
      </c>
      <c r="F1102" s="37" t="s">
        <v>18</v>
      </c>
      <c r="G1102" s="36">
        <v>-7636</v>
      </c>
      <c r="H1102" s="36">
        <v>-103081</v>
      </c>
      <c r="I1102" s="31" t="s">
        <v>247</v>
      </c>
      <c r="J1102" s="31" t="s">
        <v>19</v>
      </c>
    </row>
    <row r="1103" spans="1:10" hidden="1" x14ac:dyDescent="0.25">
      <c r="A1103" s="35">
        <v>46091</v>
      </c>
      <c r="B1103" s="31" t="s">
        <v>5847</v>
      </c>
      <c r="C1103" s="31"/>
      <c r="D1103" s="31" t="s">
        <v>3800</v>
      </c>
      <c r="E1103" s="36">
        <v>-709758</v>
      </c>
      <c r="F1103" s="37" t="s">
        <v>18</v>
      </c>
      <c r="G1103" s="36">
        <v>-56781</v>
      </c>
      <c r="H1103" s="36">
        <v>-766539</v>
      </c>
      <c r="I1103" s="31" t="s">
        <v>247</v>
      </c>
      <c r="J1103" s="31" t="s">
        <v>19</v>
      </c>
    </row>
    <row r="1104" spans="1:10" hidden="1" x14ac:dyDescent="0.25">
      <c r="A1104" s="35">
        <v>46091</v>
      </c>
      <c r="B1104" s="31" t="s">
        <v>5848</v>
      </c>
      <c r="C1104" s="31"/>
      <c r="D1104" s="31" t="s">
        <v>3801</v>
      </c>
      <c r="E1104" s="36">
        <v>-228581</v>
      </c>
      <c r="F1104" s="37" t="s">
        <v>18</v>
      </c>
      <c r="G1104" s="36">
        <v>-18286</v>
      </c>
      <c r="H1104" s="36">
        <v>-246867</v>
      </c>
      <c r="I1104" s="31" t="s">
        <v>247</v>
      </c>
      <c r="J1104" s="31" t="s">
        <v>19</v>
      </c>
    </row>
    <row r="1105" spans="1:10" hidden="1" x14ac:dyDescent="0.25">
      <c r="A1105" s="35">
        <v>46091</v>
      </c>
      <c r="B1105" s="31" t="s">
        <v>5849</v>
      </c>
      <c r="C1105" s="31"/>
      <c r="D1105" s="31" t="s">
        <v>1626</v>
      </c>
      <c r="E1105" s="36">
        <v>-254095</v>
      </c>
      <c r="F1105" s="37" t="s">
        <v>18</v>
      </c>
      <c r="G1105" s="36">
        <v>-20328</v>
      </c>
      <c r="H1105" s="36">
        <v>-274423</v>
      </c>
      <c r="I1105" s="31" t="s">
        <v>247</v>
      </c>
      <c r="J1105" s="31" t="s">
        <v>19</v>
      </c>
    </row>
    <row r="1106" spans="1:10" hidden="1" x14ac:dyDescent="0.25">
      <c r="A1106" s="35">
        <v>46091</v>
      </c>
      <c r="B1106" s="31" t="s">
        <v>5850</v>
      </c>
      <c r="C1106" s="31"/>
      <c r="D1106" s="31" t="s">
        <v>6146</v>
      </c>
      <c r="E1106" s="36">
        <v>-169569</v>
      </c>
      <c r="F1106" s="37" t="s">
        <v>18</v>
      </c>
      <c r="G1106" s="36">
        <v>-13566</v>
      </c>
      <c r="H1106" s="36">
        <v>-183135</v>
      </c>
      <c r="I1106" s="31" t="s">
        <v>247</v>
      </c>
      <c r="J1106" s="31" t="s">
        <v>19</v>
      </c>
    </row>
    <row r="1107" spans="1:10" hidden="1" x14ac:dyDescent="0.25">
      <c r="A1107" s="35">
        <v>46091</v>
      </c>
      <c r="B1107" s="31" t="s">
        <v>5851</v>
      </c>
      <c r="C1107" s="31"/>
      <c r="D1107" s="31" t="s">
        <v>6147</v>
      </c>
      <c r="E1107" s="36">
        <v>-349833</v>
      </c>
      <c r="F1107" s="37" t="s">
        <v>18</v>
      </c>
      <c r="G1107" s="36">
        <v>-27987</v>
      </c>
      <c r="H1107" s="36">
        <v>-377820</v>
      </c>
      <c r="I1107" s="31" t="s">
        <v>247</v>
      </c>
      <c r="J1107" s="31" t="s">
        <v>19</v>
      </c>
    </row>
    <row r="1108" spans="1:10" hidden="1" x14ac:dyDescent="0.25">
      <c r="A1108" s="35">
        <v>46091</v>
      </c>
      <c r="B1108" s="31" t="s">
        <v>5852</v>
      </c>
      <c r="C1108" s="31"/>
      <c r="D1108" s="31" t="s">
        <v>6148</v>
      </c>
      <c r="E1108" s="36">
        <v>-315914</v>
      </c>
      <c r="F1108" s="37" t="s">
        <v>18</v>
      </c>
      <c r="G1108" s="36">
        <v>-25273</v>
      </c>
      <c r="H1108" s="36">
        <v>-341187</v>
      </c>
      <c r="I1108" s="31" t="s">
        <v>247</v>
      </c>
      <c r="J1108" s="31" t="s">
        <v>19</v>
      </c>
    </row>
    <row r="1109" spans="1:10" hidden="1" x14ac:dyDescent="0.25">
      <c r="A1109" s="35">
        <v>46091</v>
      </c>
      <c r="B1109" s="31" t="s">
        <v>5853</v>
      </c>
      <c r="C1109" s="31"/>
      <c r="D1109" s="31" t="s">
        <v>6149</v>
      </c>
      <c r="E1109" s="36">
        <v>-627646</v>
      </c>
      <c r="F1109" s="37" t="s">
        <v>18</v>
      </c>
      <c r="G1109" s="36">
        <v>-50212</v>
      </c>
      <c r="H1109" s="36">
        <v>-677858</v>
      </c>
      <c r="I1109" s="31" t="s">
        <v>247</v>
      </c>
      <c r="J1109" s="31" t="s">
        <v>19</v>
      </c>
    </row>
    <row r="1110" spans="1:10" hidden="1" x14ac:dyDescent="0.25">
      <c r="A1110" s="35">
        <v>46091</v>
      </c>
      <c r="B1110" s="31" t="s">
        <v>5854</v>
      </c>
      <c r="C1110" s="31"/>
      <c r="D1110" s="31" t="s">
        <v>6150</v>
      </c>
      <c r="E1110" s="36">
        <v>-198682</v>
      </c>
      <c r="F1110" s="37" t="s">
        <v>18</v>
      </c>
      <c r="G1110" s="36">
        <v>-15895</v>
      </c>
      <c r="H1110" s="36">
        <v>-214577</v>
      </c>
      <c r="I1110" s="31" t="s">
        <v>247</v>
      </c>
      <c r="J1110" s="31" t="s">
        <v>19</v>
      </c>
    </row>
    <row r="1111" spans="1:10" hidden="1" x14ac:dyDescent="0.25">
      <c r="A1111" s="35">
        <v>46091</v>
      </c>
      <c r="B1111" s="31" t="s">
        <v>5855</v>
      </c>
      <c r="C1111" s="31"/>
      <c r="D1111" s="31" t="s">
        <v>1613</v>
      </c>
      <c r="E1111" s="36">
        <v>-314855</v>
      </c>
      <c r="F1111" s="37" t="s">
        <v>18</v>
      </c>
      <c r="G1111" s="36">
        <v>-25188</v>
      </c>
      <c r="H1111" s="36">
        <v>-340043</v>
      </c>
      <c r="I1111" s="31" t="s">
        <v>79</v>
      </c>
      <c r="J1111" s="31" t="s">
        <v>80</v>
      </c>
    </row>
    <row r="1112" spans="1:10" hidden="1" x14ac:dyDescent="0.25">
      <c r="A1112" s="35">
        <v>46091</v>
      </c>
      <c r="B1112" s="31" t="s">
        <v>5856</v>
      </c>
      <c r="C1112" s="31"/>
      <c r="D1112" s="31" t="s">
        <v>1772</v>
      </c>
      <c r="E1112" s="36">
        <v>-93713</v>
      </c>
      <c r="F1112" s="37" t="s">
        <v>18</v>
      </c>
      <c r="G1112" s="36">
        <v>-7497</v>
      </c>
      <c r="H1112" s="36">
        <v>-101210</v>
      </c>
      <c r="I1112" s="31" t="s">
        <v>203</v>
      </c>
      <c r="J1112" s="31" t="s">
        <v>204</v>
      </c>
    </row>
    <row r="1113" spans="1:10" hidden="1" x14ac:dyDescent="0.25">
      <c r="A1113" s="35">
        <v>46091</v>
      </c>
      <c r="B1113" s="31" t="s">
        <v>5857</v>
      </c>
      <c r="C1113" s="31"/>
      <c r="D1113" s="31" t="s">
        <v>1734</v>
      </c>
      <c r="E1113" s="36">
        <v>-421143</v>
      </c>
      <c r="F1113" s="37" t="s">
        <v>18</v>
      </c>
      <c r="G1113" s="36">
        <v>-33691</v>
      </c>
      <c r="H1113" s="36">
        <v>-454834</v>
      </c>
      <c r="I1113" s="31" t="s">
        <v>247</v>
      </c>
      <c r="J1113" s="31" t="s">
        <v>19</v>
      </c>
    </row>
    <row r="1114" spans="1:10" hidden="1" x14ac:dyDescent="0.25">
      <c r="A1114" s="35">
        <v>46091</v>
      </c>
      <c r="B1114" s="31" t="s">
        <v>5858</v>
      </c>
      <c r="C1114" s="31"/>
      <c r="D1114" s="31" t="s">
        <v>1772</v>
      </c>
      <c r="E1114" s="36">
        <v>-588284</v>
      </c>
      <c r="F1114" s="37" t="s">
        <v>18</v>
      </c>
      <c r="G1114" s="36">
        <v>-47063</v>
      </c>
      <c r="H1114" s="36">
        <v>-635347</v>
      </c>
      <c r="I1114" s="31" t="s">
        <v>203</v>
      </c>
      <c r="J1114" s="31" t="s">
        <v>204</v>
      </c>
    </row>
    <row r="1115" spans="1:10" hidden="1" x14ac:dyDescent="0.25">
      <c r="A1115" s="35">
        <v>46105</v>
      </c>
      <c r="B1115" s="31" t="s">
        <v>5718</v>
      </c>
      <c r="C1115" s="31"/>
      <c r="D1115" s="31" t="s">
        <v>6151</v>
      </c>
      <c r="E1115" s="36">
        <v>-479588</v>
      </c>
      <c r="F1115" s="37" t="s">
        <v>18</v>
      </c>
      <c r="G1115" s="36">
        <v>-38367</v>
      </c>
      <c r="H1115" s="36">
        <v>-517955</v>
      </c>
      <c r="I1115" s="31" t="s">
        <v>47</v>
      </c>
      <c r="J1115" s="31" t="s">
        <v>48</v>
      </c>
    </row>
    <row r="1116" spans="1:10" hidden="1" x14ac:dyDescent="0.25">
      <c r="A1116" s="35">
        <v>46102</v>
      </c>
      <c r="B1116" s="31" t="s">
        <v>5859</v>
      </c>
      <c r="C1116" s="31"/>
      <c r="D1116" s="31" t="s">
        <v>6152</v>
      </c>
      <c r="E1116" s="36">
        <v>-104950</v>
      </c>
      <c r="F1116" s="37" t="s">
        <v>18</v>
      </c>
      <c r="G1116" s="36">
        <v>-8396</v>
      </c>
      <c r="H1116" s="36">
        <v>-113346</v>
      </c>
      <c r="I1116" s="31" t="s">
        <v>247</v>
      </c>
      <c r="J1116" s="31" t="s">
        <v>19</v>
      </c>
    </row>
    <row r="1117" spans="1:10" hidden="1" x14ac:dyDescent="0.25">
      <c r="A1117" s="35">
        <v>46106</v>
      </c>
      <c r="B1117" s="31" t="s">
        <v>5860</v>
      </c>
      <c r="C1117" s="31"/>
      <c r="D1117" s="31" t="s">
        <v>6153</v>
      </c>
      <c r="E1117" s="36">
        <v>-267157</v>
      </c>
      <c r="F1117" s="37" t="s">
        <v>18</v>
      </c>
      <c r="G1117" s="36">
        <v>-21373</v>
      </c>
      <c r="H1117" s="36">
        <v>-288530</v>
      </c>
      <c r="I1117" s="31" t="s">
        <v>247</v>
      </c>
      <c r="J1117" s="31" t="s">
        <v>19</v>
      </c>
    </row>
    <row r="1118" spans="1:10" hidden="1" x14ac:dyDescent="0.25">
      <c r="A1118" s="35">
        <v>46101</v>
      </c>
      <c r="B1118" s="31" t="s">
        <v>5861</v>
      </c>
      <c r="C1118" s="31"/>
      <c r="D1118" s="31" t="s">
        <v>6154</v>
      </c>
      <c r="E1118" s="36">
        <v>-411546</v>
      </c>
      <c r="F1118" s="37" t="s">
        <v>18</v>
      </c>
      <c r="G1118" s="36">
        <v>-32924</v>
      </c>
      <c r="H1118" s="36">
        <v>-444470</v>
      </c>
      <c r="I1118" s="31" t="s">
        <v>39</v>
      </c>
      <c r="J1118" s="31" t="s">
        <v>40</v>
      </c>
    </row>
    <row r="1119" spans="1:10" hidden="1" x14ac:dyDescent="0.25">
      <c r="A1119" s="35">
        <v>46092</v>
      </c>
      <c r="B1119" s="31" t="s">
        <v>5862</v>
      </c>
      <c r="C1119" s="31"/>
      <c r="D1119" s="31" t="s">
        <v>6155</v>
      </c>
      <c r="E1119" s="36">
        <v>-477708</v>
      </c>
      <c r="F1119" s="37" t="s">
        <v>18</v>
      </c>
      <c r="G1119" s="36">
        <v>-38217</v>
      </c>
      <c r="H1119" s="36">
        <v>-515925</v>
      </c>
      <c r="I1119" s="31" t="s">
        <v>215</v>
      </c>
      <c r="J1119" s="31" t="s">
        <v>216</v>
      </c>
    </row>
    <row r="1120" spans="1:10" hidden="1" x14ac:dyDescent="0.25">
      <c r="A1120" s="35">
        <v>46092</v>
      </c>
      <c r="B1120" s="31" t="s">
        <v>5863</v>
      </c>
      <c r="C1120" s="31"/>
      <c r="D1120" s="31" t="s">
        <v>6156</v>
      </c>
      <c r="E1120" s="36">
        <v>-1641963</v>
      </c>
      <c r="F1120" s="37" t="s">
        <v>18</v>
      </c>
      <c r="G1120" s="36">
        <v>-131357</v>
      </c>
      <c r="H1120" s="36">
        <v>-1773320</v>
      </c>
      <c r="I1120" s="31" t="s">
        <v>93</v>
      </c>
      <c r="J1120" s="31" t="s">
        <v>94</v>
      </c>
    </row>
    <row r="1121" spans="1:10" hidden="1" x14ac:dyDescent="0.25">
      <c r="A1121" s="35">
        <v>46092</v>
      </c>
      <c r="B1121" s="31" t="s">
        <v>5864</v>
      </c>
      <c r="C1121" s="31"/>
      <c r="D1121" s="31" t="s">
        <v>6156</v>
      </c>
      <c r="E1121" s="36">
        <v>-659850</v>
      </c>
      <c r="F1121" s="37" t="s">
        <v>18</v>
      </c>
      <c r="G1121" s="36">
        <v>-52788</v>
      </c>
      <c r="H1121" s="36">
        <v>-712638</v>
      </c>
      <c r="I1121" s="31" t="s">
        <v>93</v>
      </c>
      <c r="J1121" s="31" t="s">
        <v>94</v>
      </c>
    </row>
    <row r="1122" spans="1:10" hidden="1" x14ac:dyDescent="0.25">
      <c r="A1122" s="35">
        <v>46092</v>
      </c>
      <c r="B1122" s="31" t="s">
        <v>5865</v>
      </c>
      <c r="C1122" s="31"/>
      <c r="D1122" s="31" t="s">
        <v>6157</v>
      </c>
      <c r="E1122" s="36">
        <v>-1093899</v>
      </c>
      <c r="F1122" s="37" t="s">
        <v>18</v>
      </c>
      <c r="G1122" s="36">
        <v>-87512</v>
      </c>
      <c r="H1122" s="36">
        <v>-1181411</v>
      </c>
      <c r="I1122" s="31" t="s">
        <v>89</v>
      </c>
      <c r="J1122" s="31" t="s">
        <v>90</v>
      </c>
    </row>
    <row r="1123" spans="1:10" hidden="1" x14ac:dyDescent="0.25">
      <c r="A1123" s="35">
        <v>46092</v>
      </c>
      <c r="B1123" s="31" t="s">
        <v>5866</v>
      </c>
      <c r="C1123" s="31"/>
      <c r="D1123" s="31" t="s">
        <v>6157</v>
      </c>
      <c r="E1123" s="36">
        <v>-1493834</v>
      </c>
      <c r="F1123" s="37" t="s">
        <v>18</v>
      </c>
      <c r="G1123" s="36">
        <v>-119507</v>
      </c>
      <c r="H1123" s="36">
        <v>-1613341</v>
      </c>
      <c r="I1123" s="31" t="s">
        <v>89</v>
      </c>
      <c r="J1123" s="31" t="s">
        <v>90</v>
      </c>
    </row>
    <row r="1124" spans="1:10" hidden="1" x14ac:dyDescent="0.25">
      <c r="A1124" s="35">
        <v>46092</v>
      </c>
      <c r="B1124" s="31" t="s">
        <v>5868</v>
      </c>
      <c r="C1124" s="31"/>
      <c r="D1124" s="31" t="s">
        <v>1633</v>
      </c>
      <c r="E1124" s="36">
        <v>-202584</v>
      </c>
      <c r="F1124" s="37" t="s">
        <v>18</v>
      </c>
      <c r="G1124" s="36">
        <v>-16207</v>
      </c>
      <c r="H1124" s="36">
        <v>-218791</v>
      </c>
      <c r="I1124" s="31" t="s">
        <v>247</v>
      </c>
      <c r="J1124" s="31" t="s">
        <v>19</v>
      </c>
    </row>
    <row r="1125" spans="1:10" hidden="1" x14ac:dyDescent="0.25">
      <c r="A1125" s="35">
        <v>46104</v>
      </c>
      <c r="B1125" s="31" t="s">
        <v>5869</v>
      </c>
      <c r="C1125" s="31"/>
      <c r="D1125" s="31" t="s">
        <v>6085</v>
      </c>
      <c r="E1125" s="36">
        <v>-216150</v>
      </c>
      <c r="F1125" s="37" t="s">
        <v>18</v>
      </c>
      <c r="G1125" s="36">
        <v>-17292</v>
      </c>
      <c r="H1125" s="36">
        <v>-233442</v>
      </c>
      <c r="I1125" s="31" t="s">
        <v>247</v>
      </c>
      <c r="J1125" s="31" t="s">
        <v>19</v>
      </c>
    </row>
    <row r="1126" spans="1:10" hidden="1" x14ac:dyDescent="0.25">
      <c r="A1126" s="35">
        <v>46092</v>
      </c>
      <c r="B1126" s="31" t="s">
        <v>5870</v>
      </c>
      <c r="C1126" s="31"/>
      <c r="D1126" s="31" t="s">
        <v>3765</v>
      </c>
      <c r="E1126" s="36">
        <v>-233222</v>
      </c>
      <c r="F1126" s="37" t="s">
        <v>18</v>
      </c>
      <c r="G1126" s="36">
        <v>-18658</v>
      </c>
      <c r="H1126" s="36">
        <v>-251880</v>
      </c>
      <c r="I1126" s="31" t="s">
        <v>247</v>
      </c>
      <c r="J1126" s="31" t="s">
        <v>19</v>
      </c>
    </row>
    <row r="1127" spans="1:10" hidden="1" x14ac:dyDescent="0.25">
      <c r="A1127" s="35">
        <v>46092</v>
      </c>
      <c r="B1127" s="31" t="s">
        <v>5871</v>
      </c>
      <c r="C1127" s="31"/>
      <c r="D1127" s="31" t="s">
        <v>1729</v>
      </c>
      <c r="E1127" s="36">
        <v>-519750</v>
      </c>
      <c r="F1127" s="37" t="s">
        <v>18</v>
      </c>
      <c r="G1127" s="36">
        <v>-41580</v>
      </c>
      <c r="H1127" s="36">
        <v>-561330</v>
      </c>
      <c r="I1127" s="31" t="s">
        <v>32</v>
      </c>
      <c r="J1127" s="31" t="s">
        <v>33</v>
      </c>
    </row>
    <row r="1128" spans="1:10" hidden="1" x14ac:dyDescent="0.25">
      <c r="A1128" s="35">
        <v>46092</v>
      </c>
      <c r="B1128" s="31" t="s">
        <v>5872</v>
      </c>
      <c r="C1128" s="31"/>
      <c r="D1128" s="31" t="s">
        <v>1753</v>
      </c>
      <c r="E1128" s="36">
        <v>-657478</v>
      </c>
      <c r="F1128" s="37" t="s">
        <v>18</v>
      </c>
      <c r="G1128" s="36">
        <v>-52598</v>
      </c>
      <c r="H1128" s="36">
        <v>-710076</v>
      </c>
      <c r="I1128" s="31" t="s">
        <v>247</v>
      </c>
      <c r="J1128" s="31" t="s">
        <v>19</v>
      </c>
    </row>
    <row r="1129" spans="1:10" hidden="1" x14ac:dyDescent="0.25">
      <c r="A1129" s="35">
        <v>46092</v>
      </c>
      <c r="B1129" s="31" t="s">
        <v>5873</v>
      </c>
      <c r="C1129" s="31"/>
      <c r="D1129" s="31" t="s">
        <v>6158</v>
      </c>
      <c r="E1129" s="36">
        <v>-285351</v>
      </c>
      <c r="F1129" s="37" t="s">
        <v>18</v>
      </c>
      <c r="G1129" s="36">
        <v>-22828</v>
      </c>
      <c r="H1129" s="36">
        <v>-308179</v>
      </c>
      <c r="I1129" s="31" t="s">
        <v>247</v>
      </c>
      <c r="J1129" s="31" t="s">
        <v>19</v>
      </c>
    </row>
    <row r="1130" spans="1:10" hidden="1" x14ac:dyDescent="0.25">
      <c r="A1130" s="35">
        <v>46092</v>
      </c>
      <c r="B1130" s="31" t="s">
        <v>5874</v>
      </c>
      <c r="C1130" s="31"/>
      <c r="D1130" s="31" t="s">
        <v>1723</v>
      </c>
      <c r="E1130" s="36">
        <v>-258861</v>
      </c>
      <c r="F1130" s="37" t="s">
        <v>18</v>
      </c>
      <c r="G1130" s="36">
        <v>-20709</v>
      </c>
      <c r="H1130" s="36">
        <v>-279570</v>
      </c>
      <c r="I1130" s="31" t="s">
        <v>247</v>
      </c>
      <c r="J1130" s="31" t="s">
        <v>19</v>
      </c>
    </row>
    <row r="1131" spans="1:10" hidden="1" x14ac:dyDescent="0.25">
      <c r="A1131" s="35">
        <v>46092</v>
      </c>
      <c r="B1131" s="31" t="s">
        <v>5875</v>
      </c>
      <c r="C1131" s="31"/>
      <c r="D1131" s="31" t="s">
        <v>6159</v>
      </c>
      <c r="E1131" s="36">
        <v>-759805</v>
      </c>
      <c r="F1131" s="37" t="s">
        <v>18</v>
      </c>
      <c r="G1131" s="36">
        <v>-60784</v>
      </c>
      <c r="H1131" s="36">
        <v>-820589</v>
      </c>
      <c r="I1131" s="31" t="s">
        <v>247</v>
      </c>
      <c r="J1131" s="31" t="s">
        <v>19</v>
      </c>
    </row>
    <row r="1132" spans="1:10" hidden="1" x14ac:dyDescent="0.25">
      <c r="A1132" s="35">
        <v>46092</v>
      </c>
      <c r="B1132" s="31" t="s">
        <v>5876</v>
      </c>
      <c r="C1132" s="31"/>
      <c r="D1132" s="31" t="s">
        <v>6160</v>
      </c>
      <c r="E1132" s="36">
        <v>-550916</v>
      </c>
      <c r="F1132" s="37" t="s">
        <v>18</v>
      </c>
      <c r="G1132" s="36">
        <v>-44073</v>
      </c>
      <c r="H1132" s="36">
        <v>-594989</v>
      </c>
      <c r="I1132" s="31" t="s">
        <v>247</v>
      </c>
      <c r="J1132" s="31" t="s">
        <v>19</v>
      </c>
    </row>
    <row r="1133" spans="1:10" hidden="1" x14ac:dyDescent="0.25">
      <c r="A1133" s="35">
        <v>46104</v>
      </c>
      <c r="B1133" s="31" t="s">
        <v>5877</v>
      </c>
      <c r="C1133" s="31"/>
      <c r="D1133" s="31" t="s">
        <v>6161</v>
      </c>
      <c r="E1133" s="36">
        <v>-1008139</v>
      </c>
      <c r="F1133" s="37" t="s">
        <v>18</v>
      </c>
      <c r="G1133" s="36">
        <v>-80651</v>
      </c>
      <c r="H1133" s="36">
        <v>-1088790</v>
      </c>
      <c r="I1133" s="31" t="s">
        <v>247</v>
      </c>
      <c r="J1133" s="31" t="s">
        <v>19</v>
      </c>
    </row>
    <row r="1134" spans="1:10" hidden="1" x14ac:dyDescent="0.25">
      <c r="A1134" s="35">
        <v>46093</v>
      </c>
      <c r="B1134" s="31" t="s">
        <v>5878</v>
      </c>
      <c r="C1134" s="31"/>
      <c r="D1134" s="31" t="s">
        <v>1617</v>
      </c>
      <c r="E1134" s="36">
        <v>-1322388</v>
      </c>
      <c r="F1134" s="37" t="s">
        <v>18</v>
      </c>
      <c r="G1134" s="36">
        <v>-105791</v>
      </c>
      <c r="H1134" s="36">
        <v>-1428179</v>
      </c>
      <c r="I1134" s="31" t="s">
        <v>134</v>
      </c>
      <c r="J1134" s="31" t="s">
        <v>135</v>
      </c>
    </row>
    <row r="1135" spans="1:10" hidden="1" x14ac:dyDescent="0.25">
      <c r="A1135" s="35">
        <v>46093</v>
      </c>
      <c r="B1135" s="31" t="s">
        <v>5798</v>
      </c>
      <c r="C1135" s="31"/>
      <c r="D1135" s="31" t="s">
        <v>1617</v>
      </c>
      <c r="E1135" s="36">
        <v>-1200150</v>
      </c>
      <c r="F1135" s="37" t="s">
        <v>18</v>
      </c>
      <c r="G1135" s="36">
        <v>-96012</v>
      </c>
      <c r="H1135" s="36">
        <v>-1296162</v>
      </c>
      <c r="I1135" s="31" t="s">
        <v>134</v>
      </c>
      <c r="J1135" s="31" t="s">
        <v>135</v>
      </c>
    </row>
    <row r="1136" spans="1:10" hidden="1" x14ac:dyDescent="0.25">
      <c r="A1136" s="35">
        <v>46093</v>
      </c>
      <c r="B1136" s="31" t="s">
        <v>5880</v>
      </c>
      <c r="C1136" s="31"/>
      <c r="D1136" s="31" t="s">
        <v>1608</v>
      </c>
      <c r="E1136" s="36">
        <v>-323095</v>
      </c>
      <c r="F1136" s="37" t="s">
        <v>18</v>
      </c>
      <c r="G1136" s="36">
        <v>-25848</v>
      </c>
      <c r="H1136" s="36">
        <v>-348943</v>
      </c>
      <c r="I1136" s="31" t="s">
        <v>32</v>
      </c>
      <c r="J1136" s="31" t="s">
        <v>33</v>
      </c>
    </row>
    <row r="1137" spans="1:10" hidden="1" x14ac:dyDescent="0.25">
      <c r="A1137" s="35">
        <v>46093</v>
      </c>
      <c r="B1137" s="31" t="s">
        <v>5881</v>
      </c>
      <c r="C1137" s="31"/>
      <c r="D1137" s="31" t="s">
        <v>1576</v>
      </c>
      <c r="E1137" s="36">
        <v>-488170</v>
      </c>
      <c r="F1137" s="37" t="s">
        <v>18</v>
      </c>
      <c r="G1137" s="36">
        <v>-39054</v>
      </c>
      <c r="H1137" s="36">
        <v>-527224</v>
      </c>
      <c r="I1137" s="31" t="s">
        <v>83</v>
      </c>
      <c r="J1137" s="31" t="s">
        <v>84</v>
      </c>
    </row>
    <row r="1138" spans="1:10" hidden="1" x14ac:dyDescent="0.25">
      <c r="A1138" s="35">
        <v>46104</v>
      </c>
      <c r="B1138" s="31" t="s">
        <v>5882</v>
      </c>
      <c r="C1138" s="31"/>
      <c r="D1138" s="31" t="s">
        <v>6162</v>
      </c>
      <c r="E1138" s="36">
        <v>-239912</v>
      </c>
      <c r="F1138" s="37" t="s">
        <v>18</v>
      </c>
      <c r="G1138" s="36">
        <v>-19193</v>
      </c>
      <c r="H1138" s="36">
        <v>-259105</v>
      </c>
      <c r="I1138" s="31" t="s">
        <v>247</v>
      </c>
      <c r="J1138" s="31" t="s">
        <v>19</v>
      </c>
    </row>
    <row r="1139" spans="1:10" hidden="1" x14ac:dyDescent="0.25">
      <c r="A1139" s="35">
        <v>46104</v>
      </c>
      <c r="B1139" s="31" t="s">
        <v>5883</v>
      </c>
      <c r="C1139" s="31"/>
      <c r="D1139" s="31" t="s">
        <v>6163</v>
      </c>
      <c r="E1139" s="36">
        <v>-305678</v>
      </c>
      <c r="F1139" s="37" t="s">
        <v>18</v>
      </c>
      <c r="G1139" s="36">
        <v>-24454</v>
      </c>
      <c r="H1139" s="36">
        <v>-330132</v>
      </c>
      <c r="I1139" s="31" t="s">
        <v>247</v>
      </c>
      <c r="J1139" s="31" t="s">
        <v>19</v>
      </c>
    </row>
    <row r="1140" spans="1:10" hidden="1" x14ac:dyDescent="0.25">
      <c r="A1140" s="35">
        <v>46105</v>
      </c>
      <c r="B1140" s="31" t="s">
        <v>5884</v>
      </c>
      <c r="C1140" s="31"/>
      <c r="D1140" s="31" t="s">
        <v>6164</v>
      </c>
      <c r="E1140" s="36">
        <v>-50182</v>
      </c>
      <c r="F1140" s="37" t="s">
        <v>18</v>
      </c>
      <c r="G1140" s="36">
        <v>-4015</v>
      </c>
      <c r="H1140" s="36">
        <v>-54197</v>
      </c>
      <c r="I1140" s="31" t="s">
        <v>247</v>
      </c>
      <c r="J1140" s="31" t="s">
        <v>19</v>
      </c>
    </row>
    <row r="1141" spans="1:10" hidden="1" x14ac:dyDescent="0.25">
      <c r="A1141" s="35">
        <v>46104</v>
      </c>
      <c r="B1141" s="31" t="s">
        <v>5885</v>
      </c>
      <c r="C1141" s="31"/>
      <c r="D1141" s="31" t="s">
        <v>6165</v>
      </c>
      <c r="E1141" s="36">
        <v>-330791</v>
      </c>
      <c r="F1141" s="37" t="s">
        <v>18</v>
      </c>
      <c r="G1141" s="36">
        <v>-26463</v>
      </c>
      <c r="H1141" s="36">
        <v>-357254</v>
      </c>
      <c r="I1141" s="31" t="s">
        <v>247</v>
      </c>
      <c r="J1141" s="31" t="s">
        <v>19</v>
      </c>
    </row>
    <row r="1142" spans="1:10" hidden="1" x14ac:dyDescent="0.25">
      <c r="A1142" s="35">
        <v>46094</v>
      </c>
      <c r="B1142" s="31" t="s">
        <v>5886</v>
      </c>
      <c r="C1142" s="31"/>
      <c r="D1142" s="31" t="s">
        <v>6166</v>
      </c>
      <c r="E1142" s="36">
        <v>-293120</v>
      </c>
      <c r="F1142" s="37" t="s">
        <v>18</v>
      </c>
      <c r="G1142" s="36">
        <v>-23450</v>
      </c>
      <c r="H1142" s="36">
        <v>-316570</v>
      </c>
      <c r="I1142" s="31" t="s">
        <v>93</v>
      </c>
      <c r="J1142" s="31" t="s">
        <v>94</v>
      </c>
    </row>
    <row r="1143" spans="1:10" hidden="1" x14ac:dyDescent="0.25">
      <c r="A1143" s="35">
        <v>46094</v>
      </c>
      <c r="B1143" s="31" t="s">
        <v>5888</v>
      </c>
      <c r="C1143" s="31"/>
      <c r="D1143" s="31" t="s">
        <v>6167</v>
      </c>
      <c r="E1143" s="36">
        <v>-478105</v>
      </c>
      <c r="F1143" s="37" t="s">
        <v>18</v>
      </c>
      <c r="G1143" s="36">
        <v>-38248</v>
      </c>
      <c r="H1143" s="36">
        <v>-516353</v>
      </c>
      <c r="I1143" s="31" t="s">
        <v>74</v>
      </c>
      <c r="J1143" s="31" t="s">
        <v>75</v>
      </c>
    </row>
    <row r="1144" spans="1:10" hidden="1" x14ac:dyDescent="0.25">
      <c r="A1144" s="35">
        <v>46094</v>
      </c>
      <c r="B1144" s="31" t="s">
        <v>5889</v>
      </c>
      <c r="C1144" s="31"/>
      <c r="D1144" s="31" t="s">
        <v>6104</v>
      </c>
      <c r="E1144" s="36">
        <v>-95621</v>
      </c>
      <c r="F1144" s="37" t="s">
        <v>18</v>
      </c>
      <c r="G1144" s="36">
        <v>-7650</v>
      </c>
      <c r="H1144" s="36">
        <v>-103271</v>
      </c>
      <c r="I1144" s="31" t="s">
        <v>250</v>
      </c>
      <c r="J1144" s="31" t="s">
        <v>251</v>
      </c>
    </row>
    <row r="1145" spans="1:10" hidden="1" x14ac:dyDescent="0.25">
      <c r="A1145" s="35">
        <v>46095</v>
      </c>
      <c r="B1145" s="31" t="s">
        <v>5891</v>
      </c>
      <c r="C1145" s="31"/>
      <c r="D1145" s="31" t="s">
        <v>6070</v>
      </c>
      <c r="E1145" s="36">
        <v>-209898</v>
      </c>
      <c r="F1145" s="37" t="s">
        <v>18</v>
      </c>
      <c r="G1145" s="36">
        <v>-16792</v>
      </c>
      <c r="H1145" s="36">
        <v>-226690</v>
      </c>
      <c r="I1145" s="31" t="s">
        <v>247</v>
      </c>
      <c r="J1145" s="31" t="s">
        <v>19</v>
      </c>
    </row>
    <row r="1146" spans="1:10" hidden="1" x14ac:dyDescent="0.25">
      <c r="A1146" s="35">
        <v>46106</v>
      </c>
      <c r="B1146" s="31" t="s">
        <v>5892</v>
      </c>
      <c r="C1146" s="31"/>
      <c r="D1146" s="31" t="s">
        <v>6168</v>
      </c>
      <c r="E1146" s="36">
        <v>-82778</v>
      </c>
      <c r="F1146" s="37" t="s">
        <v>18</v>
      </c>
      <c r="G1146" s="36">
        <v>-6622</v>
      </c>
      <c r="H1146" s="36">
        <v>-89400</v>
      </c>
      <c r="I1146" s="31" t="s">
        <v>247</v>
      </c>
      <c r="J1146" s="31" t="s">
        <v>19</v>
      </c>
    </row>
    <row r="1147" spans="1:10" hidden="1" x14ac:dyDescent="0.25">
      <c r="A1147" s="35">
        <v>46104</v>
      </c>
      <c r="B1147" s="31" t="s">
        <v>5893</v>
      </c>
      <c r="C1147" s="31"/>
      <c r="D1147" s="31" t="s">
        <v>6169</v>
      </c>
      <c r="E1147" s="36">
        <v>-205314</v>
      </c>
      <c r="F1147" s="37" t="s">
        <v>18</v>
      </c>
      <c r="G1147" s="36">
        <v>-16425</v>
      </c>
      <c r="H1147" s="36">
        <v>-221739</v>
      </c>
      <c r="I1147" s="31" t="s">
        <v>247</v>
      </c>
      <c r="J1147" s="31" t="s">
        <v>19</v>
      </c>
    </row>
    <row r="1148" spans="1:10" hidden="1" x14ac:dyDescent="0.25">
      <c r="A1148" s="35">
        <v>46104</v>
      </c>
      <c r="B1148" s="31" t="s">
        <v>5894</v>
      </c>
      <c r="C1148" s="31"/>
      <c r="D1148" s="31" t="s">
        <v>6170</v>
      </c>
      <c r="E1148" s="36">
        <v>-264673</v>
      </c>
      <c r="F1148" s="37" t="s">
        <v>18</v>
      </c>
      <c r="G1148" s="36">
        <v>-21174</v>
      </c>
      <c r="H1148" s="36">
        <v>-285847</v>
      </c>
      <c r="I1148" s="31" t="s">
        <v>247</v>
      </c>
      <c r="J1148" s="31" t="s">
        <v>19</v>
      </c>
    </row>
    <row r="1149" spans="1:10" hidden="1" x14ac:dyDescent="0.25">
      <c r="A1149" s="35">
        <v>46106</v>
      </c>
      <c r="B1149" s="31" t="s">
        <v>5895</v>
      </c>
      <c r="C1149" s="31"/>
      <c r="D1149" s="31" t="s">
        <v>6171</v>
      </c>
      <c r="E1149" s="36">
        <v>-677219</v>
      </c>
      <c r="F1149" s="37" t="s">
        <v>18</v>
      </c>
      <c r="G1149" s="36">
        <v>-54178</v>
      </c>
      <c r="H1149" s="36">
        <v>-731397</v>
      </c>
      <c r="I1149" s="31" t="s">
        <v>247</v>
      </c>
      <c r="J1149" s="31" t="s">
        <v>19</v>
      </c>
    </row>
    <row r="1150" spans="1:10" hidden="1" x14ac:dyDescent="0.25">
      <c r="A1150" s="35">
        <v>46109</v>
      </c>
      <c r="B1150" s="31" t="s">
        <v>5896</v>
      </c>
      <c r="C1150" s="31"/>
      <c r="D1150" s="31" t="s">
        <v>6172</v>
      </c>
      <c r="E1150" s="36">
        <v>-1786200</v>
      </c>
      <c r="F1150" s="37" t="s">
        <v>18</v>
      </c>
      <c r="G1150" s="36">
        <v>-142896</v>
      </c>
      <c r="H1150" s="36">
        <v>-1929096</v>
      </c>
      <c r="I1150" s="31" t="s">
        <v>260</v>
      </c>
      <c r="J1150" s="31" t="s">
        <v>261</v>
      </c>
    </row>
    <row r="1151" spans="1:10" hidden="1" x14ac:dyDescent="0.25">
      <c r="A1151" s="35">
        <v>46094</v>
      </c>
      <c r="B1151" s="31" t="s">
        <v>5898</v>
      </c>
      <c r="C1151" s="31"/>
      <c r="D1151" s="31" t="s">
        <v>3825</v>
      </c>
      <c r="E1151" s="36">
        <v>-1529736</v>
      </c>
      <c r="F1151" s="37" t="s">
        <v>18</v>
      </c>
      <c r="G1151" s="36">
        <v>-122379</v>
      </c>
      <c r="H1151" s="36">
        <v>-1652115</v>
      </c>
      <c r="I1151" s="31" t="s">
        <v>55</v>
      </c>
      <c r="J1151" s="31" t="s">
        <v>56</v>
      </c>
    </row>
    <row r="1152" spans="1:10" hidden="1" x14ac:dyDescent="0.25">
      <c r="A1152" s="35">
        <v>46094</v>
      </c>
      <c r="B1152" s="31" t="s">
        <v>5899</v>
      </c>
      <c r="C1152" s="31"/>
      <c r="D1152" s="31" t="s">
        <v>3825</v>
      </c>
      <c r="E1152" s="36">
        <v>-577101</v>
      </c>
      <c r="F1152" s="37" t="s">
        <v>18</v>
      </c>
      <c r="G1152" s="36">
        <v>-46168</v>
      </c>
      <c r="H1152" s="36">
        <v>-623269</v>
      </c>
      <c r="I1152" s="31" t="s">
        <v>55</v>
      </c>
      <c r="J1152" s="31" t="s">
        <v>56</v>
      </c>
    </row>
    <row r="1153" spans="1:10" hidden="1" x14ac:dyDescent="0.25">
      <c r="A1153" s="35">
        <v>46094</v>
      </c>
      <c r="B1153" s="31" t="s">
        <v>5900</v>
      </c>
      <c r="C1153" s="31"/>
      <c r="D1153" s="31" t="s">
        <v>1727</v>
      </c>
      <c r="E1153" s="36">
        <v>-2093583</v>
      </c>
      <c r="F1153" s="37" t="s">
        <v>18</v>
      </c>
      <c r="G1153" s="36">
        <v>-167487</v>
      </c>
      <c r="H1153" s="36">
        <v>-2261070</v>
      </c>
      <c r="I1153" s="31" t="s">
        <v>55</v>
      </c>
      <c r="J1153" s="31" t="s">
        <v>56</v>
      </c>
    </row>
    <row r="1154" spans="1:10" hidden="1" x14ac:dyDescent="0.25">
      <c r="A1154" s="35">
        <v>46094</v>
      </c>
      <c r="B1154" s="31" t="s">
        <v>5901</v>
      </c>
      <c r="C1154" s="31"/>
      <c r="D1154" s="31" t="s">
        <v>6173</v>
      </c>
      <c r="E1154" s="36">
        <v>-1242070</v>
      </c>
      <c r="F1154" s="37" t="s">
        <v>18</v>
      </c>
      <c r="G1154" s="36">
        <v>-99366</v>
      </c>
      <c r="H1154" s="36">
        <v>-1341436</v>
      </c>
      <c r="I1154" s="31" t="s">
        <v>28</v>
      </c>
      <c r="J1154" s="31" t="s">
        <v>29</v>
      </c>
    </row>
    <row r="1155" spans="1:10" hidden="1" x14ac:dyDescent="0.25">
      <c r="A1155" s="35">
        <v>46094</v>
      </c>
      <c r="B1155" s="31" t="s">
        <v>5902</v>
      </c>
      <c r="C1155" s="31"/>
      <c r="D1155" s="31" t="s">
        <v>6173</v>
      </c>
      <c r="E1155" s="36">
        <v>-281138</v>
      </c>
      <c r="F1155" s="37" t="s">
        <v>18</v>
      </c>
      <c r="G1155" s="36">
        <v>-22491</v>
      </c>
      <c r="H1155" s="36">
        <v>-303629</v>
      </c>
      <c r="I1155" s="31" t="s">
        <v>28</v>
      </c>
      <c r="J1155" s="31" t="s">
        <v>29</v>
      </c>
    </row>
    <row r="1156" spans="1:10" hidden="1" x14ac:dyDescent="0.25">
      <c r="A1156" s="35">
        <v>46094</v>
      </c>
      <c r="B1156" s="31" t="s">
        <v>5903</v>
      </c>
      <c r="C1156" s="31"/>
      <c r="D1156" s="31" t="s">
        <v>6173</v>
      </c>
      <c r="E1156" s="36">
        <v>-766836</v>
      </c>
      <c r="F1156" s="37" t="s">
        <v>18</v>
      </c>
      <c r="G1156" s="36">
        <v>-61347</v>
      </c>
      <c r="H1156" s="36">
        <v>-828183</v>
      </c>
      <c r="I1156" s="31" t="s">
        <v>28</v>
      </c>
      <c r="J1156" s="31" t="s">
        <v>29</v>
      </c>
    </row>
    <row r="1157" spans="1:10" hidden="1" x14ac:dyDescent="0.25">
      <c r="A1157" s="35">
        <v>46094</v>
      </c>
      <c r="B1157" s="31" t="s">
        <v>5904</v>
      </c>
      <c r="C1157" s="31"/>
      <c r="D1157" s="31" t="s">
        <v>1731</v>
      </c>
      <c r="E1157" s="36">
        <v>-728964</v>
      </c>
      <c r="F1157" s="37" t="s">
        <v>18</v>
      </c>
      <c r="G1157" s="36">
        <v>-58317</v>
      </c>
      <c r="H1157" s="36">
        <v>-787281</v>
      </c>
      <c r="I1157" s="31" t="s">
        <v>247</v>
      </c>
      <c r="J1157" s="31" t="s">
        <v>19</v>
      </c>
    </row>
    <row r="1158" spans="1:10" hidden="1" x14ac:dyDescent="0.25">
      <c r="A1158" s="35">
        <v>46094</v>
      </c>
      <c r="B1158" s="31" t="s">
        <v>5905</v>
      </c>
      <c r="C1158" s="31"/>
      <c r="D1158" s="31" t="s">
        <v>6174</v>
      </c>
      <c r="E1158" s="36">
        <v>-212850</v>
      </c>
      <c r="F1158" s="37" t="s">
        <v>18</v>
      </c>
      <c r="G1158" s="36">
        <v>-17028</v>
      </c>
      <c r="H1158" s="36">
        <v>-229878</v>
      </c>
      <c r="I1158" s="31" t="s">
        <v>247</v>
      </c>
      <c r="J1158" s="31" t="s">
        <v>19</v>
      </c>
    </row>
    <row r="1159" spans="1:10" hidden="1" x14ac:dyDescent="0.25">
      <c r="A1159" s="35">
        <v>46094</v>
      </c>
      <c r="B1159" s="31" t="s">
        <v>5906</v>
      </c>
      <c r="C1159" s="31"/>
      <c r="D1159" s="31" t="s">
        <v>1590</v>
      </c>
      <c r="E1159" s="36">
        <v>-331650</v>
      </c>
      <c r="F1159" s="37" t="s">
        <v>18</v>
      </c>
      <c r="G1159" s="36">
        <v>-26532</v>
      </c>
      <c r="H1159" s="36">
        <v>-358182</v>
      </c>
      <c r="I1159" s="31" t="s">
        <v>247</v>
      </c>
      <c r="J1159" s="31" t="s">
        <v>19</v>
      </c>
    </row>
    <row r="1160" spans="1:10" hidden="1" x14ac:dyDescent="0.25">
      <c r="A1160" s="35">
        <v>46094</v>
      </c>
      <c r="B1160" s="31" t="s">
        <v>5907</v>
      </c>
      <c r="C1160" s="31"/>
      <c r="D1160" s="31" t="s">
        <v>3799</v>
      </c>
      <c r="E1160" s="36">
        <v>-148500</v>
      </c>
      <c r="F1160" s="37" t="s">
        <v>18</v>
      </c>
      <c r="G1160" s="36">
        <v>-11880</v>
      </c>
      <c r="H1160" s="36">
        <v>-160380</v>
      </c>
      <c r="I1160" s="31" t="s">
        <v>247</v>
      </c>
      <c r="J1160" s="31" t="s">
        <v>19</v>
      </c>
    </row>
    <row r="1161" spans="1:10" hidden="1" x14ac:dyDescent="0.25">
      <c r="A1161" s="35">
        <v>46094</v>
      </c>
      <c r="B1161" s="31" t="s">
        <v>5908</v>
      </c>
      <c r="C1161" s="31"/>
      <c r="D1161" s="31" t="s">
        <v>3753</v>
      </c>
      <c r="E1161" s="36">
        <v>-355100</v>
      </c>
      <c r="F1161" s="37" t="s">
        <v>18</v>
      </c>
      <c r="G1161" s="36">
        <v>-28408</v>
      </c>
      <c r="H1161" s="36">
        <v>-383508</v>
      </c>
      <c r="I1161" s="31" t="s">
        <v>247</v>
      </c>
      <c r="J1161" s="31" t="s">
        <v>19</v>
      </c>
    </row>
    <row r="1162" spans="1:10" hidden="1" x14ac:dyDescent="0.25">
      <c r="A1162" s="35">
        <v>46094</v>
      </c>
      <c r="B1162" s="31" t="s">
        <v>5909</v>
      </c>
      <c r="C1162" s="31"/>
      <c r="D1162" s="31" t="s">
        <v>1762</v>
      </c>
      <c r="E1162" s="36">
        <v>-192082</v>
      </c>
      <c r="F1162" s="37" t="s">
        <v>18</v>
      </c>
      <c r="G1162" s="36">
        <v>-15367</v>
      </c>
      <c r="H1162" s="36">
        <v>-207449</v>
      </c>
      <c r="I1162" s="31" t="s">
        <v>247</v>
      </c>
      <c r="J1162" s="31" t="s">
        <v>19</v>
      </c>
    </row>
    <row r="1163" spans="1:10" hidden="1" x14ac:dyDescent="0.25">
      <c r="A1163" s="35">
        <v>46094</v>
      </c>
      <c r="B1163" s="31" t="s">
        <v>5910</v>
      </c>
      <c r="C1163" s="31"/>
      <c r="D1163" s="31" t="s">
        <v>6175</v>
      </c>
      <c r="E1163" s="36">
        <v>-762134</v>
      </c>
      <c r="F1163" s="37" t="s">
        <v>18</v>
      </c>
      <c r="G1163" s="36">
        <v>-60971</v>
      </c>
      <c r="H1163" s="36">
        <v>-823105</v>
      </c>
      <c r="I1163" s="31" t="s">
        <v>247</v>
      </c>
      <c r="J1163" s="31" t="s">
        <v>19</v>
      </c>
    </row>
    <row r="1164" spans="1:10" hidden="1" x14ac:dyDescent="0.25">
      <c r="A1164" s="35">
        <v>46094</v>
      </c>
      <c r="B1164" s="31" t="s">
        <v>5911</v>
      </c>
      <c r="C1164" s="31"/>
      <c r="D1164" s="31" t="s">
        <v>6175</v>
      </c>
      <c r="E1164" s="36">
        <v>-255861</v>
      </c>
      <c r="F1164" s="37" t="s">
        <v>18</v>
      </c>
      <c r="G1164" s="36">
        <v>-20469</v>
      </c>
      <c r="H1164" s="36">
        <v>-276330</v>
      </c>
      <c r="I1164" s="31" t="s">
        <v>247</v>
      </c>
      <c r="J1164" s="31" t="s">
        <v>19</v>
      </c>
    </row>
    <row r="1165" spans="1:10" hidden="1" x14ac:dyDescent="0.25">
      <c r="A1165" s="35">
        <v>46098</v>
      </c>
      <c r="B1165" s="31" t="s">
        <v>5912</v>
      </c>
      <c r="C1165" s="31"/>
      <c r="D1165" s="31" t="s">
        <v>6176</v>
      </c>
      <c r="E1165" s="36">
        <v>-698109</v>
      </c>
      <c r="F1165" s="37" t="s">
        <v>18</v>
      </c>
      <c r="G1165" s="36">
        <v>-55849</v>
      </c>
      <c r="H1165" s="36">
        <v>-753958</v>
      </c>
      <c r="I1165" s="31" t="s">
        <v>39</v>
      </c>
      <c r="J1165" s="31" t="s">
        <v>40</v>
      </c>
    </row>
    <row r="1166" spans="1:10" hidden="1" x14ac:dyDescent="0.25">
      <c r="A1166" s="35">
        <v>46095</v>
      </c>
      <c r="B1166" s="31" t="s">
        <v>5814</v>
      </c>
      <c r="C1166" s="31"/>
      <c r="D1166" s="31" t="s">
        <v>6126</v>
      </c>
      <c r="E1166" s="36">
        <v>-191242</v>
      </c>
      <c r="F1166" s="37" t="s">
        <v>18</v>
      </c>
      <c r="G1166" s="36">
        <v>-15299</v>
      </c>
      <c r="H1166" s="36">
        <v>-206541</v>
      </c>
      <c r="I1166" s="31" t="s">
        <v>209</v>
      </c>
      <c r="J1166" s="31" t="s">
        <v>210</v>
      </c>
    </row>
    <row r="1167" spans="1:10" hidden="1" x14ac:dyDescent="0.25">
      <c r="A1167" s="35">
        <v>46095</v>
      </c>
      <c r="B1167" s="31" t="s">
        <v>5913</v>
      </c>
      <c r="C1167" s="31"/>
      <c r="D1167" s="31" t="s">
        <v>6177</v>
      </c>
      <c r="E1167" s="36">
        <v>-418018</v>
      </c>
      <c r="F1167" s="37" t="s">
        <v>18</v>
      </c>
      <c r="G1167" s="36">
        <v>-33441</v>
      </c>
      <c r="H1167" s="36">
        <v>-451459</v>
      </c>
      <c r="I1167" s="31" t="s">
        <v>247</v>
      </c>
      <c r="J1167" s="31" t="s">
        <v>19</v>
      </c>
    </row>
    <row r="1168" spans="1:10" hidden="1" x14ac:dyDescent="0.25">
      <c r="A1168" s="35">
        <v>46095</v>
      </c>
      <c r="B1168" s="31" t="s">
        <v>5914</v>
      </c>
      <c r="C1168" s="31"/>
      <c r="D1168" s="31" t="s">
        <v>6177</v>
      </c>
      <c r="E1168" s="36">
        <v>-177171</v>
      </c>
      <c r="F1168" s="37" t="s">
        <v>18</v>
      </c>
      <c r="G1168" s="36">
        <v>-14174</v>
      </c>
      <c r="H1168" s="36">
        <v>-191345</v>
      </c>
      <c r="I1168" s="31" t="s">
        <v>247</v>
      </c>
      <c r="J1168" s="31" t="s">
        <v>19</v>
      </c>
    </row>
    <row r="1169" spans="1:10" hidden="1" x14ac:dyDescent="0.25">
      <c r="A1169" s="35">
        <v>46099</v>
      </c>
      <c r="B1169" s="31" t="s">
        <v>5915</v>
      </c>
      <c r="C1169" s="31"/>
      <c r="D1169" s="31" t="s">
        <v>6073</v>
      </c>
      <c r="E1169" s="36">
        <v>-190861</v>
      </c>
      <c r="F1169" s="37" t="s">
        <v>18</v>
      </c>
      <c r="G1169" s="36">
        <v>-15269</v>
      </c>
      <c r="H1169" s="36">
        <v>-206130</v>
      </c>
      <c r="I1169" s="31" t="s">
        <v>247</v>
      </c>
      <c r="J1169" s="31" t="s">
        <v>19</v>
      </c>
    </row>
    <row r="1170" spans="1:10" hidden="1" x14ac:dyDescent="0.25">
      <c r="A1170" s="35">
        <v>46100</v>
      </c>
      <c r="B1170" s="31" t="s">
        <v>5916</v>
      </c>
      <c r="C1170" s="31"/>
      <c r="D1170" s="31" t="s">
        <v>6178</v>
      </c>
      <c r="E1170" s="36">
        <v>-220293</v>
      </c>
      <c r="F1170" s="37" t="s">
        <v>18</v>
      </c>
      <c r="G1170" s="36">
        <v>-17623</v>
      </c>
      <c r="H1170" s="36">
        <v>-237916</v>
      </c>
      <c r="I1170" s="31" t="s">
        <v>247</v>
      </c>
      <c r="J1170" s="31" t="s">
        <v>19</v>
      </c>
    </row>
    <row r="1171" spans="1:10" hidden="1" x14ac:dyDescent="0.25">
      <c r="A1171" s="35">
        <v>46095</v>
      </c>
      <c r="B1171" s="31" t="s">
        <v>3647</v>
      </c>
      <c r="C1171" s="31"/>
      <c r="D1171" s="31" t="s">
        <v>3785</v>
      </c>
      <c r="E1171" s="36">
        <v>-916000</v>
      </c>
      <c r="F1171" s="37" t="s">
        <v>18</v>
      </c>
      <c r="G1171" s="36">
        <v>-73280</v>
      </c>
      <c r="H1171" s="36">
        <v>-989280</v>
      </c>
      <c r="I1171" s="31" t="s">
        <v>182</v>
      </c>
      <c r="J1171" s="31" t="s">
        <v>183</v>
      </c>
    </row>
    <row r="1172" spans="1:10" hidden="1" x14ac:dyDescent="0.25">
      <c r="A1172" s="35">
        <v>46095</v>
      </c>
      <c r="B1172" s="31" t="s">
        <v>5917</v>
      </c>
      <c r="C1172" s="31"/>
      <c r="D1172" s="31" t="s">
        <v>1649</v>
      </c>
      <c r="E1172" s="36">
        <v>-989280</v>
      </c>
      <c r="F1172" s="37" t="s">
        <v>18</v>
      </c>
      <c r="G1172" s="36">
        <v>-79142</v>
      </c>
      <c r="H1172" s="36">
        <v>-1068422</v>
      </c>
      <c r="I1172" s="31" t="s">
        <v>241</v>
      </c>
      <c r="J1172" s="31" t="s">
        <v>245</v>
      </c>
    </row>
    <row r="1173" spans="1:10" hidden="1" x14ac:dyDescent="0.25">
      <c r="A1173" s="35">
        <v>46095</v>
      </c>
      <c r="B1173" s="31" t="s">
        <v>5918</v>
      </c>
      <c r="C1173" s="31"/>
      <c r="D1173" s="31" t="s">
        <v>1649</v>
      </c>
      <c r="E1173" s="36">
        <v>-553575</v>
      </c>
      <c r="F1173" s="37" t="s">
        <v>18</v>
      </c>
      <c r="G1173" s="36">
        <v>-44286</v>
      </c>
      <c r="H1173" s="36">
        <v>-597861</v>
      </c>
      <c r="I1173" s="31" t="s">
        <v>241</v>
      </c>
      <c r="J1173" s="31" t="s">
        <v>245</v>
      </c>
    </row>
    <row r="1174" spans="1:10" hidden="1" x14ac:dyDescent="0.25">
      <c r="A1174" s="35">
        <v>46095</v>
      </c>
      <c r="B1174" s="31" t="s">
        <v>5920</v>
      </c>
      <c r="C1174" s="31"/>
      <c r="D1174" s="31" t="s">
        <v>6180</v>
      </c>
      <c r="E1174" s="36">
        <v>-681331</v>
      </c>
      <c r="F1174" s="37" t="s">
        <v>18</v>
      </c>
      <c r="G1174" s="36">
        <v>-54507</v>
      </c>
      <c r="H1174" s="36">
        <v>-735838</v>
      </c>
      <c r="I1174" s="31" t="s">
        <v>59</v>
      </c>
      <c r="J1174" s="31" t="s">
        <v>60</v>
      </c>
    </row>
    <row r="1175" spans="1:10" hidden="1" x14ac:dyDescent="0.25">
      <c r="A1175" s="35">
        <v>46095</v>
      </c>
      <c r="B1175" s="31" t="s">
        <v>5921</v>
      </c>
      <c r="C1175" s="31"/>
      <c r="D1175" s="31" t="s">
        <v>1704</v>
      </c>
      <c r="E1175" s="36">
        <v>-316336</v>
      </c>
      <c r="F1175" s="37" t="s">
        <v>18</v>
      </c>
      <c r="G1175" s="36">
        <v>-25307</v>
      </c>
      <c r="H1175" s="36">
        <v>-341643</v>
      </c>
      <c r="I1175" s="31" t="s">
        <v>103</v>
      </c>
      <c r="J1175" s="31" t="s">
        <v>104</v>
      </c>
    </row>
    <row r="1176" spans="1:10" hidden="1" x14ac:dyDescent="0.25">
      <c r="A1176" s="35">
        <v>46095</v>
      </c>
      <c r="B1176" s="31" t="s">
        <v>5922</v>
      </c>
      <c r="C1176" s="31"/>
      <c r="D1176" s="31" t="s">
        <v>1621</v>
      </c>
      <c r="E1176" s="36">
        <v>-1361130</v>
      </c>
      <c r="F1176" s="37" t="s">
        <v>18</v>
      </c>
      <c r="G1176" s="36">
        <v>-108890</v>
      </c>
      <c r="H1176" s="36">
        <v>-1470020</v>
      </c>
      <c r="I1176" s="31" t="s">
        <v>231</v>
      </c>
      <c r="J1176" s="42" t="s">
        <v>232</v>
      </c>
    </row>
    <row r="1177" spans="1:10" hidden="1" x14ac:dyDescent="0.25">
      <c r="A1177" s="35">
        <v>46104</v>
      </c>
      <c r="B1177" s="31" t="s">
        <v>5925</v>
      </c>
      <c r="C1177" s="31"/>
      <c r="D1177" s="31" t="s">
        <v>6182</v>
      </c>
      <c r="E1177" s="36">
        <v>-179200</v>
      </c>
      <c r="F1177" s="37" t="s">
        <v>18</v>
      </c>
      <c r="G1177" s="36">
        <v>-14336</v>
      </c>
      <c r="H1177" s="36">
        <v>-193536</v>
      </c>
      <c r="I1177" s="31" t="s">
        <v>247</v>
      </c>
      <c r="J1177" s="31" t="s">
        <v>19</v>
      </c>
    </row>
    <row r="1178" spans="1:10" hidden="1" x14ac:dyDescent="0.25">
      <c r="A1178" s="35">
        <v>46095</v>
      </c>
      <c r="B1178" s="31" t="s">
        <v>5926</v>
      </c>
      <c r="C1178" s="31"/>
      <c r="D1178" s="31" t="s">
        <v>6183</v>
      </c>
      <c r="E1178" s="36">
        <v>-266039</v>
      </c>
      <c r="F1178" s="37" t="s">
        <v>18</v>
      </c>
      <c r="G1178" s="36">
        <v>-21283</v>
      </c>
      <c r="H1178" s="36">
        <v>-287322</v>
      </c>
      <c r="I1178" s="31" t="s">
        <v>247</v>
      </c>
      <c r="J1178" s="31" t="s">
        <v>19</v>
      </c>
    </row>
    <row r="1179" spans="1:10" hidden="1" x14ac:dyDescent="0.25">
      <c r="A1179" s="35">
        <v>46099</v>
      </c>
      <c r="B1179" s="31" t="s">
        <v>5927</v>
      </c>
      <c r="C1179" s="31"/>
      <c r="D1179" s="31" t="s">
        <v>6184</v>
      </c>
      <c r="E1179" s="36">
        <v>-235677</v>
      </c>
      <c r="F1179" s="37" t="s">
        <v>18</v>
      </c>
      <c r="G1179" s="36">
        <v>-18854</v>
      </c>
      <c r="H1179" s="36">
        <v>-254531</v>
      </c>
      <c r="I1179" s="31" t="s">
        <v>39</v>
      </c>
      <c r="J1179" s="31" t="s">
        <v>40</v>
      </c>
    </row>
    <row r="1180" spans="1:10" hidden="1" x14ac:dyDescent="0.25">
      <c r="A1180" s="35">
        <v>46095</v>
      </c>
      <c r="B1180" s="31" t="s">
        <v>5928</v>
      </c>
      <c r="C1180" s="31"/>
      <c r="D1180" s="31" t="s">
        <v>1766</v>
      </c>
      <c r="E1180" s="36">
        <v>-781488</v>
      </c>
      <c r="F1180" s="37" t="s">
        <v>18</v>
      </c>
      <c r="G1180" s="36">
        <v>-62519</v>
      </c>
      <c r="H1180" s="36">
        <v>-844007</v>
      </c>
      <c r="I1180" s="31" t="s">
        <v>247</v>
      </c>
      <c r="J1180" s="31" t="s">
        <v>19</v>
      </c>
    </row>
    <row r="1181" spans="1:10" hidden="1" x14ac:dyDescent="0.25">
      <c r="A1181" s="35">
        <v>46097</v>
      </c>
      <c r="B1181" s="31" t="s">
        <v>5929</v>
      </c>
      <c r="C1181" s="31"/>
      <c r="D1181" s="31" t="s">
        <v>1680</v>
      </c>
      <c r="E1181" s="36">
        <v>-408582</v>
      </c>
      <c r="F1181" s="37" t="s">
        <v>18</v>
      </c>
      <c r="G1181" s="36">
        <v>-32687</v>
      </c>
      <c r="H1181" s="36">
        <v>-441269</v>
      </c>
      <c r="I1181" s="31" t="s">
        <v>247</v>
      </c>
      <c r="J1181" s="31" t="s">
        <v>19</v>
      </c>
    </row>
    <row r="1182" spans="1:10" hidden="1" x14ac:dyDescent="0.25">
      <c r="A1182" s="35">
        <v>46097</v>
      </c>
      <c r="B1182" s="31" t="s">
        <v>5930</v>
      </c>
      <c r="C1182" s="31"/>
      <c r="D1182" s="31" t="s">
        <v>3762</v>
      </c>
      <c r="E1182" s="36">
        <v>-166793</v>
      </c>
      <c r="F1182" s="37" t="s">
        <v>18</v>
      </c>
      <c r="G1182" s="36">
        <v>-13343</v>
      </c>
      <c r="H1182" s="36">
        <v>-180136</v>
      </c>
      <c r="I1182" s="31" t="s">
        <v>247</v>
      </c>
      <c r="J1182" s="31" t="s">
        <v>19</v>
      </c>
    </row>
    <row r="1183" spans="1:10" hidden="1" x14ac:dyDescent="0.25">
      <c r="A1183" s="35">
        <v>46097</v>
      </c>
      <c r="B1183" s="31" t="s">
        <v>5931</v>
      </c>
      <c r="C1183" s="31"/>
      <c r="D1183" s="31" t="s">
        <v>1746</v>
      </c>
      <c r="E1183" s="36">
        <v>-381780</v>
      </c>
      <c r="F1183" s="37" t="s">
        <v>18</v>
      </c>
      <c r="G1183" s="36">
        <v>-30542</v>
      </c>
      <c r="H1183" s="36">
        <v>-412322</v>
      </c>
      <c r="I1183" s="31" t="s">
        <v>247</v>
      </c>
      <c r="J1183" s="31" t="s">
        <v>19</v>
      </c>
    </row>
    <row r="1184" spans="1:10" hidden="1" x14ac:dyDescent="0.25">
      <c r="A1184" s="35">
        <v>46097</v>
      </c>
      <c r="B1184" s="31" t="s">
        <v>5932</v>
      </c>
      <c r="C1184" s="31"/>
      <c r="D1184" s="31" t="s">
        <v>1746</v>
      </c>
      <c r="E1184" s="36">
        <v>-894574</v>
      </c>
      <c r="F1184" s="37" t="s">
        <v>18</v>
      </c>
      <c r="G1184" s="36">
        <v>-71566</v>
      </c>
      <c r="H1184" s="36">
        <v>-966140</v>
      </c>
      <c r="I1184" s="31" t="s">
        <v>247</v>
      </c>
      <c r="J1184" s="31" t="s">
        <v>19</v>
      </c>
    </row>
    <row r="1185" spans="1:10" hidden="1" x14ac:dyDescent="0.25">
      <c r="A1185" s="35">
        <v>46097</v>
      </c>
      <c r="B1185" s="31" t="s">
        <v>5933</v>
      </c>
      <c r="C1185" s="31"/>
      <c r="D1185" s="31" t="s">
        <v>6185</v>
      </c>
      <c r="E1185" s="36">
        <v>-756672</v>
      </c>
      <c r="F1185" s="37" t="s">
        <v>18</v>
      </c>
      <c r="G1185" s="36">
        <v>-60534</v>
      </c>
      <c r="H1185" s="36">
        <v>-817206</v>
      </c>
      <c r="I1185" s="31" t="s">
        <v>213</v>
      </c>
      <c r="J1185" s="31" t="s">
        <v>115</v>
      </c>
    </row>
    <row r="1186" spans="1:10" hidden="1" x14ac:dyDescent="0.25">
      <c r="A1186" s="35">
        <v>46097</v>
      </c>
      <c r="B1186" s="31" t="s">
        <v>5935</v>
      </c>
      <c r="C1186" s="31"/>
      <c r="D1186" s="31" t="s">
        <v>1772</v>
      </c>
      <c r="E1186" s="36">
        <v>-439680</v>
      </c>
      <c r="F1186" s="37" t="s">
        <v>18</v>
      </c>
      <c r="G1186" s="36">
        <v>-35174</v>
      </c>
      <c r="H1186" s="36">
        <v>-474854</v>
      </c>
      <c r="I1186" s="31" t="s">
        <v>203</v>
      </c>
      <c r="J1186" s="31" t="s">
        <v>204</v>
      </c>
    </row>
    <row r="1187" spans="1:10" hidden="1" x14ac:dyDescent="0.25">
      <c r="A1187" s="35">
        <v>46097</v>
      </c>
      <c r="B1187" s="31" t="s">
        <v>5937</v>
      </c>
      <c r="C1187" s="31"/>
      <c r="D1187" s="31" t="s">
        <v>1705</v>
      </c>
      <c r="E1187" s="36">
        <v>-690535</v>
      </c>
      <c r="F1187" s="37" t="s">
        <v>18</v>
      </c>
      <c r="G1187" s="36">
        <v>-55243</v>
      </c>
      <c r="H1187" s="36">
        <v>-745778</v>
      </c>
      <c r="I1187" s="31" t="s">
        <v>20</v>
      </c>
      <c r="J1187" s="31" t="s">
        <v>21</v>
      </c>
    </row>
    <row r="1188" spans="1:10" hidden="1" x14ac:dyDescent="0.25">
      <c r="A1188" s="35">
        <v>46097</v>
      </c>
      <c r="B1188" s="31" t="s">
        <v>5812</v>
      </c>
      <c r="C1188" s="31"/>
      <c r="D1188" s="31" t="s">
        <v>3809</v>
      </c>
      <c r="E1188" s="36">
        <v>-289945</v>
      </c>
      <c r="F1188" s="37" t="s">
        <v>18</v>
      </c>
      <c r="G1188" s="36">
        <v>-23196</v>
      </c>
      <c r="H1188" s="36">
        <v>-313141</v>
      </c>
      <c r="I1188" s="31" t="s">
        <v>63</v>
      </c>
      <c r="J1188" s="31" t="s">
        <v>64</v>
      </c>
    </row>
    <row r="1189" spans="1:10" hidden="1" x14ac:dyDescent="0.25">
      <c r="A1189" s="35">
        <v>46097</v>
      </c>
      <c r="B1189" s="31" t="s">
        <v>5921</v>
      </c>
      <c r="C1189" s="31"/>
      <c r="D1189" s="31" t="s">
        <v>3809</v>
      </c>
      <c r="E1189" s="36">
        <v>-1393310</v>
      </c>
      <c r="F1189" s="37" t="s">
        <v>18</v>
      </c>
      <c r="G1189" s="36">
        <v>-111465</v>
      </c>
      <c r="H1189" s="36">
        <v>-1504775</v>
      </c>
      <c r="I1189" s="31" t="s">
        <v>63</v>
      </c>
      <c r="J1189" s="31" t="s">
        <v>64</v>
      </c>
    </row>
    <row r="1190" spans="1:10" hidden="1" x14ac:dyDescent="0.25">
      <c r="A1190" s="35">
        <v>46105</v>
      </c>
      <c r="B1190" s="31" t="s">
        <v>5938</v>
      </c>
      <c r="C1190" s="31"/>
      <c r="D1190" s="31" t="s">
        <v>6186</v>
      </c>
      <c r="E1190" s="36">
        <v>-1086981</v>
      </c>
      <c r="F1190" s="37" t="s">
        <v>18</v>
      </c>
      <c r="G1190" s="36">
        <v>-86958</v>
      </c>
      <c r="H1190" s="36">
        <v>-1173939</v>
      </c>
      <c r="I1190" s="31" t="s">
        <v>247</v>
      </c>
      <c r="J1190" s="31" t="s">
        <v>19</v>
      </c>
    </row>
    <row r="1191" spans="1:10" hidden="1" x14ac:dyDescent="0.25">
      <c r="A1191" s="35">
        <v>46105</v>
      </c>
      <c r="B1191" s="31" t="s">
        <v>5939</v>
      </c>
      <c r="C1191" s="31"/>
      <c r="D1191" s="31" t="s">
        <v>6187</v>
      </c>
      <c r="E1191" s="36">
        <v>-427833</v>
      </c>
      <c r="F1191" s="37" t="s">
        <v>18</v>
      </c>
      <c r="G1191" s="36">
        <v>-34227</v>
      </c>
      <c r="H1191" s="36">
        <v>-462060</v>
      </c>
      <c r="I1191" s="31" t="s">
        <v>247</v>
      </c>
      <c r="J1191" s="31" t="s">
        <v>19</v>
      </c>
    </row>
    <row r="1192" spans="1:10" hidden="1" x14ac:dyDescent="0.25">
      <c r="A1192" s="35">
        <v>46100</v>
      </c>
      <c r="B1192" s="31" t="s">
        <v>5940</v>
      </c>
      <c r="C1192" s="31"/>
      <c r="D1192" s="31" t="s">
        <v>6188</v>
      </c>
      <c r="E1192" s="36">
        <v>-362395</v>
      </c>
      <c r="F1192" s="37" t="s">
        <v>18</v>
      </c>
      <c r="G1192" s="36">
        <v>-28992</v>
      </c>
      <c r="H1192" s="36">
        <v>-391387</v>
      </c>
      <c r="I1192" s="31" t="s">
        <v>39</v>
      </c>
      <c r="J1192" s="31" t="s">
        <v>40</v>
      </c>
    </row>
    <row r="1193" spans="1:10" hidden="1" x14ac:dyDescent="0.25">
      <c r="A1193" s="35">
        <v>46098</v>
      </c>
      <c r="B1193" s="31" t="s">
        <v>5941</v>
      </c>
      <c r="C1193" s="31"/>
      <c r="D1193" s="31" t="s">
        <v>6189</v>
      </c>
      <c r="E1193" s="36">
        <v>-1077507</v>
      </c>
      <c r="F1193" s="37" t="s">
        <v>18</v>
      </c>
      <c r="G1193" s="36">
        <v>-86201</v>
      </c>
      <c r="H1193" s="36">
        <v>-1163708</v>
      </c>
      <c r="I1193" s="31" t="s">
        <v>247</v>
      </c>
      <c r="J1193" s="31" t="s">
        <v>19</v>
      </c>
    </row>
    <row r="1194" spans="1:10" hidden="1" x14ac:dyDescent="0.25">
      <c r="A1194" s="35">
        <v>46098</v>
      </c>
      <c r="B1194" s="31" t="s">
        <v>5942</v>
      </c>
      <c r="C1194" s="31"/>
      <c r="D1194" s="31" t="s">
        <v>6190</v>
      </c>
      <c r="E1194" s="36">
        <v>-633530</v>
      </c>
      <c r="F1194" s="37" t="s">
        <v>18</v>
      </c>
      <c r="G1194" s="36">
        <v>-50682</v>
      </c>
      <c r="H1194" s="36">
        <v>-684212</v>
      </c>
      <c r="I1194" s="31" t="s">
        <v>247</v>
      </c>
      <c r="J1194" s="31" t="s">
        <v>19</v>
      </c>
    </row>
    <row r="1195" spans="1:10" hidden="1" x14ac:dyDescent="0.25">
      <c r="A1195" s="35">
        <v>46098</v>
      </c>
      <c r="B1195" s="31" t="s">
        <v>5943</v>
      </c>
      <c r="C1195" s="31"/>
      <c r="D1195" s="31" t="s">
        <v>6191</v>
      </c>
      <c r="E1195" s="36">
        <v>-93324</v>
      </c>
      <c r="F1195" s="37" t="s">
        <v>18</v>
      </c>
      <c r="G1195" s="36">
        <v>-7466</v>
      </c>
      <c r="H1195" s="36">
        <v>-100790</v>
      </c>
      <c r="I1195" s="31" t="s">
        <v>247</v>
      </c>
      <c r="J1195" s="31" t="s">
        <v>19</v>
      </c>
    </row>
    <row r="1196" spans="1:10" hidden="1" x14ac:dyDescent="0.25">
      <c r="A1196" s="35">
        <v>46098</v>
      </c>
      <c r="B1196" s="31" t="s">
        <v>5944</v>
      </c>
      <c r="C1196" s="31"/>
      <c r="D1196" s="31" t="s">
        <v>6192</v>
      </c>
      <c r="E1196" s="36">
        <v>-706353</v>
      </c>
      <c r="F1196" s="37" t="s">
        <v>18</v>
      </c>
      <c r="G1196" s="36">
        <v>-56508</v>
      </c>
      <c r="H1196" s="36">
        <v>-762861</v>
      </c>
      <c r="I1196" s="31" t="s">
        <v>247</v>
      </c>
      <c r="J1196" s="31" t="s">
        <v>19</v>
      </c>
    </row>
    <row r="1197" spans="1:10" hidden="1" x14ac:dyDescent="0.25">
      <c r="A1197" s="35">
        <v>46098</v>
      </c>
      <c r="B1197" s="31" t="s">
        <v>5945</v>
      </c>
      <c r="C1197" s="31"/>
      <c r="D1197" s="31" t="s">
        <v>6193</v>
      </c>
      <c r="E1197" s="36">
        <v>-644001</v>
      </c>
      <c r="F1197" s="37" t="s">
        <v>18</v>
      </c>
      <c r="G1197" s="36">
        <v>-51520</v>
      </c>
      <c r="H1197" s="36">
        <v>-695521</v>
      </c>
      <c r="I1197" s="31" t="s">
        <v>247</v>
      </c>
      <c r="J1197" s="31" t="s">
        <v>19</v>
      </c>
    </row>
    <row r="1198" spans="1:10" hidden="1" x14ac:dyDescent="0.25">
      <c r="A1198" s="35">
        <v>46098</v>
      </c>
      <c r="B1198" s="31" t="s">
        <v>5946</v>
      </c>
      <c r="C1198" s="31"/>
      <c r="D1198" s="31" t="s">
        <v>6194</v>
      </c>
      <c r="E1198" s="36">
        <v>-766391</v>
      </c>
      <c r="F1198" s="37" t="s">
        <v>18</v>
      </c>
      <c r="G1198" s="36">
        <v>-61311</v>
      </c>
      <c r="H1198" s="36">
        <v>-827702</v>
      </c>
      <c r="I1198" s="31" t="s">
        <v>247</v>
      </c>
      <c r="J1198" s="31" t="s">
        <v>19</v>
      </c>
    </row>
    <row r="1199" spans="1:10" hidden="1" x14ac:dyDescent="0.25">
      <c r="A1199" s="35">
        <v>46104</v>
      </c>
      <c r="B1199" s="31" t="s">
        <v>5947</v>
      </c>
      <c r="C1199" s="31"/>
      <c r="D1199" s="31" t="s">
        <v>6195</v>
      </c>
      <c r="E1199" s="36">
        <v>-344485</v>
      </c>
      <c r="F1199" s="37" t="s">
        <v>18</v>
      </c>
      <c r="G1199" s="36">
        <v>-27559</v>
      </c>
      <c r="H1199" s="36">
        <v>-372044</v>
      </c>
      <c r="I1199" s="31" t="s">
        <v>247</v>
      </c>
      <c r="J1199" s="31" t="s">
        <v>19</v>
      </c>
    </row>
    <row r="1200" spans="1:10" hidden="1" x14ac:dyDescent="0.25">
      <c r="A1200" s="35">
        <v>46098</v>
      </c>
      <c r="B1200" s="31" t="s">
        <v>5948</v>
      </c>
      <c r="C1200" s="31"/>
      <c r="D1200" s="31" t="s">
        <v>6191</v>
      </c>
      <c r="E1200" s="36">
        <v>-314850</v>
      </c>
      <c r="F1200" s="37" t="s">
        <v>18</v>
      </c>
      <c r="G1200" s="36">
        <v>-25188</v>
      </c>
      <c r="H1200" s="36">
        <v>-340038</v>
      </c>
      <c r="I1200" s="31" t="s">
        <v>247</v>
      </c>
      <c r="J1200" s="31" t="s">
        <v>19</v>
      </c>
    </row>
    <row r="1201" spans="1:10" hidden="1" x14ac:dyDescent="0.25">
      <c r="A1201" s="35">
        <v>46098</v>
      </c>
      <c r="B1201" s="31" t="s">
        <v>5949</v>
      </c>
      <c r="C1201" s="31"/>
      <c r="D1201" s="31" t="s">
        <v>6196</v>
      </c>
      <c r="E1201" s="36">
        <v>-591512</v>
      </c>
      <c r="F1201" s="37" t="s">
        <v>18</v>
      </c>
      <c r="G1201" s="36">
        <v>-47321</v>
      </c>
      <c r="H1201" s="36">
        <v>-638833</v>
      </c>
      <c r="I1201" s="31" t="s">
        <v>247</v>
      </c>
      <c r="J1201" s="31" t="s">
        <v>19</v>
      </c>
    </row>
    <row r="1202" spans="1:10" hidden="1" x14ac:dyDescent="0.25">
      <c r="A1202" s="35">
        <v>46098</v>
      </c>
      <c r="B1202" s="31" t="s">
        <v>5950</v>
      </c>
      <c r="C1202" s="31"/>
      <c r="D1202" s="31" t="s">
        <v>1658</v>
      </c>
      <c r="E1202" s="36">
        <v>-681221</v>
      </c>
      <c r="F1202" s="37" t="s">
        <v>18</v>
      </c>
      <c r="G1202" s="36">
        <v>-54498</v>
      </c>
      <c r="H1202" s="36">
        <v>-735719</v>
      </c>
      <c r="I1202" s="31" t="s">
        <v>77</v>
      </c>
      <c r="J1202" s="31" t="s">
        <v>78</v>
      </c>
    </row>
    <row r="1203" spans="1:10" hidden="1" x14ac:dyDescent="0.25">
      <c r="A1203" s="35">
        <v>46098</v>
      </c>
      <c r="B1203" s="31" t="s">
        <v>5890</v>
      </c>
      <c r="C1203" s="31"/>
      <c r="D1203" s="31" t="s">
        <v>6157</v>
      </c>
      <c r="E1203" s="36">
        <v>-628283</v>
      </c>
      <c r="F1203" s="37" t="s">
        <v>18</v>
      </c>
      <c r="G1203" s="36">
        <v>-50263</v>
      </c>
      <c r="H1203" s="36">
        <v>-678546</v>
      </c>
      <c r="I1203" s="31" t="s">
        <v>89</v>
      </c>
      <c r="J1203" s="31" t="s">
        <v>90</v>
      </c>
    </row>
    <row r="1204" spans="1:10" hidden="1" x14ac:dyDescent="0.25">
      <c r="A1204" s="35">
        <v>46105</v>
      </c>
      <c r="B1204" s="31" t="s">
        <v>5951</v>
      </c>
      <c r="C1204" s="31"/>
      <c r="D1204" s="31" t="s">
        <v>6197</v>
      </c>
      <c r="E1204" s="36">
        <v>-327700</v>
      </c>
      <c r="F1204" s="37" t="s">
        <v>18</v>
      </c>
      <c r="G1204" s="36">
        <v>-26216</v>
      </c>
      <c r="H1204" s="36">
        <v>-353916</v>
      </c>
      <c r="I1204" s="31" t="s">
        <v>247</v>
      </c>
      <c r="J1204" s="31" t="s">
        <v>19</v>
      </c>
    </row>
    <row r="1205" spans="1:10" hidden="1" x14ac:dyDescent="0.25">
      <c r="A1205" s="35">
        <v>46105</v>
      </c>
      <c r="B1205" s="31" t="s">
        <v>5952</v>
      </c>
      <c r="C1205" s="31"/>
      <c r="D1205" s="31" t="s">
        <v>6198</v>
      </c>
      <c r="E1205" s="36">
        <v>-146560</v>
      </c>
      <c r="F1205" s="37" t="s">
        <v>18</v>
      </c>
      <c r="G1205" s="36">
        <v>-11725</v>
      </c>
      <c r="H1205" s="36">
        <v>-158285</v>
      </c>
      <c r="I1205" s="31" t="s">
        <v>247</v>
      </c>
      <c r="J1205" s="31" t="s">
        <v>19</v>
      </c>
    </row>
    <row r="1206" spans="1:10" hidden="1" x14ac:dyDescent="0.25">
      <c r="A1206" s="35">
        <v>46105</v>
      </c>
      <c r="B1206" s="31" t="s">
        <v>5953</v>
      </c>
      <c r="C1206" s="31"/>
      <c r="D1206" s="31" t="s">
        <v>6198</v>
      </c>
      <c r="E1206" s="36">
        <v>-242264</v>
      </c>
      <c r="F1206" s="37" t="s">
        <v>18</v>
      </c>
      <c r="G1206" s="36">
        <v>-19381</v>
      </c>
      <c r="H1206" s="36">
        <v>-261645</v>
      </c>
      <c r="I1206" s="31" t="s">
        <v>247</v>
      </c>
      <c r="J1206" s="31" t="s">
        <v>19</v>
      </c>
    </row>
    <row r="1207" spans="1:10" hidden="1" x14ac:dyDescent="0.25">
      <c r="A1207" s="35">
        <v>46107</v>
      </c>
      <c r="B1207" s="31" t="s">
        <v>5954</v>
      </c>
      <c r="C1207" s="31"/>
      <c r="D1207" s="31" t="s">
        <v>6199</v>
      </c>
      <c r="E1207" s="36">
        <v>-116611</v>
      </c>
      <c r="F1207" s="37" t="s">
        <v>18</v>
      </c>
      <c r="G1207" s="36">
        <v>-9329</v>
      </c>
      <c r="H1207" s="36">
        <v>-125940</v>
      </c>
      <c r="I1207" s="31" t="s">
        <v>32</v>
      </c>
      <c r="J1207" s="31" t="s">
        <v>33</v>
      </c>
    </row>
    <row r="1208" spans="1:10" hidden="1" x14ac:dyDescent="0.25">
      <c r="A1208" s="35">
        <v>46106</v>
      </c>
      <c r="B1208" s="31" t="s">
        <v>5955</v>
      </c>
      <c r="C1208" s="31"/>
      <c r="D1208" s="31" t="s">
        <v>6200</v>
      </c>
      <c r="E1208" s="36">
        <v>-334330</v>
      </c>
      <c r="F1208" s="37" t="s">
        <v>18</v>
      </c>
      <c r="G1208" s="36">
        <v>-26746</v>
      </c>
      <c r="H1208" s="36">
        <v>-361076</v>
      </c>
      <c r="I1208" s="31" t="s">
        <v>247</v>
      </c>
      <c r="J1208" s="31" t="s">
        <v>19</v>
      </c>
    </row>
    <row r="1209" spans="1:10" hidden="1" x14ac:dyDescent="0.25">
      <c r="A1209" s="35">
        <v>46099</v>
      </c>
      <c r="B1209" s="31" t="s">
        <v>3735</v>
      </c>
      <c r="C1209" s="31"/>
      <c r="D1209" s="31" t="s">
        <v>3769</v>
      </c>
      <c r="E1209" s="36">
        <v>-961800</v>
      </c>
      <c r="F1209" s="37" t="s">
        <v>18</v>
      </c>
      <c r="G1209" s="36">
        <v>-76944</v>
      </c>
      <c r="H1209" s="36">
        <v>-1038744</v>
      </c>
      <c r="I1209" s="31" t="s">
        <v>67</v>
      </c>
      <c r="J1209" s="31" t="s">
        <v>68</v>
      </c>
    </row>
    <row r="1210" spans="1:10" hidden="1" x14ac:dyDescent="0.25">
      <c r="A1210" s="35">
        <v>46099</v>
      </c>
      <c r="B1210" s="31" t="s">
        <v>3736</v>
      </c>
      <c r="C1210" s="31"/>
      <c r="D1210" s="31" t="s">
        <v>3769</v>
      </c>
      <c r="E1210" s="36">
        <v>-956388</v>
      </c>
      <c r="F1210" s="37" t="s">
        <v>18</v>
      </c>
      <c r="G1210" s="36">
        <v>-76511</v>
      </c>
      <c r="H1210" s="36">
        <v>-1032899</v>
      </c>
      <c r="I1210" s="31" t="s">
        <v>67</v>
      </c>
      <c r="J1210" s="31" t="s">
        <v>68</v>
      </c>
    </row>
    <row r="1211" spans="1:10" hidden="1" x14ac:dyDescent="0.25">
      <c r="A1211" s="35">
        <v>46099</v>
      </c>
      <c r="B1211" s="31" t="s">
        <v>5871</v>
      </c>
      <c r="C1211" s="31"/>
      <c r="D1211" s="31" t="s">
        <v>6201</v>
      </c>
      <c r="E1211" s="36">
        <v>-564788</v>
      </c>
      <c r="F1211" s="37" t="s">
        <v>18</v>
      </c>
      <c r="G1211" s="36">
        <v>-45183</v>
      </c>
      <c r="H1211" s="36">
        <v>-609971</v>
      </c>
      <c r="I1211" s="31" t="s">
        <v>41</v>
      </c>
      <c r="J1211" s="31" t="s">
        <v>42</v>
      </c>
    </row>
    <row r="1212" spans="1:10" hidden="1" x14ac:dyDescent="0.25">
      <c r="A1212" s="35">
        <v>46105</v>
      </c>
      <c r="B1212" s="31" t="s">
        <v>5957</v>
      </c>
      <c r="C1212" s="31"/>
      <c r="D1212" s="31" t="s">
        <v>6202</v>
      </c>
      <c r="E1212" s="36">
        <v>-584462</v>
      </c>
      <c r="F1212" s="37" t="s">
        <v>18</v>
      </c>
      <c r="G1212" s="36">
        <v>-46757</v>
      </c>
      <c r="H1212" s="36">
        <v>-631219</v>
      </c>
      <c r="I1212" s="31" t="s">
        <v>247</v>
      </c>
      <c r="J1212" s="31" t="s">
        <v>19</v>
      </c>
    </row>
    <row r="1213" spans="1:10" hidden="1" x14ac:dyDescent="0.25">
      <c r="A1213" s="35">
        <v>46100</v>
      </c>
      <c r="B1213" s="31" t="s">
        <v>5958</v>
      </c>
      <c r="C1213" s="31"/>
      <c r="D1213" s="31" t="s">
        <v>1716</v>
      </c>
      <c r="E1213" s="36">
        <v>-895481</v>
      </c>
      <c r="F1213" s="37" t="s">
        <v>18</v>
      </c>
      <c r="G1213" s="36">
        <v>-71638</v>
      </c>
      <c r="H1213" s="36">
        <v>-967119</v>
      </c>
      <c r="I1213" s="31" t="s">
        <v>247</v>
      </c>
      <c r="J1213" s="31" t="s">
        <v>19</v>
      </c>
    </row>
    <row r="1214" spans="1:10" hidden="1" x14ac:dyDescent="0.25">
      <c r="A1214" s="35">
        <v>46100</v>
      </c>
      <c r="B1214" s="31" t="s">
        <v>5959</v>
      </c>
      <c r="C1214" s="31"/>
      <c r="D1214" s="31" t="s">
        <v>6203</v>
      </c>
      <c r="E1214" s="36">
        <v>-64619</v>
      </c>
      <c r="F1214" s="37" t="s">
        <v>18</v>
      </c>
      <c r="G1214" s="36">
        <v>-5170</v>
      </c>
      <c r="H1214" s="36">
        <v>-69789</v>
      </c>
      <c r="I1214" s="31" t="s">
        <v>247</v>
      </c>
      <c r="J1214" s="31" t="s">
        <v>19</v>
      </c>
    </row>
    <row r="1215" spans="1:10" hidden="1" x14ac:dyDescent="0.25">
      <c r="A1215" s="35">
        <v>46100</v>
      </c>
      <c r="B1215" s="31" t="s">
        <v>5960</v>
      </c>
      <c r="C1215" s="31"/>
      <c r="D1215" s="31" t="s">
        <v>1717</v>
      </c>
      <c r="E1215" s="36">
        <v>-651564</v>
      </c>
      <c r="F1215" s="37" t="s">
        <v>18</v>
      </c>
      <c r="G1215" s="36">
        <v>-52125</v>
      </c>
      <c r="H1215" s="36">
        <v>-703689</v>
      </c>
      <c r="I1215" s="31" t="s">
        <v>247</v>
      </c>
      <c r="J1215" s="31" t="s">
        <v>19</v>
      </c>
    </row>
    <row r="1216" spans="1:10" hidden="1" x14ac:dyDescent="0.25">
      <c r="A1216" s="35">
        <v>46100</v>
      </c>
      <c r="B1216" s="31" t="s">
        <v>5961</v>
      </c>
      <c r="C1216" s="31"/>
      <c r="D1216" s="31" t="s">
        <v>1671</v>
      </c>
      <c r="E1216" s="36">
        <v>-57778</v>
      </c>
      <c r="F1216" s="37" t="s">
        <v>18</v>
      </c>
      <c r="G1216" s="36">
        <v>-4622</v>
      </c>
      <c r="H1216" s="36">
        <v>-62400</v>
      </c>
      <c r="I1216" s="31" t="s">
        <v>247</v>
      </c>
      <c r="J1216" s="31" t="s">
        <v>19</v>
      </c>
    </row>
    <row r="1217" spans="1:10" hidden="1" x14ac:dyDescent="0.25">
      <c r="A1217" s="35">
        <v>46100</v>
      </c>
      <c r="B1217" s="31" t="s">
        <v>5962</v>
      </c>
      <c r="C1217" s="31"/>
      <c r="D1217" s="31" t="s">
        <v>6204</v>
      </c>
      <c r="E1217" s="36">
        <v>-118889</v>
      </c>
      <c r="F1217" s="37" t="s">
        <v>18</v>
      </c>
      <c r="G1217" s="36">
        <v>-9511</v>
      </c>
      <c r="H1217" s="36">
        <v>-128400</v>
      </c>
      <c r="I1217" s="31" t="s">
        <v>247</v>
      </c>
      <c r="J1217" s="31" t="s">
        <v>19</v>
      </c>
    </row>
    <row r="1218" spans="1:10" hidden="1" x14ac:dyDescent="0.25">
      <c r="A1218" s="35">
        <v>46100</v>
      </c>
      <c r="B1218" s="31" t="s">
        <v>5964</v>
      </c>
      <c r="C1218" s="31"/>
      <c r="D1218" s="31" t="s">
        <v>6077</v>
      </c>
      <c r="E1218" s="36">
        <v>-1278327</v>
      </c>
      <c r="F1218" s="37" t="s">
        <v>18</v>
      </c>
      <c r="G1218" s="36">
        <v>-102266</v>
      </c>
      <c r="H1218" s="36">
        <v>-1380593</v>
      </c>
      <c r="I1218" s="31" t="s">
        <v>71</v>
      </c>
      <c r="J1218" s="31" t="s">
        <v>72</v>
      </c>
    </row>
    <row r="1219" spans="1:10" hidden="1" x14ac:dyDescent="0.25">
      <c r="A1219" s="35">
        <v>46100</v>
      </c>
      <c r="B1219" s="31" t="s">
        <v>5965</v>
      </c>
      <c r="C1219" s="31"/>
      <c r="D1219" s="31" t="s">
        <v>1688</v>
      </c>
      <c r="E1219" s="36">
        <v>-734649</v>
      </c>
      <c r="F1219" s="37" t="s">
        <v>18</v>
      </c>
      <c r="G1219" s="36">
        <v>-58772</v>
      </c>
      <c r="H1219" s="36">
        <v>-793421</v>
      </c>
      <c r="I1219" s="31" t="s">
        <v>161</v>
      </c>
      <c r="J1219" s="31" t="s">
        <v>162</v>
      </c>
    </row>
    <row r="1220" spans="1:10" hidden="1" x14ac:dyDescent="0.25">
      <c r="A1220" s="35">
        <v>46105</v>
      </c>
      <c r="B1220" s="31" t="s">
        <v>5966</v>
      </c>
      <c r="C1220" s="31"/>
      <c r="D1220" s="31" t="s">
        <v>3793</v>
      </c>
      <c r="E1220" s="36">
        <v>-142450</v>
      </c>
      <c r="F1220" s="37" t="s">
        <v>18</v>
      </c>
      <c r="G1220" s="36">
        <v>-11396</v>
      </c>
      <c r="H1220" s="36">
        <v>-153846</v>
      </c>
      <c r="I1220" s="31" t="s">
        <v>247</v>
      </c>
      <c r="J1220" s="31" t="s">
        <v>19</v>
      </c>
    </row>
    <row r="1221" spans="1:10" hidden="1" x14ac:dyDescent="0.25">
      <c r="A1221" s="35">
        <v>46105</v>
      </c>
      <c r="B1221" s="31" t="s">
        <v>5967</v>
      </c>
      <c r="C1221" s="31"/>
      <c r="D1221" s="31" t="s">
        <v>6205</v>
      </c>
      <c r="E1221" s="36">
        <v>-413693</v>
      </c>
      <c r="F1221" s="37" t="s">
        <v>18</v>
      </c>
      <c r="G1221" s="36">
        <v>-33095</v>
      </c>
      <c r="H1221" s="36">
        <v>-446788</v>
      </c>
      <c r="I1221" s="31" t="s">
        <v>247</v>
      </c>
      <c r="J1221" s="31" t="s">
        <v>19</v>
      </c>
    </row>
    <row r="1222" spans="1:10" hidden="1" x14ac:dyDescent="0.25">
      <c r="A1222" s="35">
        <v>46101</v>
      </c>
      <c r="B1222" s="31" t="s">
        <v>5968</v>
      </c>
      <c r="C1222" s="31"/>
      <c r="D1222" s="31" t="s">
        <v>1728</v>
      </c>
      <c r="E1222" s="36">
        <v>-233222</v>
      </c>
      <c r="F1222" s="37" t="s">
        <v>18</v>
      </c>
      <c r="G1222" s="36">
        <v>-18658</v>
      </c>
      <c r="H1222" s="36">
        <v>-251880</v>
      </c>
      <c r="I1222" s="31" t="s">
        <v>247</v>
      </c>
      <c r="J1222" s="31" t="s">
        <v>19</v>
      </c>
    </row>
    <row r="1223" spans="1:10" hidden="1" x14ac:dyDescent="0.25">
      <c r="A1223" s="35">
        <v>46101</v>
      </c>
      <c r="B1223" s="31" t="s">
        <v>5969</v>
      </c>
      <c r="C1223" s="31"/>
      <c r="D1223" s="31" t="s">
        <v>6206</v>
      </c>
      <c r="E1223" s="36">
        <v>-298807</v>
      </c>
      <c r="F1223" s="37" t="s">
        <v>18</v>
      </c>
      <c r="G1223" s="36">
        <v>-23905</v>
      </c>
      <c r="H1223" s="36">
        <v>-322712</v>
      </c>
      <c r="I1223" s="31" t="s">
        <v>247</v>
      </c>
      <c r="J1223" s="31" t="s">
        <v>19</v>
      </c>
    </row>
    <row r="1224" spans="1:10" hidden="1" x14ac:dyDescent="0.25">
      <c r="A1224" s="35">
        <v>46101</v>
      </c>
      <c r="B1224" s="31" t="s">
        <v>5832</v>
      </c>
      <c r="C1224" s="31"/>
      <c r="D1224" s="31" t="s">
        <v>6207</v>
      </c>
      <c r="E1224" s="36">
        <v>-144444</v>
      </c>
      <c r="F1224" s="37" t="s">
        <v>18</v>
      </c>
      <c r="G1224" s="36">
        <v>-11556</v>
      </c>
      <c r="H1224" s="36">
        <v>-156000</v>
      </c>
      <c r="I1224" s="31" t="s">
        <v>47</v>
      </c>
      <c r="J1224" s="31" t="s">
        <v>48</v>
      </c>
    </row>
    <row r="1225" spans="1:10" hidden="1" x14ac:dyDescent="0.25">
      <c r="A1225" s="35">
        <v>46101</v>
      </c>
      <c r="B1225" s="31" t="s">
        <v>5831</v>
      </c>
      <c r="C1225" s="31"/>
      <c r="D1225" s="31" t="s">
        <v>6179</v>
      </c>
      <c r="E1225" s="36">
        <v>-774586</v>
      </c>
      <c r="F1225" s="37" t="s">
        <v>18</v>
      </c>
      <c r="G1225" s="36">
        <v>-61967</v>
      </c>
      <c r="H1225" s="36">
        <v>-836553</v>
      </c>
      <c r="I1225" s="31" t="s">
        <v>223</v>
      </c>
      <c r="J1225" s="31" t="s">
        <v>224</v>
      </c>
    </row>
    <row r="1226" spans="1:10" hidden="1" x14ac:dyDescent="0.25">
      <c r="A1226" s="35">
        <v>46101</v>
      </c>
      <c r="B1226" s="31" t="s">
        <v>5698</v>
      </c>
      <c r="C1226" s="31"/>
      <c r="D1226" s="31" t="s">
        <v>6208</v>
      </c>
      <c r="E1226" s="36">
        <v>-104950</v>
      </c>
      <c r="F1226" s="37" t="s">
        <v>18</v>
      </c>
      <c r="G1226" s="36">
        <v>-8396</v>
      </c>
      <c r="H1226" s="36">
        <v>-113346</v>
      </c>
      <c r="I1226" s="31" t="s">
        <v>26</v>
      </c>
      <c r="J1226" s="31" t="s">
        <v>27</v>
      </c>
    </row>
    <row r="1227" spans="1:10" hidden="1" x14ac:dyDescent="0.25">
      <c r="A1227" s="35">
        <v>46101</v>
      </c>
      <c r="B1227" s="31" t="s">
        <v>5970</v>
      </c>
      <c r="C1227" s="31"/>
      <c r="D1227" s="31" t="s">
        <v>6208</v>
      </c>
      <c r="E1227" s="36">
        <v>-146560</v>
      </c>
      <c r="F1227" s="37" t="s">
        <v>18</v>
      </c>
      <c r="G1227" s="36">
        <v>-11725</v>
      </c>
      <c r="H1227" s="36">
        <v>-158285</v>
      </c>
      <c r="I1227" s="31" t="s">
        <v>26</v>
      </c>
      <c r="J1227" s="31" t="s">
        <v>27</v>
      </c>
    </row>
    <row r="1228" spans="1:10" hidden="1" x14ac:dyDescent="0.25">
      <c r="A1228" s="35">
        <v>46101</v>
      </c>
      <c r="B1228" s="31" t="s">
        <v>5971</v>
      </c>
      <c r="C1228" s="31"/>
      <c r="D1228" s="31" t="s">
        <v>1736</v>
      </c>
      <c r="E1228" s="36">
        <v>-498902</v>
      </c>
      <c r="F1228" s="37" t="s">
        <v>18</v>
      </c>
      <c r="G1228" s="36">
        <v>-39912</v>
      </c>
      <c r="H1228" s="36">
        <v>-538814</v>
      </c>
      <c r="I1228" s="31" t="s">
        <v>24</v>
      </c>
      <c r="J1228" s="31" t="s">
        <v>25</v>
      </c>
    </row>
    <row r="1229" spans="1:10" hidden="1" x14ac:dyDescent="0.25">
      <c r="A1229" s="35">
        <v>46101</v>
      </c>
      <c r="B1229" s="31" t="s">
        <v>5919</v>
      </c>
      <c r="C1229" s="31"/>
      <c r="D1229" s="31" t="s">
        <v>1669</v>
      </c>
      <c r="E1229" s="36">
        <v>-79084</v>
      </c>
      <c r="F1229" s="37" t="s">
        <v>18</v>
      </c>
      <c r="G1229" s="36">
        <v>-6327</v>
      </c>
      <c r="H1229" s="36">
        <v>-85411</v>
      </c>
      <c r="I1229" s="31" t="s">
        <v>128</v>
      </c>
      <c r="J1229" s="31" t="s">
        <v>129</v>
      </c>
    </row>
    <row r="1230" spans="1:10" hidden="1" x14ac:dyDescent="0.25">
      <c r="A1230" s="35">
        <v>46101</v>
      </c>
      <c r="B1230" s="31" t="s">
        <v>3723</v>
      </c>
      <c r="C1230" s="31"/>
      <c r="D1230" s="31" t="s">
        <v>6209</v>
      </c>
      <c r="E1230" s="36">
        <v>-549600</v>
      </c>
      <c r="F1230" s="37" t="s">
        <v>18</v>
      </c>
      <c r="G1230" s="36">
        <v>-43968</v>
      </c>
      <c r="H1230" s="36">
        <v>-593568</v>
      </c>
      <c r="I1230" s="31" t="s">
        <v>147</v>
      </c>
      <c r="J1230" s="31" t="s">
        <v>148</v>
      </c>
    </row>
    <row r="1231" spans="1:10" hidden="1" x14ac:dyDescent="0.25">
      <c r="A1231" s="35">
        <v>46104</v>
      </c>
      <c r="B1231" s="31" t="s">
        <v>5972</v>
      </c>
      <c r="C1231" s="31"/>
      <c r="D1231" s="31" t="s">
        <v>6210</v>
      </c>
      <c r="E1231" s="36">
        <v>-815016</v>
      </c>
      <c r="F1231" s="37" t="s">
        <v>18</v>
      </c>
      <c r="G1231" s="36">
        <v>-65201</v>
      </c>
      <c r="H1231" s="36">
        <v>-880217</v>
      </c>
      <c r="I1231" s="31" t="s">
        <v>39</v>
      </c>
      <c r="J1231" s="31" t="s">
        <v>40</v>
      </c>
    </row>
    <row r="1232" spans="1:10" hidden="1" x14ac:dyDescent="0.25">
      <c r="A1232" s="35">
        <v>46107</v>
      </c>
      <c r="B1232" s="31" t="s">
        <v>5973</v>
      </c>
      <c r="C1232" s="31"/>
      <c r="D1232" s="31" t="s">
        <v>6211</v>
      </c>
      <c r="E1232" s="36">
        <v>-1183048</v>
      </c>
      <c r="F1232" s="37" t="s">
        <v>18</v>
      </c>
      <c r="G1232" s="36">
        <v>-94644</v>
      </c>
      <c r="H1232" s="36">
        <v>-1277692</v>
      </c>
      <c r="I1232" s="31" t="s">
        <v>39</v>
      </c>
      <c r="J1232" s="31" t="s">
        <v>40</v>
      </c>
    </row>
    <row r="1233" spans="1:10" hidden="1" x14ac:dyDescent="0.25">
      <c r="A1233" s="35">
        <v>46102</v>
      </c>
      <c r="B1233" s="31" t="s">
        <v>5974</v>
      </c>
      <c r="C1233" s="31"/>
      <c r="D1233" s="31" t="s">
        <v>1749</v>
      </c>
      <c r="E1233" s="36">
        <v>-1861157</v>
      </c>
      <c r="F1233" s="37" t="s">
        <v>18</v>
      </c>
      <c r="G1233" s="36">
        <v>-148893</v>
      </c>
      <c r="H1233" s="36">
        <v>-2010050</v>
      </c>
      <c r="I1233" s="31" t="s">
        <v>247</v>
      </c>
      <c r="J1233" s="31" t="s">
        <v>19</v>
      </c>
    </row>
    <row r="1234" spans="1:10" hidden="1" x14ac:dyDescent="0.25">
      <c r="A1234" s="35">
        <v>46104</v>
      </c>
      <c r="B1234" s="31" t="s">
        <v>5975</v>
      </c>
      <c r="C1234" s="31"/>
      <c r="D1234" s="31" t="s">
        <v>6212</v>
      </c>
      <c r="E1234" s="36">
        <v>-466444</v>
      </c>
      <c r="F1234" s="37" t="s">
        <v>18</v>
      </c>
      <c r="G1234" s="36">
        <v>-37316</v>
      </c>
      <c r="H1234" s="36">
        <v>-503760</v>
      </c>
      <c r="I1234" s="31" t="s">
        <v>39</v>
      </c>
      <c r="J1234" s="31" t="s">
        <v>40</v>
      </c>
    </row>
    <row r="1235" spans="1:10" hidden="1" x14ac:dyDescent="0.25">
      <c r="A1235" s="35">
        <v>46104</v>
      </c>
      <c r="B1235" s="31" t="s">
        <v>5976</v>
      </c>
      <c r="C1235" s="31"/>
      <c r="D1235" s="31" t="s">
        <v>6213</v>
      </c>
      <c r="E1235" s="36">
        <v>-476635</v>
      </c>
      <c r="F1235" s="37" t="s">
        <v>18</v>
      </c>
      <c r="G1235" s="36">
        <v>-38131</v>
      </c>
      <c r="H1235" s="36">
        <v>-514766</v>
      </c>
      <c r="I1235" s="31" t="s">
        <v>47</v>
      </c>
      <c r="J1235" s="31" t="s">
        <v>48</v>
      </c>
    </row>
    <row r="1236" spans="1:10" hidden="1" x14ac:dyDescent="0.25">
      <c r="A1236" s="35">
        <v>46104</v>
      </c>
      <c r="B1236" s="31" t="s">
        <v>5977</v>
      </c>
      <c r="C1236" s="31"/>
      <c r="D1236" s="31" t="s">
        <v>1643</v>
      </c>
      <c r="E1236" s="36">
        <v>-276889</v>
      </c>
      <c r="F1236" s="37" t="s">
        <v>18</v>
      </c>
      <c r="G1236" s="36">
        <v>-22151</v>
      </c>
      <c r="H1236" s="36">
        <v>-299040</v>
      </c>
      <c r="I1236" s="31" t="s">
        <v>254</v>
      </c>
      <c r="J1236" s="31" t="s">
        <v>255</v>
      </c>
    </row>
    <row r="1237" spans="1:10" hidden="1" x14ac:dyDescent="0.25">
      <c r="A1237" s="35">
        <v>46104</v>
      </c>
      <c r="B1237" s="31" t="s">
        <v>5978</v>
      </c>
      <c r="C1237" s="31"/>
      <c r="D1237" s="31" t="s">
        <v>6214</v>
      </c>
      <c r="E1237" s="36">
        <v>-281136</v>
      </c>
      <c r="F1237" s="37" t="s">
        <v>18</v>
      </c>
      <c r="G1237" s="36">
        <v>-22491</v>
      </c>
      <c r="H1237" s="36">
        <v>-303627</v>
      </c>
      <c r="I1237" s="31" t="s">
        <v>49</v>
      </c>
      <c r="J1237" s="31" t="s">
        <v>50</v>
      </c>
    </row>
    <row r="1238" spans="1:10" hidden="1" x14ac:dyDescent="0.25">
      <c r="A1238" s="35">
        <v>46104</v>
      </c>
      <c r="B1238" s="31" t="s">
        <v>5979</v>
      </c>
      <c r="C1238" s="31"/>
      <c r="D1238" s="31" t="s">
        <v>6214</v>
      </c>
      <c r="E1238" s="36">
        <v>-1472767</v>
      </c>
      <c r="F1238" s="37" t="s">
        <v>18</v>
      </c>
      <c r="G1238" s="36">
        <v>-117821</v>
      </c>
      <c r="H1238" s="36">
        <v>-1590588</v>
      </c>
      <c r="I1238" s="31" t="s">
        <v>49</v>
      </c>
      <c r="J1238" s="31" t="s">
        <v>50</v>
      </c>
    </row>
    <row r="1239" spans="1:10" hidden="1" x14ac:dyDescent="0.25">
      <c r="A1239" s="35">
        <v>46104</v>
      </c>
      <c r="B1239" s="31" t="s">
        <v>5980</v>
      </c>
      <c r="C1239" s="31"/>
      <c r="D1239" s="31" t="s">
        <v>1667</v>
      </c>
      <c r="E1239" s="36">
        <v>-329746</v>
      </c>
      <c r="F1239" s="37" t="s">
        <v>18</v>
      </c>
      <c r="G1239" s="36">
        <v>-26380</v>
      </c>
      <c r="H1239" s="36">
        <v>-356126</v>
      </c>
      <c r="I1239" s="31" t="s">
        <v>247</v>
      </c>
      <c r="J1239" s="31" t="s">
        <v>19</v>
      </c>
    </row>
    <row r="1240" spans="1:10" hidden="1" x14ac:dyDescent="0.25">
      <c r="A1240" s="35">
        <v>46104</v>
      </c>
      <c r="B1240" s="31" t="s">
        <v>5981</v>
      </c>
      <c r="C1240" s="31"/>
      <c r="D1240" s="31" t="s">
        <v>6215</v>
      </c>
      <c r="E1240" s="36">
        <v>-287703</v>
      </c>
      <c r="F1240" s="37" t="s">
        <v>18</v>
      </c>
      <c r="G1240" s="36">
        <v>-23016</v>
      </c>
      <c r="H1240" s="36">
        <v>-310719</v>
      </c>
      <c r="I1240" s="31" t="s">
        <v>247</v>
      </c>
      <c r="J1240" s="31" t="s">
        <v>19</v>
      </c>
    </row>
    <row r="1241" spans="1:10" hidden="1" x14ac:dyDescent="0.25">
      <c r="A1241" s="35">
        <v>46104</v>
      </c>
      <c r="B1241" s="31" t="s">
        <v>5982</v>
      </c>
      <c r="C1241" s="31"/>
      <c r="D1241" s="31" t="s">
        <v>1602</v>
      </c>
      <c r="E1241" s="36">
        <v>-626778</v>
      </c>
      <c r="F1241" s="37" t="s">
        <v>18</v>
      </c>
      <c r="G1241" s="36">
        <v>-50142</v>
      </c>
      <c r="H1241" s="36">
        <v>-676920</v>
      </c>
      <c r="I1241" s="31" t="s">
        <v>247</v>
      </c>
      <c r="J1241" s="31" t="s">
        <v>19</v>
      </c>
    </row>
    <row r="1242" spans="1:10" hidden="1" x14ac:dyDescent="0.25">
      <c r="A1242" s="35">
        <v>46104</v>
      </c>
      <c r="B1242" s="31" t="s">
        <v>5983</v>
      </c>
      <c r="C1242" s="31"/>
      <c r="D1242" s="31" t="s">
        <v>1714</v>
      </c>
      <c r="E1242" s="36">
        <v>-193653</v>
      </c>
      <c r="F1242" s="37" t="s">
        <v>18</v>
      </c>
      <c r="G1242" s="36">
        <v>-15492</v>
      </c>
      <c r="H1242" s="36">
        <v>-209145</v>
      </c>
      <c r="I1242" s="31" t="s">
        <v>247</v>
      </c>
      <c r="J1242" s="31" t="s">
        <v>19</v>
      </c>
    </row>
    <row r="1243" spans="1:10" hidden="1" x14ac:dyDescent="0.25">
      <c r="A1243" s="35">
        <v>46104</v>
      </c>
      <c r="B1243" s="31" t="s">
        <v>5984</v>
      </c>
      <c r="C1243" s="31"/>
      <c r="D1243" s="31" t="s">
        <v>6216</v>
      </c>
      <c r="E1243" s="36">
        <v>-586002</v>
      </c>
      <c r="F1243" s="37" t="s">
        <v>18</v>
      </c>
      <c r="G1243" s="36">
        <v>-46880</v>
      </c>
      <c r="H1243" s="36">
        <v>-632882</v>
      </c>
      <c r="I1243" s="31" t="s">
        <v>247</v>
      </c>
      <c r="J1243" s="31" t="s">
        <v>19</v>
      </c>
    </row>
    <row r="1244" spans="1:10" hidden="1" x14ac:dyDescent="0.25">
      <c r="A1244" s="35">
        <v>46104</v>
      </c>
      <c r="B1244" s="31" t="s">
        <v>5985</v>
      </c>
      <c r="C1244" s="31"/>
      <c r="D1244" s="31" t="s">
        <v>6217</v>
      </c>
      <c r="E1244" s="36">
        <v>-767815</v>
      </c>
      <c r="F1244" s="37" t="s">
        <v>18</v>
      </c>
      <c r="G1244" s="36">
        <v>-61425</v>
      </c>
      <c r="H1244" s="36">
        <v>-829240</v>
      </c>
      <c r="I1244" s="31" t="s">
        <v>247</v>
      </c>
      <c r="J1244" s="31" t="s">
        <v>19</v>
      </c>
    </row>
    <row r="1245" spans="1:10" hidden="1" x14ac:dyDescent="0.25">
      <c r="A1245" s="35">
        <v>46105</v>
      </c>
      <c r="B1245" s="31" t="s">
        <v>5986</v>
      </c>
      <c r="C1245" s="31"/>
      <c r="D1245" s="31" t="s">
        <v>6218</v>
      </c>
      <c r="E1245" s="36">
        <v>-843050</v>
      </c>
      <c r="F1245" s="37" t="s">
        <v>18</v>
      </c>
      <c r="G1245" s="36">
        <v>-67444</v>
      </c>
      <c r="H1245" s="36">
        <v>-910494</v>
      </c>
      <c r="I1245" s="31" t="s">
        <v>147</v>
      </c>
      <c r="J1245" s="31" t="s">
        <v>148</v>
      </c>
    </row>
    <row r="1246" spans="1:10" hidden="1" x14ac:dyDescent="0.25">
      <c r="A1246" s="35">
        <v>46105</v>
      </c>
      <c r="B1246" s="31" t="s">
        <v>5987</v>
      </c>
      <c r="C1246" s="31"/>
      <c r="D1246" s="31" t="s">
        <v>6219</v>
      </c>
      <c r="E1246" s="36">
        <v>-380688</v>
      </c>
      <c r="F1246" s="37" t="s">
        <v>18</v>
      </c>
      <c r="G1246" s="36">
        <v>-30455</v>
      </c>
      <c r="H1246" s="36">
        <v>-411143</v>
      </c>
      <c r="I1246" s="31" t="s">
        <v>81</v>
      </c>
      <c r="J1246" s="31" t="s">
        <v>82</v>
      </c>
    </row>
    <row r="1247" spans="1:10" hidden="1" x14ac:dyDescent="0.25">
      <c r="A1247" s="35">
        <v>46105</v>
      </c>
      <c r="B1247" s="31" t="s">
        <v>5988</v>
      </c>
      <c r="C1247" s="31"/>
      <c r="D1247" s="31" t="s">
        <v>6219</v>
      </c>
      <c r="E1247" s="36">
        <v>-354448</v>
      </c>
      <c r="F1247" s="37" t="s">
        <v>18</v>
      </c>
      <c r="G1247" s="36">
        <v>-28356</v>
      </c>
      <c r="H1247" s="36">
        <v>-382804</v>
      </c>
      <c r="I1247" s="31" t="s">
        <v>81</v>
      </c>
      <c r="J1247" s="31" t="s">
        <v>82</v>
      </c>
    </row>
    <row r="1248" spans="1:10" hidden="1" x14ac:dyDescent="0.25">
      <c r="A1248" s="35">
        <v>46105</v>
      </c>
      <c r="B1248" s="31" t="s">
        <v>5936</v>
      </c>
      <c r="C1248" s="31"/>
      <c r="D1248" s="31" t="s">
        <v>6220</v>
      </c>
      <c r="E1248" s="36">
        <v>-1075424</v>
      </c>
      <c r="F1248" s="37" t="s">
        <v>18</v>
      </c>
      <c r="G1248" s="36">
        <v>-86034</v>
      </c>
      <c r="H1248" s="36">
        <v>-1161458</v>
      </c>
      <c r="I1248" s="31" t="s">
        <v>57</v>
      </c>
      <c r="J1248" s="31" t="s">
        <v>58</v>
      </c>
    </row>
    <row r="1249" spans="1:10" hidden="1" x14ac:dyDescent="0.25">
      <c r="A1249" s="35">
        <v>46105</v>
      </c>
      <c r="B1249" s="31" t="s">
        <v>5989</v>
      </c>
      <c r="C1249" s="31"/>
      <c r="D1249" s="31" t="s">
        <v>6220</v>
      </c>
      <c r="E1249" s="36">
        <v>-961800</v>
      </c>
      <c r="F1249" s="37" t="s">
        <v>18</v>
      </c>
      <c r="G1249" s="36">
        <v>-76944</v>
      </c>
      <c r="H1249" s="36">
        <v>-1038744</v>
      </c>
      <c r="I1249" s="31" t="s">
        <v>57</v>
      </c>
      <c r="J1249" s="31" t="s">
        <v>58</v>
      </c>
    </row>
    <row r="1250" spans="1:10" hidden="1" x14ac:dyDescent="0.25">
      <c r="A1250" s="35">
        <v>46105</v>
      </c>
      <c r="B1250" s="31" t="s">
        <v>5990</v>
      </c>
      <c r="C1250" s="31"/>
      <c r="D1250" s="31" t="s">
        <v>1682</v>
      </c>
      <c r="E1250" s="36">
        <v>-2378362</v>
      </c>
      <c r="F1250" s="37" t="s">
        <v>18</v>
      </c>
      <c r="G1250" s="36">
        <v>-190269</v>
      </c>
      <c r="H1250" s="36">
        <v>-2568631</v>
      </c>
      <c r="I1250" s="31" t="s">
        <v>212</v>
      </c>
      <c r="J1250" s="31" t="s">
        <v>73</v>
      </c>
    </row>
    <row r="1251" spans="1:10" hidden="1" x14ac:dyDescent="0.25">
      <c r="A1251" s="35">
        <v>46105</v>
      </c>
      <c r="B1251" s="31" t="s">
        <v>5991</v>
      </c>
      <c r="C1251" s="31"/>
      <c r="D1251" s="31" t="s">
        <v>1682</v>
      </c>
      <c r="E1251" s="36">
        <v>-703386</v>
      </c>
      <c r="F1251" s="37" t="s">
        <v>18</v>
      </c>
      <c r="G1251" s="36">
        <v>-56271</v>
      </c>
      <c r="H1251" s="36">
        <v>-759657</v>
      </c>
      <c r="I1251" s="31" t="s">
        <v>212</v>
      </c>
      <c r="J1251" s="31" t="s">
        <v>73</v>
      </c>
    </row>
    <row r="1252" spans="1:10" hidden="1" x14ac:dyDescent="0.25">
      <c r="A1252" s="35">
        <v>46105</v>
      </c>
      <c r="B1252" s="31" t="s">
        <v>5992</v>
      </c>
      <c r="C1252" s="31"/>
      <c r="D1252" s="31" t="s">
        <v>1659</v>
      </c>
      <c r="E1252" s="36">
        <v>-1927718</v>
      </c>
      <c r="F1252" s="37" t="s">
        <v>18</v>
      </c>
      <c r="G1252" s="36">
        <v>-154217</v>
      </c>
      <c r="H1252" s="36">
        <v>-2081935</v>
      </c>
      <c r="I1252" s="31" t="s">
        <v>116</v>
      </c>
      <c r="J1252" s="31" t="s">
        <v>117</v>
      </c>
    </row>
    <row r="1253" spans="1:10" hidden="1" x14ac:dyDescent="0.25">
      <c r="A1253" s="35">
        <v>46105</v>
      </c>
      <c r="B1253" s="31" t="s">
        <v>5993</v>
      </c>
      <c r="C1253" s="31"/>
      <c r="D1253" s="31" t="s">
        <v>1722</v>
      </c>
      <c r="E1253" s="36">
        <v>-137400</v>
      </c>
      <c r="F1253" s="37" t="s">
        <v>18</v>
      </c>
      <c r="G1253" s="36">
        <v>-10992</v>
      </c>
      <c r="H1253" s="36">
        <v>-148392</v>
      </c>
      <c r="I1253" s="31" t="s">
        <v>247</v>
      </c>
      <c r="J1253" s="31" t="s">
        <v>19</v>
      </c>
    </row>
    <row r="1254" spans="1:10" hidden="1" x14ac:dyDescent="0.25">
      <c r="A1254" s="35">
        <v>46105</v>
      </c>
      <c r="B1254" s="31" t="s">
        <v>5994</v>
      </c>
      <c r="C1254" s="31"/>
      <c r="D1254" s="31" t="s">
        <v>1749</v>
      </c>
      <c r="E1254" s="36">
        <v>-199167</v>
      </c>
      <c r="F1254" s="37" t="s">
        <v>18</v>
      </c>
      <c r="G1254" s="36">
        <v>-15933</v>
      </c>
      <c r="H1254" s="36">
        <v>-215100</v>
      </c>
      <c r="I1254" s="31" t="s">
        <v>247</v>
      </c>
      <c r="J1254" s="31" t="s">
        <v>19</v>
      </c>
    </row>
    <row r="1255" spans="1:10" hidden="1" x14ac:dyDescent="0.25">
      <c r="A1255" s="35">
        <v>46105</v>
      </c>
      <c r="B1255" s="31" t="s">
        <v>5995</v>
      </c>
      <c r="C1255" s="31"/>
      <c r="D1255" s="31" t="s">
        <v>1588</v>
      </c>
      <c r="E1255" s="36">
        <v>-247226</v>
      </c>
      <c r="F1255" s="37" t="s">
        <v>18</v>
      </c>
      <c r="G1255" s="36">
        <v>-19778</v>
      </c>
      <c r="H1255" s="36">
        <v>-267004</v>
      </c>
      <c r="I1255" s="31" t="s">
        <v>247</v>
      </c>
      <c r="J1255" s="31" t="s">
        <v>19</v>
      </c>
    </row>
    <row r="1256" spans="1:10" hidden="1" x14ac:dyDescent="0.25">
      <c r="A1256" s="35">
        <v>46105</v>
      </c>
      <c r="B1256" s="31" t="s">
        <v>5996</v>
      </c>
      <c r="C1256" s="31"/>
      <c r="D1256" s="31" t="s">
        <v>6221</v>
      </c>
      <c r="E1256" s="36">
        <v>-258511</v>
      </c>
      <c r="F1256" s="37" t="s">
        <v>18</v>
      </c>
      <c r="G1256" s="36">
        <v>-20681</v>
      </c>
      <c r="H1256" s="36">
        <v>-279192</v>
      </c>
      <c r="I1256" s="31" t="s">
        <v>247</v>
      </c>
      <c r="J1256" s="31" t="s">
        <v>19</v>
      </c>
    </row>
    <row r="1257" spans="1:10" hidden="1" x14ac:dyDescent="0.25">
      <c r="A1257" s="35">
        <v>46105</v>
      </c>
      <c r="B1257" s="31" t="s">
        <v>5997</v>
      </c>
      <c r="C1257" s="31"/>
      <c r="D1257" s="31" t="s">
        <v>6222</v>
      </c>
      <c r="E1257" s="36">
        <v>-261946</v>
      </c>
      <c r="F1257" s="37" t="s">
        <v>18</v>
      </c>
      <c r="G1257" s="36">
        <v>-20956</v>
      </c>
      <c r="H1257" s="36">
        <v>-282902</v>
      </c>
      <c r="I1257" s="31" t="s">
        <v>247</v>
      </c>
      <c r="J1257" s="31" t="s">
        <v>19</v>
      </c>
    </row>
    <row r="1258" spans="1:10" hidden="1" x14ac:dyDescent="0.25">
      <c r="A1258" s="35">
        <v>46105</v>
      </c>
      <c r="B1258" s="31" t="s">
        <v>5998</v>
      </c>
      <c r="C1258" s="31"/>
      <c r="D1258" s="31" t="s">
        <v>1755</v>
      </c>
      <c r="E1258" s="36">
        <v>-457620</v>
      </c>
      <c r="F1258" s="37" t="s">
        <v>18</v>
      </c>
      <c r="G1258" s="36">
        <v>-36610</v>
      </c>
      <c r="H1258" s="36">
        <v>-494230</v>
      </c>
      <c r="I1258" s="31" t="s">
        <v>247</v>
      </c>
      <c r="J1258" s="31" t="s">
        <v>19</v>
      </c>
    </row>
    <row r="1259" spans="1:10" hidden="1" x14ac:dyDescent="0.25">
      <c r="A1259" s="35">
        <v>46105</v>
      </c>
      <c r="B1259" s="31" t="s">
        <v>5999</v>
      </c>
      <c r="C1259" s="31"/>
      <c r="D1259" s="31" t="s">
        <v>1640</v>
      </c>
      <c r="E1259" s="36">
        <v>-312923</v>
      </c>
      <c r="F1259" s="37" t="s">
        <v>18</v>
      </c>
      <c r="G1259" s="36">
        <v>-25034</v>
      </c>
      <c r="H1259" s="36">
        <v>-337957</v>
      </c>
      <c r="I1259" s="31" t="s">
        <v>247</v>
      </c>
      <c r="J1259" s="31" t="s">
        <v>19</v>
      </c>
    </row>
    <row r="1260" spans="1:10" hidden="1" x14ac:dyDescent="0.25">
      <c r="A1260" s="35">
        <v>46105</v>
      </c>
      <c r="B1260" s="31" t="s">
        <v>6000</v>
      </c>
      <c r="C1260" s="31"/>
      <c r="D1260" s="31" t="s">
        <v>6223</v>
      </c>
      <c r="E1260" s="36">
        <v>-735598</v>
      </c>
      <c r="F1260" s="37" t="s">
        <v>18</v>
      </c>
      <c r="G1260" s="36">
        <v>-58848</v>
      </c>
      <c r="H1260" s="36">
        <v>-794446</v>
      </c>
      <c r="I1260" s="31" t="s">
        <v>247</v>
      </c>
      <c r="J1260" s="31" t="s">
        <v>19</v>
      </c>
    </row>
    <row r="1261" spans="1:10" hidden="1" x14ac:dyDescent="0.25">
      <c r="A1261" s="35">
        <v>46105</v>
      </c>
      <c r="B1261" s="31" t="s">
        <v>6001</v>
      </c>
      <c r="C1261" s="31"/>
      <c r="D1261" s="31" t="s">
        <v>1728</v>
      </c>
      <c r="E1261" s="36">
        <v>-517501</v>
      </c>
      <c r="F1261" s="37" t="s">
        <v>18</v>
      </c>
      <c r="G1261" s="36">
        <v>-41400</v>
      </c>
      <c r="H1261" s="36">
        <v>-558901</v>
      </c>
      <c r="I1261" s="31" t="s">
        <v>247</v>
      </c>
      <c r="J1261" s="31" t="s">
        <v>19</v>
      </c>
    </row>
    <row r="1262" spans="1:10" hidden="1" x14ac:dyDescent="0.25">
      <c r="A1262" s="35">
        <v>46105</v>
      </c>
      <c r="B1262" s="31" t="s">
        <v>6002</v>
      </c>
      <c r="C1262" s="31"/>
      <c r="D1262" s="31" t="s">
        <v>6224</v>
      </c>
      <c r="E1262" s="36">
        <v>-1095841</v>
      </c>
      <c r="F1262" s="37" t="s">
        <v>18</v>
      </c>
      <c r="G1262" s="36">
        <v>-87667</v>
      </c>
      <c r="H1262" s="36">
        <v>-1183508</v>
      </c>
      <c r="I1262" s="31" t="s">
        <v>247</v>
      </c>
      <c r="J1262" s="31" t="s">
        <v>19</v>
      </c>
    </row>
    <row r="1263" spans="1:10" hidden="1" x14ac:dyDescent="0.25">
      <c r="A1263" s="35">
        <v>46105</v>
      </c>
      <c r="B1263" s="31" t="s">
        <v>6003</v>
      </c>
      <c r="C1263" s="31"/>
      <c r="D1263" s="31" t="s">
        <v>1582</v>
      </c>
      <c r="E1263" s="36">
        <v>-517022</v>
      </c>
      <c r="F1263" s="37" t="s">
        <v>18</v>
      </c>
      <c r="G1263" s="36">
        <v>-41362</v>
      </c>
      <c r="H1263" s="36">
        <v>-558384</v>
      </c>
      <c r="I1263" s="31" t="s">
        <v>247</v>
      </c>
      <c r="J1263" s="31" t="s">
        <v>19</v>
      </c>
    </row>
    <row r="1264" spans="1:10" hidden="1" x14ac:dyDescent="0.25">
      <c r="A1264" s="35">
        <v>46105</v>
      </c>
      <c r="B1264" s="31" t="s">
        <v>6004</v>
      </c>
      <c r="C1264" s="31"/>
      <c r="D1264" s="31" t="s">
        <v>6225</v>
      </c>
      <c r="E1264" s="36">
        <v>-311174</v>
      </c>
      <c r="F1264" s="37" t="s">
        <v>18</v>
      </c>
      <c r="G1264" s="36">
        <v>-24894</v>
      </c>
      <c r="H1264" s="36">
        <v>-336068</v>
      </c>
      <c r="I1264" s="31" t="s">
        <v>247</v>
      </c>
      <c r="J1264" s="31" t="s">
        <v>19</v>
      </c>
    </row>
    <row r="1265" spans="1:10" hidden="1" x14ac:dyDescent="0.25">
      <c r="A1265" s="35">
        <v>46105</v>
      </c>
      <c r="B1265" s="31" t="s">
        <v>6005</v>
      </c>
      <c r="C1265" s="31"/>
      <c r="D1265" s="31" t="s">
        <v>6226</v>
      </c>
      <c r="E1265" s="36">
        <v>-145200</v>
      </c>
      <c r="F1265" s="37" t="s">
        <v>18</v>
      </c>
      <c r="G1265" s="36">
        <v>-11616</v>
      </c>
      <c r="H1265" s="36">
        <v>-156816</v>
      </c>
      <c r="I1265" s="31" t="s">
        <v>247</v>
      </c>
      <c r="J1265" s="31" t="s">
        <v>19</v>
      </c>
    </row>
    <row r="1266" spans="1:10" hidden="1" x14ac:dyDescent="0.25">
      <c r="A1266" s="35">
        <v>46106</v>
      </c>
      <c r="B1266" s="31" t="s">
        <v>6006</v>
      </c>
      <c r="C1266" s="31"/>
      <c r="D1266" s="31" t="s">
        <v>6227</v>
      </c>
      <c r="E1266" s="36">
        <v>-238132</v>
      </c>
      <c r="F1266" s="37" t="s">
        <v>18</v>
      </c>
      <c r="G1266" s="36">
        <v>-19051</v>
      </c>
      <c r="H1266" s="36">
        <v>-257183</v>
      </c>
      <c r="I1266" s="31" t="s">
        <v>39</v>
      </c>
      <c r="J1266" s="31" t="s">
        <v>40</v>
      </c>
    </row>
    <row r="1267" spans="1:10" hidden="1" x14ac:dyDescent="0.25">
      <c r="A1267" s="35">
        <v>46106</v>
      </c>
      <c r="B1267" s="31" t="s">
        <v>5775</v>
      </c>
      <c r="C1267" s="31"/>
      <c r="D1267" s="31" t="s">
        <v>1615</v>
      </c>
      <c r="E1267" s="36">
        <v>-423414</v>
      </c>
      <c r="F1267" s="37" t="s">
        <v>18</v>
      </c>
      <c r="G1267" s="36">
        <v>-33873</v>
      </c>
      <c r="H1267" s="36">
        <v>-457287</v>
      </c>
      <c r="I1267" s="31" t="s">
        <v>186</v>
      </c>
      <c r="J1267" s="31" t="s">
        <v>187</v>
      </c>
    </row>
    <row r="1268" spans="1:10" hidden="1" x14ac:dyDescent="0.25">
      <c r="A1268" s="35">
        <v>46106</v>
      </c>
      <c r="B1268" s="31" t="s">
        <v>3719</v>
      </c>
      <c r="C1268" s="31"/>
      <c r="D1268" s="31" t="s">
        <v>1615</v>
      </c>
      <c r="E1268" s="36">
        <v>-1409052</v>
      </c>
      <c r="F1268" s="37" t="s">
        <v>18</v>
      </c>
      <c r="G1268" s="36">
        <v>-112724</v>
      </c>
      <c r="H1268" s="36">
        <v>-1521776</v>
      </c>
      <c r="I1268" s="31" t="s">
        <v>186</v>
      </c>
      <c r="J1268" s="31" t="s">
        <v>187</v>
      </c>
    </row>
    <row r="1269" spans="1:10" hidden="1" x14ac:dyDescent="0.25">
      <c r="A1269" s="35">
        <v>46106</v>
      </c>
      <c r="B1269" s="31" t="s">
        <v>6007</v>
      </c>
      <c r="C1269" s="31"/>
      <c r="D1269" s="31" t="s">
        <v>1643</v>
      </c>
      <c r="E1269" s="36">
        <v>-339138</v>
      </c>
      <c r="F1269" s="37" t="s">
        <v>18</v>
      </c>
      <c r="G1269" s="36">
        <v>-27131</v>
      </c>
      <c r="H1269" s="36">
        <v>-366269</v>
      </c>
      <c r="I1269" s="31" t="s">
        <v>254</v>
      </c>
      <c r="J1269" s="31" t="s">
        <v>255</v>
      </c>
    </row>
    <row r="1270" spans="1:10" hidden="1" x14ac:dyDescent="0.25">
      <c r="A1270" s="35">
        <v>46106</v>
      </c>
      <c r="B1270" s="31" t="s">
        <v>5965</v>
      </c>
      <c r="C1270" s="31"/>
      <c r="D1270" s="31" t="s">
        <v>1643</v>
      </c>
      <c r="E1270" s="36">
        <v>-659520</v>
      </c>
      <c r="F1270" s="37" t="s">
        <v>18</v>
      </c>
      <c r="G1270" s="36">
        <v>-52762</v>
      </c>
      <c r="H1270" s="36">
        <v>-712282</v>
      </c>
      <c r="I1270" s="31" t="s">
        <v>254</v>
      </c>
      <c r="J1270" s="31" t="s">
        <v>255</v>
      </c>
    </row>
    <row r="1271" spans="1:10" hidden="1" x14ac:dyDescent="0.25">
      <c r="A1271" s="35">
        <v>46106</v>
      </c>
      <c r="B1271" s="31" t="s">
        <v>6008</v>
      </c>
      <c r="C1271" s="31"/>
      <c r="D1271" s="31" t="s">
        <v>3811</v>
      </c>
      <c r="E1271" s="36">
        <v>-1110010</v>
      </c>
      <c r="F1271" s="37" t="s">
        <v>18</v>
      </c>
      <c r="G1271" s="36">
        <v>-88801</v>
      </c>
      <c r="H1271" s="36">
        <v>-1198811</v>
      </c>
      <c r="I1271" s="31" t="s">
        <v>101</v>
      </c>
      <c r="J1271" s="31" t="s">
        <v>102</v>
      </c>
    </row>
    <row r="1272" spans="1:10" hidden="1" x14ac:dyDescent="0.25">
      <c r="A1272" s="35">
        <v>46106</v>
      </c>
      <c r="B1272" s="31" t="s">
        <v>6009</v>
      </c>
      <c r="C1272" s="31"/>
      <c r="D1272" s="31" t="s">
        <v>6228</v>
      </c>
      <c r="E1272" s="36">
        <v>-1073395</v>
      </c>
      <c r="F1272" s="37" t="s">
        <v>18</v>
      </c>
      <c r="G1272" s="36">
        <v>-85872</v>
      </c>
      <c r="H1272" s="36">
        <v>-1159267</v>
      </c>
      <c r="I1272" s="31" t="s">
        <v>247</v>
      </c>
      <c r="J1272" s="31" t="s">
        <v>19</v>
      </c>
    </row>
    <row r="1273" spans="1:10" hidden="1" x14ac:dyDescent="0.25">
      <c r="A1273" s="35">
        <v>46106</v>
      </c>
      <c r="B1273" s="31" t="s">
        <v>6010</v>
      </c>
      <c r="C1273" s="31"/>
      <c r="D1273" s="31" t="s">
        <v>6229</v>
      </c>
      <c r="E1273" s="36">
        <v>-255496</v>
      </c>
      <c r="F1273" s="37" t="s">
        <v>18</v>
      </c>
      <c r="G1273" s="36">
        <v>-20440</v>
      </c>
      <c r="H1273" s="36">
        <v>-275936</v>
      </c>
      <c r="I1273" s="31" t="s">
        <v>247</v>
      </c>
      <c r="J1273" s="31" t="s">
        <v>19</v>
      </c>
    </row>
    <row r="1274" spans="1:10" hidden="1" x14ac:dyDescent="0.25">
      <c r="A1274" s="35">
        <v>46106</v>
      </c>
      <c r="B1274" s="31" t="s">
        <v>6011</v>
      </c>
      <c r="C1274" s="31"/>
      <c r="D1274" s="31" t="s">
        <v>1750</v>
      </c>
      <c r="E1274" s="36">
        <v>-947958</v>
      </c>
      <c r="F1274" s="37" t="s">
        <v>18</v>
      </c>
      <c r="G1274" s="36">
        <v>-75837</v>
      </c>
      <c r="H1274" s="36">
        <v>-1023795</v>
      </c>
      <c r="I1274" s="31" t="s">
        <v>247</v>
      </c>
      <c r="J1274" s="31" t="s">
        <v>19</v>
      </c>
    </row>
    <row r="1275" spans="1:10" hidden="1" x14ac:dyDescent="0.25">
      <c r="A1275" s="35">
        <v>46106</v>
      </c>
      <c r="B1275" s="31" t="s">
        <v>6012</v>
      </c>
      <c r="C1275" s="31"/>
      <c r="D1275" s="31" t="s">
        <v>6230</v>
      </c>
      <c r="E1275" s="36">
        <v>-816489</v>
      </c>
      <c r="F1275" s="37" t="s">
        <v>18</v>
      </c>
      <c r="G1275" s="36">
        <v>-65319</v>
      </c>
      <c r="H1275" s="36">
        <v>-881808</v>
      </c>
      <c r="I1275" s="31" t="s">
        <v>247</v>
      </c>
      <c r="J1275" s="31" t="s">
        <v>19</v>
      </c>
    </row>
    <row r="1276" spans="1:10" hidden="1" x14ac:dyDescent="0.25">
      <c r="A1276" s="35">
        <v>46106</v>
      </c>
      <c r="B1276" s="31" t="s">
        <v>6013</v>
      </c>
      <c r="C1276" s="31"/>
      <c r="D1276" s="31" t="s">
        <v>6081</v>
      </c>
      <c r="E1276" s="36">
        <v>-187561</v>
      </c>
      <c r="F1276" s="37" t="s">
        <v>18</v>
      </c>
      <c r="G1276" s="36">
        <v>-15005</v>
      </c>
      <c r="H1276" s="36">
        <v>-202566</v>
      </c>
      <c r="I1276" s="31" t="s">
        <v>247</v>
      </c>
      <c r="J1276" s="31" t="s">
        <v>19</v>
      </c>
    </row>
    <row r="1277" spans="1:10" hidden="1" x14ac:dyDescent="0.25">
      <c r="A1277" s="35">
        <v>46106</v>
      </c>
      <c r="B1277" s="31" t="s">
        <v>6014</v>
      </c>
      <c r="C1277" s="31"/>
      <c r="D1277" s="31" t="s">
        <v>6231</v>
      </c>
      <c r="E1277" s="36">
        <v>-984578</v>
      </c>
      <c r="F1277" s="37" t="s">
        <v>18</v>
      </c>
      <c r="G1277" s="36">
        <v>-78766</v>
      </c>
      <c r="H1277" s="36">
        <v>-1063344</v>
      </c>
      <c r="I1277" s="31" t="s">
        <v>247</v>
      </c>
      <c r="J1277" s="31" t="s">
        <v>19</v>
      </c>
    </row>
    <row r="1278" spans="1:10" hidden="1" x14ac:dyDescent="0.25">
      <c r="A1278" s="35">
        <v>46106</v>
      </c>
      <c r="B1278" s="31" t="s">
        <v>6015</v>
      </c>
      <c r="C1278" s="31"/>
      <c r="D1278" s="31" t="s">
        <v>6232</v>
      </c>
      <c r="E1278" s="36">
        <v>-368415</v>
      </c>
      <c r="F1278" s="37" t="s">
        <v>18</v>
      </c>
      <c r="G1278" s="36">
        <v>-29473</v>
      </c>
      <c r="H1278" s="36">
        <v>-397888</v>
      </c>
      <c r="I1278" s="31" t="s">
        <v>247</v>
      </c>
      <c r="J1278" s="31" t="s">
        <v>19</v>
      </c>
    </row>
    <row r="1279" spans="1:10" hidden="1" x14ac:dyDescent="0.25">
      <c r="A1279" s="35">
        <v>46106</v>
      </c>
      <c r="B1279" s="31" t="s">
        <v>6016</v>
      </c>
      <c r="C1279" s="31"/>
      <c r="D1279" s="31" t="s">
        <v>1740</v>
      </c>
      <c r="E1279" s="36">
        <v>-169568</v>
      </c>
      <c r="F1279" s="37" t="s">
        <v>18</v>
      </c>
      <c r="G1279" s="36">
        <v>-13565</v>
      </c>
      <c r="H1279" s="36">
        <v>-183133</v>
      </c>
      <c r="I1279" s="31" t="s">
        <v>247</v>
      </c>
      <c r="J1279" s="31" t="s">
        <v>19</v>
      </c>
    </row>
    <row r="1280" spans="1:10" hidden="1" x14ac:dyDescent="0.25">
      <c r="A1280" s="35">
        <v>46106</v>
      </c>
      <c r="B1280" s="31" t="s">
        <v>6017</v>
      </c>
      <c r="C1280" s="31"/>
      <c r="D1280" s="31" t="s">
        <v>1689</v>
      </c>
      <c r="E1280" s="36">
        <v>-129238</v>
      </c>
      <c r="F1280" s="37" t="s">
        <v>18</v>
      </c>
      <c r="G1280" s="36">
        <v>-10339</v>
      </c>
      <c r="H1280" s="36">
        <v>-139577</v>
      </c>
      <c r="I1280" s="31" t="s">
        <v>247</v>
      </c>
      <c r="J1280" s="31" t="s">
        <v>19</v>
      </c>
    </row>
    <row r="1281" spans="1:10" hidden="1" x14ac:dyDescent="0.25">
      <c r="A1281" s="35">
        <v>46106</v>
      </c>
      <c r="B1281" s="31" t="s">
        <v>6018</v>
      </c>
      <c r="C1281" s="31"/>
      <c r="D1281" s="31" t="s">
        <v>1689</v>
      </c>
      <c r="E1281" s="36">
        <v>-233222</v>
      </c>
      <c r="F1281" s="37" t="s">
        <v>18</v>
      </c>
      <c r="G1281" s="36">
        <v>-18658</v>
      </c>
      <c r="H1281" s="36">
        <v>-251880</v>
      </c>
      <c r="I1281" s="31" t="s">
        <v>247</v>
      </c>
      <c r="J1281" s="31" t="s">
        <v>19</v>
      </c>
    </row>
    <row r="1282" spans="1:10" hidden="1" x14ac:dyDescent="0.25">
      <c r="A1282" s="35">
        <v>46107</v>
      </c>
      <c r="B1282" s="31" t="s">
        <v>5921</v>
      </c>
      <c r="C1282" s="31"/>
      <c r="D1282" s="31" t="s">
        <v>6233</v>
      </c>
      <c r="E1282" s="36">
        <v>-203611</v>
      </c>
      <c r="F1282" s="37" t="s">
        <v>18</v>
      </c>
      <c r="G1282" s="36">
        <v>-16289</v>
      </c>
      <c r="H1282" s="36">
        <v>-219900</v>
      </c>
      <c r="I1282" s="31" t="s">
        <v>47</v>
      </c>
      <c r="J1282" s="31" t="s">
        <v>48</v>
      </c>
    </row>
    <row r="1283" spans="1:10" hidden="1" x14ac:dyDescent="0.25">
      <c r="A1283" s="35">
        <v>46107</v>
      </c>
      <c r="B1283" s="31" t="s">
        <v>6019</v>
      </c>
      <c r="C1283" s="31"/>
      <c r="D1283" s="31" t="s">
        <v>1583</v>
      </c>
      <c r="E1283" s="36">
        <v>-323114</v>
      </c>
      <c r="F1283" s="37" t="s">
        <v>18</v>
      </c>
      <c r="G1283" s="36">
        <v>-25849</v>
      </c>
      <c r="H1283" s="36">
        <v>-348963</v>
      </c>
      <c r="I1283" s="31" t="s">
        <v>32</v>
      </c>
      <c r="J1283" s="31" t="s">
        <v>33</v>
      </c>
    </row>
    <row r="1284" spans="1:10" hidden="1" x14ac:dyDescent="0.25">
      <c r="A1284" s="35">
        <v>46107</v>
      </c>
      <c r="B1284" s="31" t="s">
        <v>6020</v>
      </c>
      <c r="C1284" s="31"/>
      <c r="D1284" s="31" t="s">
        <v>3786</v>
      </c>
      <c r="E1284" s="36">
        <v>-342088</v>
      </c>
      <c r="F1284" s="37" t="s">
        <v>18</v>
      </c>
      <c r="G1284" s="36">
        <v>-27367</v>
      </c>
      <c r="H1284" s="36">
        <v>-369455</v>
      </c>
      <c r="I1284" s="31" t="s">
        <v>32</v>
      </c>
      <c r="J1284" s="31" t="s">
        <v>33</v>
      </c>
    </row>
    <row r="1285" spans="1:10" hidden="1" x14ac:dyDescent="0.25">
      <c r="A1285" s="35">
        <v>46107</v>
      </c>
      <c r="B1285" s="31" t="s">
        <v>6021</v>
      </c>
      <c r="C1285" s="31"/>
      <c r="D1285" s="31" t="s">
        <v>1608</v>
      </c>
      <c r="E1285" s="36">
        <v>-400015</v>
      </c>
      <c r="F1285" s="37" t="s">
        <v>18</v>
      </c>
      <c r="G1285" s="36">
        <v>-32001</v>
      </c>
      <c r="H1285" s="36">
        <v>-432016</v>
      </c>
      <c r="I1285" s="31" t="s">
        <v>32</v>
      </c>
      <c r="J1285" s="31" t="s">
        <v>33</v>
      </c>
    </row>
    <row r="1286" spans="1:10" hidden="1" x14ac:dyDescent="0.25">
      <c r="A1286" s="35">
        <v>46107</v>
      </c>
      <c r="B1286" s="31" t="s">
        <v>6022</v>
      </c>
      <c r="C1286" s="31"/>
      <c r="D1286" s="31" t="s">
        <v>1610</v>
      </c>
      <c r="E1286" s="36">
        <v>-842124</v>
      </c>
      <c r="F1286" s="37" t="s">
        <v>18</v>
      </c>
      <c r="G1286" s="36">
        <v>-67370</v>
      </c>
      <c r="H1286" s="36">
        <v>-909494</v>
      </c>
      <c r="I1286" s="31" t="s">
        <v>32</v>
      </c>
      <c r="J1286" s="31" t="s">
        <v>33</v>
      </c>
    </row>
    <row r="1287" spans="1:10" hidden="1" x14ac:dyDescent="0.25">
      <c r="A1287" s="35">
        <v>46107</v>
      </c>
      <c r="B1287" s="31" t="s">
        <v>6023</v>
      </c>
      <c r="C1287" s="31"/>
      <c r="D1287" s="31" t="s">
        <v>1584</v>
      </c>
      <c r="E1287" s="36">
        <v>-111606</v>
      </c>
      <c r="F1287" s="37" t="s">
        <v>18</v>
      </c>
      <c r="G1287" s="36">
        <v>-8928</v>
      </c>
      <c r="H1287" s="36">
        <v>-120534</v>
      </c>
      <c r="I1287" s="31" t="s">
        <v>32</v>
      </c>
      <c r="J1287" s="31" t="s">
        <v>33</v>
      </c>
    </row>
    <row r="1288" spans="1:10" hidden="1" x14ac:dyDescent="0.25">
      <c r="A1288" s="35">
        <v>46107</v>
      </c>
      <c r="B1288" s="31" t="s">
        <v>6024</v>
      </c>
      <c r="C1288" s="31"/>
      <c r="D1288" s="31" t="s">
        <v>6234</v>
      </c>
      <c r="E1288" s="36">
        <v>-166793</v>
      </c>
      <c r="F1288" s="37" t="s">
        <v>18</v>
      </c>
      <c r="G1288" s="36">
        <v>-13343</v>
      </c>
      <c r="H1288" s="36">
        <v>-180136</v>
      </c>
      <c r="I1288" s="31" t="s">
        <v>247</v>
      </c>
      <c r="J1288" s="31" t="s">
        <v>19</v>
      </c>
    </row>
    <row r="1289" spans="1:10" hidden="1" x14ac:dyDescent="0.25">
      <c r="A1289" s="35">
        <v>46107</v>
      </c>
      <c r="B1289" s="31" t="s">
        <v>6025</v>
      </c>
      <c r="C1289" s="31"/>
      <c r="D1289" s="31" t="s">
        <v>1731</v>
      </c>
      <c r="E1289" s="36">
        <v>-222750</v>
      </c>
      <c r="F1289" s="37" t="s">
        <v>18</v>
      </c>
      <c r="G1289" s="36">
        <v>-17820</v>
      </c>
      <c r="H1289" s="36">
        <v>-240570</v>
      </c>
      <c r="I1289" s="31" t="s">
        <v>247</v>
      </c>
      <c r="J1289" s="31" t="s">
        <v>19</v>
      </c>
    </row>
    <row r="1290" spans="1:10" hidden="1" x14ac:dyDescent="0.25">
      <c r="A1290" s="35">
        <v>46107</v>
      </c>
      <c r="B1290" s="31" t="s">
        <v>6026</v>
      </c>
      <c r="C1290" s="31"/>
      <c r="D1290" s="31" t="s">
        <v>3806</v>
      </c>
      <c r="E1290" s="36">
        <v>-278745</v>
      </c>
      <c r="F1290" s="37" t="s">
        <v>18</v>
      </c>
      <c r="G1290" s="36">
        <v>-22300</v>
      </c>
      <c r="H1290" s="36">
        <v>-301045</v>
      </c>
      <c r="I1290" s="31" t="s">
        <v>247</v>
      </c>
      <c r="J1290" s="31" t="s">
        <v>19</v>
      </c>
    </row>
    <row r="1291" spans="1:10" hidden="1" x14ac:dyDescent="0.25">
      <c r="A1291" s="35">
        <v>46107</v>
      </c>
      <c r="B1291" s="31" t="s">
        <v>6027</v>
      </c>
      <c r="C1291" s="31"/>
      <c r="D1291" s="31" t="s">
        <v>6146</v>
      </c>
      <c r="E1291" s="36">
        <v>-365032</v>
      </c>
      <c r="F1291" s="37" t="s">
        <v>18</v>
      </c>
      <c r="G1291" s="36">
        <v>-29203</v>
      </c>
      <c r="H1291" s="36">
        <v>-394235</v>
      </c>
      <c r="I1291" s="31" t="s">
        <v>247</v>
      </c>
      <c r="J1291" s="31" t="s">
        <v>19</v>
      </c>
    </row>
    <row r="1292" spans="1:10" hidden="1" x14ac:dyDescent="0.25">
      <c r="A1292" s="35">
        <v>46108</v>
      </c>
      <c r="B1292" s="31" t="s">
        <v>5917</v>
      </c>
      <c r="C1292" s="31"/>
      <c r="D1292" s="31" t="s">
        <v>6235</v>
      </c>
      <c r="E1292" s="36">
        <v>-216975</v>
      </c>
      <c r="F1292" s="37" t="s">
        <v>18</v>
      </c>
      <c r="G1292" s="36">
        <v>-17358</v>
      </c>
      <c r="H1292" s="36">
        <v>-234333</v>
      </c>
      <c r="I1292" s="31" t="s">
        <v>47</v>
      </c>
      <c r="J1292" s="31" t="s">
        <v>48</v>
      </c>
    </row>
    <row r="1293" spans="1:10" hidden="1" x14ac:dyDescent="0.25">
      <c r="A1293" s="35">
        <v>46108</v>
      </c>
      <c r="B1293" s="31" t="s">
        <v>5918</v>
      </c>
      <c r="C1293" s="31"/>
      <c r="D1293" s="31" t="s">
        <v>3759</v>
      </c>
      <c r="E1293" s="36">
        <v>-179200</v>
      </c>
      <c r="F1293" s="37" t="s">
        <v>18</v>
      </c>
      <c r="G1293" s="36">
        <v>-14336</v>
      </c>
      <c r="H1293" s="36">
        <v>-193536</v>
      </c>
      <c r="I1293" s="31" t="s">
        <v>47</v>
      </c>
      <c r="J1293" s="31" t="s">
        <v>48</v>
      </c>
    </row>
    <row r="1294" spans="1:10" hidden="1" x14ac:dyDescent="0.25">
      <c r="A1294" s="35">
        <v>46108</v>
      </c>
      <c r="B1294" s="31" t="s">
        <v>5920</v>
      </c>
      <c r="C1294" s="31"/>
      <c r="D1294" s="31" t="s">
        <v>3831</v>
      </c>
      <c r="E1294" s="36">
        <v>-848364</v>
      </c>
      <c r="F1294" s="37" t="s">
        <v>18</v>
      </c>
      <c r="G1294" s="36">
        <v>-67869</v>
      </c>
      <c r="H1294" s="36">
        <v>-916233</v>
      </c>
      <c r="I1294" s="31" t="s">
        <v>69</v>
      </c>
      <c r="J1294" s="31" t="s">
        <v>70</v>
      </c>
    </row>
    <row r="1295" spans="1:10" hidden="1" x14ac:dyDescent="0.25">
      <c r="A1295" s="35">
        <v>46108</v>
      </c>
      <c r="B1295" s="31" t="s">
        <v>6028</v>
      </c>
      <c r="C1295" s="31"/>
      <c r="D1295" s="31" t="s">
        <v>3831</v>
      </c>
      <c r="E1295" s="36">
        <v>-1439422</v>
      </c>
      <c r="F1295" s="37" t="s">
        <v>18</v>
      </c>
      <c r="G1295" s="36">
        <v>-115154</v>
      </c>
      <c r="H1295" s="36">
        <v>-1554576</v>
      </c>
      <c r="I1295" s="31" t="s">
        <v>69</v>
      </c>
      <c r="J1295" s="31" t="s">
        <v>70</v>
      </c>
    </row>
    <row r="1296" spans="1:10" hidden="1" x14ac:dyDescent="0.25">
      <c r="A1296" s="35">
        <v>46108</v>
      </c>
      <c r="B1296" s="31" t="s">
        <v>6029</v>
      </c>
      <c r="C1296" s="31"/>
      <c r="D1296" s="31" t="s">
        <v>1572</v>
      </c>
      <c r="E1296" s="36">
        <v>-293120</v>
      </c>
      <c r="F1296" s="37" t="s">
        <v>18</v>
      </c>
      <c r="G1296" s="36">
        <v>-23450</v>
      </c>
      <c r="H1296" s="36">
        <v>-316570</v>
      </c>
      <c r="I1296" s="31" t="s">
        <v>190</v>
      </c>
      <c r="J1296" s="31" t="s">
        <v>191</v>
      </c>
    </row>
    <row r="1297" spans="1:10" hidden="1" x14ac:dyDescent="0.25">
      <c r="A1297" s="35">
        <v>46108</v>
      </c>
      <c r="B1297" s="31" t="s">
        <v>6030</v>
      </c>
      <c r="C1297" s="31"/>
      <c r="D1297" s="31" t="s">
        <v>6111</v>
      </c>
      <c r="E1297" s="36">
        <v>-257361</v>
      </c>
      <c r="F1297" s="37" t="s">
        <v>18</v>
      </c>
      <c r="G1297" s="36">
        <v>-20589</v>
      </c>
      <c r="H1297" s="36">
        <v>-277950</v>
      </c>
      <c r="I1297" s="31" t="s">
        <v>247</v>
      </c>
      <c r="J1297" s="31" t="s">
        <v>19</v>
      </c>
    </row>
    <row r="1298" spans="1:10" hidden="1" x14ac:dyDescent="0.25">
      <c r="A1298" s="35">
        <v>46108</v>
      </c>
      <c r="B1298" s="31" t="s">
        <v>6031</v>
      </c>
      <c r="C1298" s="31"/>
      <c r="D1298" s="31" t="s">
        <v>3764</v>
      </c>
      <c r="E1298" s="36">
        <v>-200728</v>
      </c>
      <c r="F1298" s="37" t="s">
        <v>18</v>
      </c>
      <c r="G1298" s="36">
        <v>-16058</v>
      </c>
      <c r="H1298" s="36">
        <v>-216786</v>
      </c>
      <c r="I1298" s="31" t="s">
        <v>247</v>
      </c>
      <c r="J1298" s="31" t="s">
        <v>19</v>
      </c>
    </row>
    <row r="1299" spans="1:10" hidden="1" x14ac:dyDescent="0.25">
      <c r="A1299" s="35">
        <v>46108</v>
      </c>
      <c r="B1299" s="31" t="s">
        <v>6032</v>
      </c>
      <c r="C1299" s="31"/>
      <c r="D1299" s="31" t="s">
        <v>6236</v>
      </c>
      <c r="E1299" s="36">
        <v>-777414</v>
      </c>
      <c r="F1299" s="37" t="s">
        <v>18</v>
      </c>
      <c r="G1299" s="36">
        <v>-62193</v>
      </c>
      <c r="H1299" s="36">
        <v>-839607</v>
      </c>
      <c r="I1299" s="31" t="s">
        <v>247</v>
      </c>
      <c r="J1299" s="31" t="s">
        <v>19</v>
      </c>
    </row>
    <row r="1300" spans="1:10" hidden="1" x14ac:dyDescent="0.25">
      <c r="A1300" s="35">
        <v>46108</v>
      </c>
      <c r="B1300" s="31" t="s">
        <v>6033</v>
      </c>
      <c r="C1300" s="31"/>
      <c r="D1300" s="31" t="s">
        <v>6237</v>
      </c>
      <c r="E1300" s="36">
        <v>-669590</v>
      </c>
      <c r="F1300" s="37" t="s">
        <v>18</v>
      </c>
      <c r="G1300" s="36">
        <v>-53567</v>
      </c>
      <c r="H1300" s="36">
        <v>-723157</v>
      </c>
      <c r="I1300" s="31" t="s">
        <v>247</v>
      </c>
      <c r="J1300" s="31" t="s">
        <v>19</v>
      </c>
    </row>
    <row r="1301" spans="1:10" hidden="1" x14ac:dyDescent="0.25">
      <c r="A1301" s="35">
        <v>46109</v>
      </c>
      <c r="B1301" s="31" t="s">
        <v>5988</v>
      </c>
      <c r="C1301" s="31"/>
      <c r="D1301" s="31" t="s">
        <v>1658</v>
      </c>
      <c r="E1301" s="36">
        <v>-1099200</v>
      </c>
      <c r="F1301" s="37" t="s">
        <v>18</v>
      </c>
      <c r="G1301" s="36">
        <v>-87936</v>
      </c>
      <c r="H1301" s="36">
        <v>-1187136</v>
      </c>
      <c r="I1301" s="31" t="s">
        <v>77</v>
      </c>
      <c r="J1301" s="31" t="s">
        <v>78</v>
      </c>
    </row>
    <row r="1302" spans="1:10" hidden="1" x14ac:dyDescent="0.25">
      <c r="A1302" s="35">
        <v>46109</v>
      </c>
      <c r="B1302" s="31" t="s">
        <v>5935</v>
      </c>
      <c r="C1302" s="31"/>
      <c r="D1302" s="31" t="s">
        <v>1700</v>
      </c>
      <c r="E1302" s="36">
        <v>-1134641</v>
      </c>
      <c r="F1302" s="37" t="s">
        <v>18</v>
      </c>
      <c r="G1302" s="36">
        <v>-90771</v>
      </c>
      <c r="H1302" s="36">
        <v>-1225412</v>
      </c>
      <c r="I1302" s="31" t="s">
        <v>105</v>
      </c>
      <c r="J1302" s="31" t="s">
        <v>106</v>
      </c>
    </row>
    <row r="1303" spans="1:10" hidden="1" x14ac:dyDescent="0.25">
      <c r="A1303" s="35">
        <v>46112</v>
      </c>
      <c r="B1303" s="31" t="s">
        <v>6034</v>
      </c>
      <c r="C1303" s="31"/>
      <c r="D1303" s="31" t="s">
        <v>6238</v>
      </c>
      <c r="E1303" s="36">
        <v>-367930</v>
      </c>
      <c r="F1303" s="37" t="s">
        <v>18</v>
      </c>
      <c r="G1303" s="36">
        <v>-29434</v>
      </c>
      <c r="H1303" s="36">
        <v>-397364</v>
      </c>
      <c r="I1303" s="31" t="s">
        <v>39</v>
      </c>
      <c r="J1303" s="31" t="s">
        <v>40</v>
      </c>
    </row>
    <row r="1304" spans="1:10" hidden="1" x14ac:dyDescent="0.25">
      <c r="A1304" s="35">
        <v>46111</v>
      </c>
      <c r="B1304" s="31" t="s">
        <v>6035</v>
      </c>
      <c r="C1304" s="31"/>
      <c r="D1304" s="31" t="s">
        <v>1669</v>
      </c>
      <c r="E1304" s="36">
        <v>-329760</v>
      </c>
      <c r="F1304" s="37" t="s">
        <v>18</v>
      </c>
      <c r="G1304" s="36">
        <v>-26381</v>
      </c>
      <c r="H1304" s="36">
        <v>-356141</v>
      </c>
      <c r="I1304" s="31" t="s">
        <v>128</v>
      </c>
      <c r="J1304" s="31" t="s">
        <v>129</v>
      </c>
    </row>
    <row r="1305" spans="1:10" hidden="1" x14ac:dyDescent="0.25">
      <c r="A1305" s="35">
        <v>46111</v>
      </c>
      <c r="B1305" s="31" t="s">
        <v>6036</v>
      </c>
      <c r="C1305" s="31"/>
      <c r="D1305" s="31" t="s">
        <v>1653</v>
      </c>
      <c r="E1305" s="36">
        <v>-406948</v>
      </c>
      <c r="F1305" s="37" t="s">
        <v>18</v>
      </c>
      <c r="G1305" s="36">
        <v>-32556</v>
      </c>
      <c r="H1305" s="36">
        <v>-439504</v>
      </c>
      <c r="I1305" s="31" t="s">
        <v>30</v>
      </c>
      <c r="J1305" s="31" t="s">
        <v>31</v>
      </c>
    </row>
    <row r="1306" spans="1:10" hidden="1" x14ac:dyDescent="0.25">
      <c r="A1306" s="35">
        <v>46111</v>
      </c>
      <c r="B1306" s="31" t="s">
        <v>6037</v>
      </c>
      <c r="C1306" s="31"/>
      <c r="D1306" s="31" t="s">
        <v>1633</v>
      </c>
      <c r="E1306" s="36">
        <v>-307534</v>
      </c>
      <c r="F1306" s="37" t="s">
        <v>18</v>
      </c>
      <c r="G1306" s="36">
        <v>-24603</v>
      </c>
      <c r="H1306" s="36">
        <v>-332137</v>
      </c>
      <c r="I1306" s="31" t="s">
        <v>247</v>
      </c>
      <c r="J1306" s="31" t="s">
        <v>19</v>
      </c>
    </row>
    <row r="1307" spans="1:10" hidden="1" x14ac:dyDescent="0.25">
      <c r="A1307" s="35">
        <v>46111</v>
      </c>
      <c r="B1307" s="31" t="s">
        <v>6038</v>
      </c>
      <c r="C1307" s="31"/>
      <c r="D1307" s="31" t="s">
        <v>6239</v>
      </c>
      <c r="E1307" s="36">
        <v>-712246</v>
      </c>
      <c r="F1307" s="37" t="s">
        <v>18</v>
      </c>
      <c r="G1307" s="36">
        <v>-56980</v>
      </c>
      <c r="H1307" s="36">
        <v>-769226</v>
      </c>
      <c r="I1307" s="31" t="s">
        <v>247</v>
      </c>
      <c r="J1307" s="31" t="s">
        <v>19</v>
      </c>
    </row>
    <row r="1308" spans="1:10" hidden="1" x14ac:dyDescent="0.25">
      <c r="A1308" s="35">
        <v>46111</v>
      </c>
      <c r="B1308" s="31" t="s">
        <v>6039</v>
      </c>
      <c r="C1308" s="31"/>
      <c r="D1308" s="31" t="s">
        <v>1739</v>
      </c>
      <c r="E1308" s="36">
        <v>-903423</v>
      </c>
      <c r="F1308" s="37" t="s">
        <v>18</v>
      </c>
      <c r="G1308" s="36">
        <v>-72274</v>
      </c>
      <c r="H1308" s="36">
        <v>-975697</v>
      </c>
      <c r="I1308" s="31" t="s">
        <v>247</v>
      </c>
      <c r="J1308" s="31" t="s">
        <v>19</v>
      </c>
    </row>
    <row r="1309" spans="1:10" hidden="1" x14ac:dyDescent="0.25">
      <c r="A1309" s="35">
        <v>46111</v>
      </c>
      <c r="B1309" s="31" t="s">
        <v>6040</v>
      </c>
      <c r="C1309" s="31"/>
      <c r="D1309" s="31" t="s">
        <v>6240</v>
      </c>
      <c r="E1309" s="36">
        <v>-571718</v>
      </c>
      <c r="F1309" s="37" t="s">
        <v>18</v>
      </c>
      <c r="G1309" s="36">
        <v>-45737</v>
      </c>
      <c r="H1309" s="36">
        <v>-617455</v>
      </c>
      <c r="I1309" s="31" t="s">
        <v>247</v>
      </c>
      <c r="J1309" s="31" t="s">
        <v>19</v>
      </c>
    </row>
    <row r="1310" spans="1:10" hidden="1" x14ac:dyDescent="0.25">
      <c r="A1310" s="35">
        <v>46112</v>
      </c>
      <c r="B1310" s="31" t="s">
        <v>6041</v>
      </c>
      <c r="C1310" s="31"/>
      <c r="D1310" s="31" t="s">
        <v>1727</v>
      </c>
      <c r="E1310" s="36">
        <v>-1347940</v>
      </c>
      <c r="F1310" s="37" t="s">
        <v>18</v>
      </c>
      <c r="G1310" s="36">
        <v>-107835</v>
      </c>
      <c r="H1310" s="36">
        <v>-1455775</v>
      </c>
      <c r="I1310" s="31" t="s">
        <v>55</v>
      </c>
      <c r="J1310" s="31" t="s">
        <v>56</v>
      </c>
    </row>
    <row r="1311" spans="1:10" hidden="1" x14ac:dyDescent="0.25">
      <c r="A1311" s="35">
        <v>46112</v>
      </c>
      <c r="B1311" s="31" t="s">
        <v>6042</v>
      </c>
      <c r="C1311" s="31"/>
      <c r="D1311" s="31" t="s">
        <v>1727</v>
      </c>
      <c r="E1311" s="36">
        <v>-303688</v>
      </c>
      <c r="F1311" s="37" t="s">
        <v>18</v>
      </c>
      <c r="G1311" s="36">
        <v>-24295</v>
      </c>
      <c r="H1311" s="36">
        <v>-327983</v>
      </c>
      <c r="I1311" s="31" t="s">
        <v>55</v>
      </c>
      <c r="J1311" s="31" t="s">
        <v>56</v>
      </c>
    </row>
    <row r="1312" spans="1:10" hidden="1" x14ac:dyDescent="0.25">
      <c r="H1312" s="36">
        <f>SUM(H2:H1311)</f>
        <v>1195479892</v>
      </c>
    </row>
  </sheetData>
  <autoFilter ref="A1:J1312" xr:uid="{00000000-0001-0000-0500-000000000000}">
    <filterColumn colId="0">
      <filters>
        <dateGroupItem year="2026" month="3" dateTimeGrouping="month"/>
      </filters>
    </filterColumn>
    <filterColumn colId="2">
      <customFilters>
        <customFilter operator="notEqual" val=" "/>
      </customFilters>
    </filterColumn>
  </autoFilter>
  <conditionalFormatting sqref="B2">
    <cfRule type="duplicateValues" dxfId="11" priority="11"/>
    <cfRule type="duplicateValues" dxfId="10" priority="12"/>
  </conditionalFormatting>
  <conditionalFormatting sqref="B8:B11">
    <cfRule type="duplicateValues" dxfId="9" priority="10"/>
  </conditionalFormatting>
  <conditionalFormatting sqref="B8:B12">
    <cfRule type="duplicateValues" dxfId="8" priority="8"/>
    <cfRule type="duplicateValues" dxfId="7" priority="9"/>
  </conditionalFormatting>
  <conditionalFormatting sqref="B13:B34">
    <cfRule type="duplicateValues" dxfId="6" priority="5"/>
    <cfRule type="duplicateValues" dxfId="5" priority="6"/>
    <cfRule type="duplicateValues" dxfId="4" priority="7"/>
  </conditionalFormatting>
  <conditionalFormatting sqref="B35:B36">
    <cfRule type="duplicateValues" dxfId="3" priority="2"/>
  </conditionalFormatting>
  <conditionalFormatting sqref="B35:B1311">
    <cfRule type="duplicateValues" dxfId="2" priority="1"/>
  </conditionalFormatting>
  <conditionalFormatting sqref="B37:B1311">
    <cfRule type="duplicateValues" dxfId="1" priority="3"/>
  </conditionalFormatting>
  <conditionalFormatting sqref="B38:B131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Công nợ </vt:lpstr>
      <vt:lpstr>T05</vt:lpstr>
      <vt:lpstr>T04</vt:lpstr>
      <vt:lpstr>T03</vt:lpstr>
      <vt:lpstr>T02</vt:lpstr>
      <vt:lpstr>T01</vt:lpstr>
      <vt:lpstr>Chi tiết công nợ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Hùng Huỳnh Văn</cp:lastModifiedBy>
  <dcterms:created xsi:type="dcterms:W3CDTF">2024-01-27T07:26:23Z</dcterms:created>
  <dcterms:modified xsi:type="dcterms:W3CDTF">2026-06-13T02:51:04Z</dcterms:modified>
</cp:coreProperties>
</file>